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BE050857-A874-AB44-97D6-211DACB5DE45}" xr6:coauthVersionLast="47" xr6:coauthVersionMax="47" xr10:uidLastSave="{9EDF8C71-BA24-8548-B60C-1A87742AEA6D}"/>
  <bookViews>
    <workbookView xWindow="15660" yWindow="2080" windowWidth="33980" windowHeight="25740" xr2:uid="{1F4BC491-0C3B-074B-876A-AE530FFBAEC0}"/>
  </bookViews>
  <sheets>
    <sheet name="2007"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Y2" i="1"/>
  <c r="AM2" i="1"/>
  <c r="AN2" i="1" s="1"/>
  <c r="S3" i="1"/>
  <c r="U3" i="1"/>
  <c r="AM3" i="1" s="1"/>
  <c r="AN3" i="1" s="1"/>
  <c r="Y3" i="1"/>
  <c r="S4" i="1"/>
  <c r="U4" i="1"/>
  <c r="AM4" i="1" s="1"/>
  <c r="AN4" i="1" s="1"/>
  <c r="Y4" i="1"/>
  <c r="S5" i="1"/>
  <c r="U5" i="1"/>
  <c r="AM5" i="1" s="1"/>
  <c r="AN5" i="1" s="1"/>
  <c r="Y5" i="1"/>
  <c r="S6" i="1"/>
  <c r="U6" i="1"/>
  <c r="AM6" i="1" s="1"/>
  <c r="AN6" i="1" s="1"/>
  <c r="Y6" i="1"/>
  <c r="S7" i="1"/>
  <c r="U7" i="1"/>
  <c r="AM7" i="1" s="1"/>
  <c r="AN7" i="1" s="1"/>
  <c r="Y7" i="1"/>
  <c r="S8" i="1"/>
  <c r="U8" i="1"/>
  <c r="AM8" i="1" s="1"/>
  <c r="AN8" i="1" s="1"/>
  <c r="Y8" i="1"/>
  <c r="S9" i="1"/>
  <c r="U9" i="1"/>
  <c r="AM9" i="1" s="1"/>
  <c r="AN9" i="1" s="1"/>
  <c r="Y9" i="1"/>
  <c r="S10" i="1"/>
  <c r="U10" i="1"/>
  <c r="AM10" i="1" s="1"/>
  <c r="AN10" i="1" s="1"/>
  <c r="Y10" i="1"/>
  <c r="S11" i="1"/>
  <c r="U11" i="1"/>
  <c r="AM11" i="1" s="1"/>
  <c r="AN11" i="1" s="1"/>
  <c r="Y11" i="1"/>
  <c r="S12" i="1"/>
  <c r="U12" i="1"/>
  <c r="AM12" i="1" s="1"/>
  <c r="AN12" i="1" s="1"/>
  <c r="AV12" i="1" s="1"/>
  <c r="Y12" i="1"/>
  <c r="S13" i="1"/>
  <c r="U13" i="1"/>
  <c r="AM13" i="1" s="1"/>
  <c r="AN13" i="1" s="1"/>
  <c r="Y13" i="1"/>
  <c r="S14" i="1"/>
  <c r="U14" i="1"/>
  <c r="AM14" i="1" s="1"/>
  <c r="AN14" i="1" s="1"/>
  <c r="Y14" i="1"/>
  <c r="S15" i="1"/>
  <c r="U15" i="1"/>
  <c r="AM15" i="1" s="1"/>
  <c r="AN15" i="1" s="1"/>
  <c r="Y15" i="1"/>
  <c r="S16" i="1"/>
  <c r="U16" i="1"/>
  <c r="AM16" i="1" s="1"/>
  <c r="AN16" i="1" s="1"/>
  <c r="Y16" i="1"/>
  <c r="S17" i="1"/>
  <c r="U17" i="1"/>
  <c r="AM17" i="1" s="1"/>
  <c r="AN17" i="1" s="1"/>
  <c r="Y17" i="1"/>
  <c r="S18" i="1"/>
  <c r="U18" i="1"/>
  <c r="Y18" i="1"/>
  <c r="AM18" i="1"/>
  <c r="AN18" i="1" s="1"/>
  <c r="S19" i="1"/>
  <c r="U19" i="1"/>
  <c r="AM19" i="1" s="1"/>
  <c r="AN19" i="1" s="1"/>
  <c r="Y19" i="1"/>
  <c r="S20" i="1"/>
  <c r="U20" i="1"/>
  <c r="Y20" i="1"/>
  <c r="AM20" i="1"/>
  <c r="AN20" i="1" s="1"/>
  <c r="S21" i="1"/>
  <c r="U21" i="1"/>
  <c r="AM21" i="1" s="1"/>
  <c r="AN21" i="1" s="1"/>
  <c r="Y21" i="1"/>
  <c r="S22" i="1"/>
  <c r="U22" i="1"/>
  <c r="Y22" i="1"/>
  <c r="AM22" i="1"/>
  <c r="AN22" i="1" s="1"/>
  <c r="S23" i="1"/>
  <c r="U23" i="1"/>
  <c r="AM23" i="1" s="1"/>
  <c r="AN23" i="1" s="1"/>
  <c r="Y23" i="1"/>
  <c r="S24" i="1"/>
  <c r="U24" i="1"/>
  <c r="AM24" i="1" s="1"/>
  <c r="AN24" i="1" s="1"/>
  <c r="Y24" i="1"/>
  <c r="S25" i="1"/>
  <c r="U25" i="1"/>
  <c r="Y25" i="1"/>
  <c r="AM25" i="1"/>
  <c r="AN25" i="1" s="1"/>
  <c r="S26" i="1"/>
  <c r="U26" i="1"/>
  <c r="AM26" i="1" s="1"/>
  <c r="AN26" i="1" s="1"/>
  <c r="Y26" i="1"/>
  <c r="S27" i="1"/>
  <c r="U27" i="1"/>
  <c r="AM27" i="1" s="1"/>
  <c r="AN27" i="1" s="1"/>
  <c r="Y27" i="1"/>
  <c r="AU27" i="1" s="1"/>
  <c r="S28" i="1"/>
  <c r="U28" i="1"/>
  <c r="AM28" i="1" s="1"/>
  <c r="AN28" i="1" s="1"/>
  <c r="Y28" i="1"/>
  <c r="S29" i="1"/>
  <c r="U29" i="1"/>
  <c r="AM29" i="1" s="1"/>
  <c r="AN29" i="1" s="1"/>
  <c r="Y29" i="1"/>
  <c r="S30" i="1"/>
  <c r="U30" i="1"/>
  <c r="AM30" i="1" s="1"/>
  <c r="AN30" i="1" s="1"/>
  <c r="Y30" i="1"/>
  <c r="S31" i="1"/>
  <c r="U31" i="1"/>
  <c r="AM31" i="1" s="1"/>
  <c r="AN31" i="1" s="1"/>
  <c r="Y31" i="1"/>
  <c r="S32" i="1"/>
  <c r="U32" i="1"/>
  <c r="AM32" i="1" s="1"/>
  <c r="AN32" i="1" s="1"/>
  <c r="Y32" i="1"/>
  <c r="S33" i="1"/>
  <c r="U33" i="1"/>
  <c r="AM33" i="1" s="1"/>
  <c r="AN33" i="1" s="1"/>
  <c r="Y33" i="1"/>
  <c r="S34" i="1"/>
  <c r="U34" i="1"/>
  <c r="AM34" i="1" s="1"/>
  <c r="AN34" i="1" s="1"/>
  <c r="Y34" i="1"/>
  <c r="S35" i="1"/>
  <c r="U35" i="1"/>
  <c r="Y35" i="1"/>
  <c r="AM35" i="1"/>
  <c r="AN35" i="1" s="1"/>
  <c r="AV35" i="1" s="1"/>
  <c r="S36" i="1"/>
  <c r="U36" i="1"/>
  <c r="AM36" i="1" s="1"/>
  <c r="AN36" i="1" s="1"/>
  <c r="Y36" i="1"/>
  <c r="AW36" i="1" s="1"/>
  <c r="S37" i="1"/>
  <c r="U37" i="1"/>
  <c r="AM37" i="1" s="1"/>
  <c r="AN37" i="1" s="1"/>
  <c r="Y37" i="1"/>
  <c r="S38" i="1"/>
  <c r="U38" i="1"/>
  <c r="AM38" i="1" s="1"/>
  <c r="AN38" i="1" s="1"/>
  <c r="Y38" i="1"/>
  <c r="S39" i="1"/>
  <c r="U39" i="1"/>
  <c r="AM39" i="1" s="1"/>
  <c r="AN39" i="1" s="1"/>
  <c r="Y39" i="1"/>
  <c r="S40" i="1"/>
  <c r="U40" i="1"/>
  <c r="AM40" i="1" s="1"/>
  <c r="AN40" i="1" s="1"/>
  <c r="Y40" i="1"/>
  <c r="S41" i="1"/>
  <c r="U41" i="1"/>
  <c r="AM41" i="1" s="1"/>
  <c r="AN41" i="1" s="1"/>
  <c r="Y41" i="1"/>
  <c r="S42" i="1"/>
  <c r="U42" i="1"/>
  <c r="AM42" i="1" s="1"/>
  <c r="AN42" i="1" s="1"/>
  <c r="Y42" i="1"/>
  <c r="S43" i="1"/>
  <c r="U43" i="1"/>
  <c r="AM43" i="1" s="1"/>
  <c r="AN43" i="1" s="1"/>
  <c r="Y43" i="1"/>
  <c r="S44" i="1"/>
  <c r="U44" i="1"/>
  <c r="AM44" i="1" s="1"/>
  <c r="AN44" i="1" s="1"/>
  <c r="Y44" i="1"/>
  <c r="S45" i="1"/>
  <c r="U45" i="1"/>
  <c r="AM45" i="1" s="1"/>
  <c r="AN45" i="1" s="1"/>
  <c r="Y45" i="1"/>
  <c r="S46" i="1"/>
  <c r="U46" i="1"/>
  <c r="AM46" i="1" s="1"/>
  <c r="AN46" i="1" s="1"/>
  <c r="Y46" i="1"/>
  <c r="S47" i="1"/>
  <c r="U47" i="1"/>
  <c r="AM47" i="1" s="1"/>
  <c r="AN47" i="1" s="1"/>
  <c r="Y47" i="1"/>
  <c r="S48" i="1"/>
  <c r="U48" i="1"/>
  <c r="AM48" i="1" s="1"/>
  <c r="AN48" i="1" s="1"/>
  <c r="Y48" i="1"/>
  <c r="S49" i="1"/>
  <c r="U49" i="1"/>
  <c r="AM49" i="1" s="1"/>
  <c r="AN49" i="1" s="1"/>
  <c r="Y49" i="1"/>
  <c r="S50" i="1"/>
  <c r="U50" i="1"/>
  <c r="AM50" i="1" s="1"/>
  <c r="AN50" i="1" s="1"/>
  <c r="Y50" i="1"/>
  <c r="S51" i="1"/>
  <c r="U51" i="1"/>
  <c r="AM51" i="1" s="1"/>
  <c r="AN51" i="1" s="1"/>
  <c r="Y51" i="1"/>
  <c r="S52" i="1"/>
  <c r="U52" i="1"/>
  <c r="AM52" i="1" s="1"/>
  <c r="AN52" i="1" s="1"/>
  <c r="Y52" i="1"/>
  <c r="S53" i="1"/>
  <c r="U53" i="1"/>
  <c r="AM53" i="1" s="1"/>
  <c r="AN53" i="1" s="1"/>
  <c r="Y53" i="1"/>
  <c r="S54" i="1"/>
  <c r="U54" i="1"/>
  <c r="AM54" i="1" s="1"/>
  <c r="AN54" i="1" s="1"/>
  <c r="Y54" i="1"/>
  <c r="S55" i="1"/>
  <c r="U55" i="1"/>
  <c r="AM55" i="1" s="1"/>
  <c r="AN55" i="1" s="1"/>
  <c r="Y55" i="1"/>
  <c r="S56" i="1"/>
  <c r="U56" i="1"/>
  <c r="AM56" i="1" s="1"/>
  <c r="AN56" i="1" s="1"/>
  <c r="Y56" i="1"/>
  <c r="S57" i="1"/>
  <c r="U57" i="1"/>
  <c r="AM57" i="1" s="1"/>
  <c r="AN57" i="1" s="1"/>
  <c r="Y57" i="1"/>
  <c r="S58" i="1"/>
  <c r="U58" i="1"/>
  <c r="AM58" i="1" s="1"/>
  <c r="AN58" i="1" s="1"/>
  <c r="Y58" i="1"/>
  <c r="S59" i="1"/>
  <c r="U59" i="1"/>
  <c r="AM59" i="1" s="1"/>
  <c r="AN59" i="1" s="1"/>
  <c r="Y59" i="1"/>
  <c r="S60" i="1"/>
  <c r="U60" i="1"/>
  <c r="Y60" i="1"/>
  <c r="AM60" i="1"/>
  <c r="AN60" i="1" s="1"/>
  <c r="S61" i="1"/>
  <c r="U61" i="1"/>
  <c r="AM61" i="1" s="1"/>
  <c r="AN61" i="1" s="1"/>
  <c r="Y61" i="1"/>
  <c r="S62" i="1"/>
  <c r="U62" i="1"/>
  <c r="AM62" i="1" s="1"/>
  <c r="AN62" i="1" s="1"/>
  <c r="Y62" i="1"/>
  <c r="S63" i="1"/>
  <c r="U63" i="1"/>
  <c r="AM63" i="1" s="1"/>
  <c r="AN63" i="1" s="1"/>
  <c r="Y63" i="1"/>
  <c r="S64" i="1"/>
  <c r="U64" i="1"/>
  <c r="AM64" i="1" s="1"/>
  <c r="AN64" i="1" s="1"/>
  <c r="Y64" i="1"/>
  <c r="AU64" i="1" s="1"/>
  <c r="S65" i="1"/>
  <c r="U65" i="1"/>
  <c r="Y65" i="1"/>
  <c r="AM65" i="1"/>
  <c r="AN65" i="1" s="1"/>
  <c r="S66" i="1"/>
  <c r="U66" i="1"/>
  <c r="AM66" i="1" s="1"/>
  <c r="AN66" i="1" s="1"/>
  <c r="Y66" i="1"/>
  <c r="S67" i="1"/>
  <c r="U67" i="1"/>
  <c r="AM67" i="1" s="1"/>
  <c r="AN67" i="1" s="1"/>
  <c r="Y67" i="1"/>
  <c r="S68" i="1"/>
  <c r="U68" i="1"/>
  <c r="AM68" i="1" s="1"/>
  <c r="AN68" i="1" s="1"/>
  <c r="Y68" i="1"/>
  <c r="S69" i="1"/>
  <c r="U69" i="1"/>
  <c r="AM69" i="1" s="1"/>
  <c r="AN69" i="1" s="1"/>
  <c r="Y69" i="1"/>
  <c r="S70" i="1"/>
  <c r="U70" i="1"/>
  <c r="Y70" i="1"/>
  <c r="AM70" i="1"/>
  <c r="AN70" i="1" s="1"/>
  <c r="AV70" i="1" s="1"/>
  <c r="S71" i="1"/>
  <c r="U71" i="1"/>
  <c r="AM71" i="1" s="1"/>
  <c r="AN71" i="1" s="1"/>
  <c r="Y71" i="1"/>
  <c r="S72" i="1"/>
  <c r="U72" i="1"/>
  <c r="AM72" i="1" s="1"/>
  <c r="AN72" i="1" s="1"/>
  <c r="Y72" i="1"/>
  <c r="AU72" i="1" s="1"/>
  <c r="S73" i="1"/>
  <c r="U73" i="1"/>
  <c r="AM73" i="1" s="1"/>
  <c r="AN73" i="1" s="1"/>
  <c r="Y73" i="1"/>
  <c r="S74" i="1"/>
  <c r="U74" i="1"/>
  <c r="AM74" i="1" s="1"/>
  <c r="AN74" i="1" s="1"/>
  <c r="Y74" i="1"/>
  <c r="S75" i="1"/>
  <c r="U75" i="1"/>
  <c r="AM75" i="1" s="1"/>
  <c r="AN75" i="1" s="1"/>
  <c r="Y75" i="1"/>
  <c r="S76" i="1"/>
  <c r="U76" i="1"/>
  <c r="AM76" i="1" s="1"/>
  <c r="AN76" i="1" s="1"/>
  <c r="Y76" i="1"/>
  <c r="S77" i="1"/>
  <c r="U77" i="1"/>
  <c r="AM77" i="1" s="1"/>
  <c r="AN77" i="1" s="1"/>
  <c r="Y77" i="1"/>
  <c r="S78" i="1"/>
  <c r="U78" i="1"/>
  <c r="AM78" i="1" s="1"/>
  <c r="AN78" i="1" s="1"/>
  <c r="Y78" i="1"/>
  <c r="S79" i="1"/>
  <c r="U79" i="1"/>
  <c r="AM79" i="1" s="1"/>
  <c r="AN79" i="1" s="1"/>
  <c r="Y79" i="1"/>
  <c r="AU79" i="1" s="1"/>
  <c r="S80" i="1"/>
  <c r="U80" i="1"/>
  <c r="Y80" i="1"/>
  <c r="AM80" i="1"/>
  <c r="AN80" i="1" s="1"/>
  <c r="S81" i="1"/>
  <c r="U81" i="1"/>
  <c r="AM81" i="1" s="1"/>
  <c r="AN81" i="1" s="1"/>
  <c r="Y81" i="1"/>
  <c r="S82" i="1"/>
  <c r="U82" i="1"/>
  <c r="AM82" i="1" s="1"/>
  <c r="AN82" i="1" s="1"/>
  <c r="Y82" i="1"/>
  <c r="S83" i="1"/>
  <c r="U83" i="1"/>
  <c r="AM83" i="1" s="1"/>
  <c r="AN83" i="1" s="1"/>
  <c r="Y83" i="1"/>
  <c r="S84" i="1"/>
  <c r="U84" i="1"/>
  <c r="AM84" i="1" s="1"/>
  <c r="AN84" i="1" s="1"/>
  <c r="Y84" i="1"/>
  <c r="S85" i="1"/>
  <c r="U85" i="1"/>
  <c r="AM85" i="1" s="1"/>
  <c r="AN85" i="1" s="1"/>
  <c r="Y85" i="1"/>
  <c r="S86" i="1"/>
  <c r="U86" i="1"/>
  <c r="AM86" i="1" s="1"/>
  <c r="AN86" i="1" s="1"/>
  <c r="Y86" i="1"/>
  <c r="S87" i="1"/>
  <c r="U87" i="1"/>
  <c r="AM87" i="1" s="1"/>
  <c r="AN87" i="1" s="1"/>
  <c r="Y87" i="1"/>
  <c r="S88" i="1"/>
  <c r="U88" i="1"/>
  <c r="AM88" i="1" s="1"/>
  <c r="AN88" i="1" s="1"/>
  <c r="Y88" i="1"/>
  <c r="S89" i="1"/>
  <c r="U89" i="1"/>
  <c r="AM89" i="1" s="1"/>
  <c r="AN89" i="1" s="1"/>
  <c r="Y89" i="1"/>
  <c r="S90" i="1"/>
  <c r="U90" i="1"/>
  <c r="AM90" i="1" s="1"/>
  <c r="AN90" i="1" s="1"/>
  <c r="Y90" i="1"/>
  <c r="S91" i="1"/>
  <c r="U91" i="1"/>
  <c r="AM91" i="1" s="1"/>
  <c r="AN91" i="1" s="1"/>
  <c r="Y91" i="1"/>
  <c r="AU91" i="1" s="1"/>
  <c r="S92" i="1"/>
  <c r="U92" i="1"/>
  <c r="AM92" i="1" s="1"/>
  <c r="AN92" i="1" s="1"/>
  <c r="Y92" i="1"/>
  <c r="AU92" i="1" s="1"/>
  <c r="S93" i="1"/>
  <c r="U93" i="1"/>
  <c r="AM93" i="1" s="1"/>
  <c r="AN93" i="1" s="1"/>
  <c r="Y93" i="1"/>
  <c r="S94" i="1"/>
  <c r="U94" i="1"/>
  <c r="AM94" i="1" s="1"/>
  <c r="AN94" i="1" s="1"/>
  <c r="Y94" i="1"/>
  <c r="AU94" i="1" s="1"/>
  <c r="S95" i="1"/>
  <c r="U95" i="1"/>
  <c r="AM95" i="1" s="1"/>
  <c r="AN95" i="1" s="1"/>
  <c r="Y95" i="1"/>
  <c r="S96" i="1"/>
  <c r="U96" i="1"/>
  <c r="AM96" i="1" s="1"/>
  <c r="AN96" i="1" s="1"/>
  <c r="Y96" i="1"/>
  <c r="S97" i="1"/>
  <c r="U97" i="1"/>
  <c r="AM97" i="1" s="1"/>
  <c r="AN97" i="1" s="1"/>
  <c r="Y97" i="1"/>
  <c r="S98" i="1"/>
  <c r="U98" i="1"/>
  <c r="AM98" i="1" s="1"/>
  <c r="AN98" i="1" s="1"/>
  <c r="Y98" i="1"/>
  <c r="S99" i="1"/>
  <c r="U99" i="1"/>
  <c r="AM99" i="1" s="1"/>
  <c r="AN99" i="1" s="1"/>
  <c r="Y99" i="1"/>
  <c r="S100" i="1"/>
  <c r="U100" i="1"/>
  <c r="AM100" i="1" s="1"/>
  <c r="AN100" i="1" s="1"/>
  <c r="Y100" i="1"/>
  <c r="S101" i="1"/>
  <c r="U101" i="1"/>
  <c r="AM101" i="1" s="1"/>
  <c r="AN101" i="1" s="1"/>
  <c r="Y101" i="1"/>
  <c r="S102" i="1"/>
  <c r="U102" i="1"/>
  <c r="AM102" i="1" s="1"/>
  <c r="AN102" i="1" s="1"/>
  <c r="Y102" i="1"/>
  <c r="S103" i="1"/>
  <c r="U103" i="1"/>
  <c r="AM103" i="1" s="1"/>
  <c r="AN103" i="1" s="1"/>
  <c r="Y103" i="1"/>
  <c r="S104" i="1"/>
  <c r="U104" i="1"/>
  <c r="AM104" i="1" s="1"/>
  <c r="AN104" i="1" s="1"/>
  <c r="Y104" i="1"/>
  <c r="S105" i="1"/>
  <c r="U105" i="1"/>
  <c r="AM105" i="1" s="1"/>
  <c r="AN105" i="1" s="1"/>
  <c r="Y105" i="1"/>
  <c r="S106" i="1"/>
  <c r="U106" i="1"/>
  <c r="AM106" i="1" s="1"/>
  <c r="AN106" i="1" s="1"/>
  <c r="Y106" i="1"/>
  <c r="S107" i="1"/>
  <c r="U107" i="1"/>
  <c r="AM107" i="1" s="1"/>
  <c r="AN107" i="1" s="1"/>
  <c r="Y107" i="1"/>
  <c r="S108" i="1"/>
  <c r="U108" i="1"/>
  <c r="AM108" i="1" s="1"/>
  <c r="AN108" i="1" s="1"/>
  <c r="Y108" i="1"/>
  <c r="S109" i="1"/>
  <c r="U109" i="1"/>
  <c r="AM109" i="1" s="1"/>
  <c r="AN109" i="1" s="1"/>
  <c r="Y109" i="1"/>
  <c r="S110" i="1"/>
  <c r="U110" i="1"/>
  <c r="Y110" i="1"/>
  <c r="AM110" i="1"/>
  <c r="AN110" i="1" s="1"/>
  <c r="S111" i="1"/>
  <c r="U111" i="1"/>
  <c r="AM111" i="1" s="1"/>
  <c r="AN111" i="1" s="1"/>
  <c r="Y111" i="1"/>
  <c r="S112" i="1"/>
  <c r="U112" i="1"/>
  <c r="AM112" i="1" s="1"/>
  <c r="AN112" i="1" s="1"/>
  <c r="Y112" i="1"/>
  <c r="S113" i="1"/>
  <c r="U113" i="1"/>
  <c r="AM113" i="1" s="1"/>
  <c r="AN113" i="1" s="1"/>
  <c r="Y113" i="1"/>
  <c r="S114" i="1"/>
  <c r="U114" i="1"/>
  <c r="AM114" i="1" s="1"/>
  <c r="AN114" i="1" s="1"/>
  <c r="Y114" i="1"/>
  <c r="S115" i="1"/>
  <c r="U115" i="1"/>
  <c r="AM115" i="1" s="1"/>
  <c r="AN115" i="1" s="1"/>
  <c r="Y115" i="1"/>
  <c r="S116" i="1"/>
  <c r="U116" i="1"/>
  <c r="AM116" i="1" s="1"/>
  <c r="AN116" i="1" s="1"/>
  <c r="Y116" i="1"/>
  <c r="S117" i="1"/>
  <c r="U117" i="1"/>
  <c r="AM117" i="1" s="1"/>
  <c r="AN117" i="1" s="1"/>
  <c r="Y117" i="1"/>
  <c r="S118" i="1"/>
  <c r="U118" i="1"/>
  <c r="AM118" i="1" s="1"/>
  <c r="AN118" i="1" s="1"/>
  <c r="Y118" i="1"/>
  <c r="S119" i="1"/>
  <c r="U119" i="1"/>
  <c r="AM119" i="1" s="1"/>
  <c r="AN119" i="1" s="1"/>
  <c r="Y119" i="1"/>
  <c r="S120" i="1"/>
  <c r="U120" i="1"/>
  <c r="Y120" i="1"/>
  <c r="AM120" i="1"/>
  <c r="AN120" i="1" s="1"/>
  <c r="AV120" i="1" s="1"/>
  <c r="S121" i="1"/>
  <c r="U121" i="1"/>
  <c r="AM121" i="1" s="1"/>
  <c r="AN121" i="1" s="1"/>
  <c r="Y121" i="1"/>
  <c r="S122" i="1"/>
  <c r="U122" i="1"/>
  <c r="AM122" i="1" s="1"/>
  <c r="AN122" i="1" s="1"/>
  <c r="Y122" i="1"/>
  <c r="S123" i="1"/>
  <c r="U123" i="1"/>
  <c r="AM123" i="1" s="1"/>
  <c r="AN123" i="1" s="1"/>
  <c r="Y123" i="1"/>
  <c r="S124" i="1"/>
  <c r="U124" i="1"/>
  <c r="AM124" i="1" s="1"/>
  <c r="AN124" i="1" s="1"/>
  <c r="Y124" i="1"/>
  <c r="S125" i="1"/>
  <c r="U125" i="1"/>
  <c r="AM125" i="1" s="1"/>
  <c r="AN125" i="1" s="1"/>
  <c r="Y125" i="1"/>
  <c r="S126" i="1"/>
  <c r="U126" i="1"/>
  <c r="AM126" i="1" s="1"/>
  <c r="AN126" i="1" s="1"/>
  <c r="Y126" i="1"/>
  <c r="S127" i="1"/>
  <c r="U127" i="1"/>
  <c r="AM127" i="1" s="1"/>
  <c r="AN127" i="1" s="1"/>
  <c r="Y127" i="1"/>
  <c r="S128" i="1"/>
  <c r="U128" i="1"/>
  <c r="AM128" i="1" s="1"/>
  <c r="AN128" i="1" s="1"/>
  <c r="Y128" i="1"/>
  <c r="S129" i="1"/>
  <c r="U129" i="1"/>
  <c r="AM129" i="1" s="1"/>
  <c r="AN129" i="1" s="1"/>
  <c r="Y129" i="1"/>
  <c r="S130" i="1"/>
  <c r="U130" i="1"/>
  <c r="AM130" i="1" s="1"/>
  <c r="AN130" i="1" s="1"/>
  <c r="Y130" i="1"/>
  <c r="S131" i="1"/>
  <c r="U131" i="1"/>
  <c r="AM131" i="1" s="1"/>
  <c r="AN131" i="1" s="1"/>
  <c r="Y131" i="1"/>
  <c r="S132" i="1"/>
  <c r="U132" i="1"/>
  <c r="AM132" i="1" s="1"/>
  <c r="AN132" i="1" s="1"/>
  <c r="Y132" i="1"/>
  <c r="AU132" i="1" s="1"/>
  <c r="S133" i="1"/>
  <c r="U133" i="1"/>
  <c r="AM133" i="1" s="1"/>
  <c r="AN133" i="1" s="1"/>
  <c r="Y133" i="1"/>
  <c r="S134" i="1"/>
  <c r="U134" i="1"/>
  <c r="AM134" i="1" s="1"/>
  <c r="AN134" i="1" s="1"/>
  <c r="Y134" i="1"/>
  <c r="S135" i="1"/>
  <c r="U135" i="1"/>
  <c r="AM135" i="1" s="1"/>
  <c r="AN135" i="1" s="1"/>
  <c r="Y135" i="1"/>
  <c r="S136" i="1"/>
  <c r="U136" i="1"/>
  <c r="AM136" i="1" s="1"/>
  <c r="AN136" i="1" s="1"/>
  <c r="AV136" i="1" s="1"/>
  <c r="Y136" i="1"/>
  <c r="S137" i="1"/>
  <c r="U137" i="1"/>
  <c r="AM137" i="1" s="1"/>
  <c r="Y137" i="1"/>
  <c r="AN137" i="1"/>
  <c r="S138" i="1"/>
  <c r="U138" i="1"/>
  <c r="AM138" i="1" s="1"/>
  <c r="AN138" i="1" s="1"/>
  <c r="Y138" i="1"/>
  <c r="S139" i="1"/>
  <c r="U139" i="1"/>
  <c r="AM139" i="1" s="1"/>
  <c r="AN139" i="1" s="1"/>
  <c r="Y139" i="1"/>
  <c r="S140" i="1"/>
  <c r="U140" i="1"/>
  <c r="AM140" i="1" s="1"/>
  <c r="AN140" i="1" s="1"/>
  <c r="Y140" i="1"/>
  <c r="S141" i="1"/>
  <c r="U141" i="1"/>
  <c r="AM141" i="1" s="1"/>
  <c r="AN141" i="1" s="1"/>
  <c r="Y141" i="1"/>
  <c r="S142" i="1"/>
  <c r="U142" i="1"/>
  <c r="AM142" i="1" s="1"/>
  <c r="AN142" i="1" s="1"/>
  <c r="Y142" i="1"/>
  <c r="S143" i="1"/>
  <c r="U143" i="1"/>
  <c r="AM143" i="1" s="1"/>
  <c r="AN143" i="1" s="1"/>
  <c r="Y143" i="1"/>
  <c r="S144" i="1"/>
  <c r="U144" i="1"/>
  <c r="AM144" i="1" s="1"/>
  <c r="AN144" i="1" s="1"/>
  <c r="Y144" i="1"/>
  <c r="S145" i="1"/>
  <c r="U145" i="1"/>
  <c r="AM145" i="1" s="1"/>
  <c r="AN145" i="1" s="1"/>
  <c r="Y145" i="1"/>
  <c r="S146" i="1"/>
  <c r="U146" i="1"/>
  <c r="AM146" i="1" s="1"/>
  <c r="AN146" i="1" s="1"/>
  <c r="Y146" i="1"/>
  <c r="S147" i="1"/>
  <c r="U147" i="1"/>
  <c r="AM147" i="1" s="1"/>
  <c r="AN147" i="1" s="1"/>
  <c r="Y147" i="1"/>
  <c r="S148" i="1"/>
  <c r="U148" i="1"/>
  <c r="AM148" i="1" s="1"/>
  <c r="AN148" i="1" s="1"/>
  <c r="Y148" i="1"/>
  <c r="S149" i="1"/>
  <c r="U149" i="1"/>
  <c r="AM149" i="1" s="1"/>
  <c r="AN149" i="1" s="1"/>
  <c r="Y149" i="1"/>
  <c r="S150" i="1"/>
  <c r="U150" i="1"/>
  <c r="AM150" i="1" s="1"/>
  <c r="AN150" i="1" s="1"/>
  <c r="Y150" i="1"/>
  <c r="S151" i="1"/>
  <c r="U151" i="1"/>
  <c r="AM151" i="1" s="1"/>
  <c r="AN151" i="1" s="1"/>
  <c r="Y151" i="1"/>
  <c r="S152" i="1"/>
  <c r="U152" i="1"/>
  <c r="AM152" i="1" s="1"/>
  <c r="Y152" i="1"/>
  <c r="AN152" i="1"/>
  <c r="AV152" i="1" s="1"/>
  <c r="S153" i="1"/>
  <c r="U153" i="1"/>
  <c r="AM153" i="1" s="1"/>
  <c r="AN153" i="1" s="1"/>
  <c r="Y153" i="1"/>
  <c r="S154" i="1"/>
  <c r="U154" i="1"/>
  <c r="AM154" i="1" s="1"/>
  <c r="AN154" i="1" s="1"/>
  <c r="Y154" i="1"/>
  <c r="S155" i="1"/>
  <c r="U155" i="1"/>
  <c r="AM155" i="1" s="1"/>
  <c r="AN155" i="1" s="1"/>
  <c r="Y155" i="1"/>
  <c r="S156" i="1"/>
  <c r="U156" i="1"/>
  <c r="AM156" i="1" s="1"/>
  <c r="AN156" i="1" s="1"/>
  <c r="Y156" i="1"/>
  <c r="S157" i="1"/>
  <c r="U157" i="1"/>
  <c r="AM157" i="1" s="1"/>
  <c r="AN157" i="1" s="1"/>
  <c r="Y157" i="1"/>
  <c r="S158" i="1"/>
  <c r="U158" i="1"/>
  <c r="AM158" i="1" s="1"/>
  <c r="AN158" i="1" s="1"/>
  <c r="Y158" i="1"/>
  <c r="S159" i="1"/>
  <c r="U159" i="1"/>
  <c r="AM159" i="1" s="1"/>
  <c r="AN159" i="1" s="1"/>
  <c r="Y159" i="1"/>
  <c r="S160" i="1"/>
  <c r="U160" i="1"/>
  <c r="AM160" i="1" s="1"/>
  <c r="AN160" i="1" s="1"/>
  <c r="Y160" i="1"/>
  <c r="S161" i="1"/>
  <c r="U161" i="1"/>
  <c r="AM161" i="1" s="1"/>
  <c r="AN161" i="1" s="1"/>
  <c r="AV161" i="1" s="1"/>
  <c r="Y161" i="1"/>
  <c r="S162" i="1"/>
  <c r="U162" i="1"/>
  <c r="AM162" i="1" s="1"/>
  <c r="AN162" i="1" s="1"/>
  <c r="Y162" i="1"/>
  <c r="S163" i="1"/>
  <c r="U163" i="1"/>
  <c r="AM163" i="1" s="1"/>
  <c r="AN163" i="1" s="1"/>
  <c r="Y163" i="1"/>
  <c r="S164" i="1"/>
  <c r="U164" i="1"/>
  <c r="AM164" i="1" s="1"/>
  <c r="AN164" i="1" s="1"/>
  <c r="Y164" i="1"/>
  <c r="S165" i="1"/>
  <c r="U165" i="1"/>
  <c r="Y165" i="1"/>
  <c r="AM165" i="1"/>
  <c r="AN165" i="1" s="1"/>
  <c r="S166" i="1"/>
  <c r="U166" i="1"/>
  <c r="AM166" i="1" s="1"/>
  <c r="AN166" i="1" s="1"/>
  <c r="Y166" i="1"/>
  <c r="S167" i="1"/>
  <c r="U167" i="1"/>
  <c r="AM167" i="1" s="1"/>
  <c r="AN167" i="1" s="1"/>
  <c r="Y167" i="1"/>
  <c r="S168" i="1"/>
  <c r="U168" i="1"/>
  <c r="AM168" i="1" s="1"/>
  <c r="AN168" i="1" s="1"/>
  <c r="Y168" i="1"/>
  <c r="S169" i="1"/>
  <c r="U169" i="1"/>
  <c r="AM169" i="1" s="1"/>
  <c r="AN169" i="1" s="1"/>
  <c r="Y169" i="1"/>
  <c r="S170" i="1"/>
  <c r="U170" i="1"/>
  <c r="AM170" i="1" s="1"/>
  <c r="AN170" i="1" s="1"/>
  <c r="Y170" i="1"/>
  <c r="S171" i="1"/>
  <c r="U171" i="1"/>
  <c r="AM171" i="1" s="1"/>
  <c r="AN171" i="1" s="1"/>
  <c r="Y171" i="1"/>
  <c r="S172" i="1"/>
  <c r="U172" i="1"/>
  <c r="AM172" i="1" s="1"/>
  <c r="AN172" i="1" s="1"/>
  <c r="Y172" i="1"/>
  <c r="S173" i="1"/>
  <c r="U173" i="1"/>
  <c r="AM173" i="1" s="1"/>
  <c r="AN173" i="1" s="1"/>
  <c r="Y173" i="1"/>
  <c r="S174" i="1"/>
  <c r="U174" i="1"/>
  <c r="AM174" i="1" s="1"/>
  <c r="AN174" i="1" s="1"/>
  <c r="Y174" i="1"/>
  <c r="S175" i="1"/>
  <c r="U175" i="1"/>
  <c r="AM175" i="1" s="1"/>
  <c r="AN175" i="1" s="1"/>
  <c r="Y175" i="1"/>
  <c r="S176" i="1"/>
  <c r="U176" i="1"/>
  <c r="AM176" i="1" s="1"/>
  <c r="AN176" i="1" s="1"/>
  <c r="Y176" i="1"/>
  <c r="S177" i="1"/>
  <c r="U177" i="1"/>
  <c r="AM177" i="1" s="1"/>
  <c r="AN177" i="1" s="1"/>
  <c r="Y177" i="1"/>
  <c r="S178" i="1"/>
  <c r="U178" i="1"/>
  <c r="AM178" i="1" s="1"/>
  <c r="AN178" i="1" s="1"/>
  <c r="Y178" i="1"/>
  <c r="S179" i="1"/>
  <c r="U179" i="1"/>
  <c r="AM179" i="1" s="1"/>
  <c r="AN179" i="1" s="1"/>
  <c r="Y179" i="1"/>
  <c r="S180" i="1"/>
  <c r="U180" i="1"/>
  <c r="AM180" i="1" s="1"/>
  <c r="AN180" i="1" s="1"/>
  <c r="AV180" i="1" s="1"/>
  <c r="Y180" i="1"/>
  <c r="S181" i="1"/>
  <c r="U181" i="1"/>
  <c r="Y181" i="1"/>
  <c r="AM181" i="1"/>
  <c r="AN181" i="1" s="1"/>
  <c r="S182" i="1"/>
  <c r="U182" i="1"/>
  <c r="AM182" i="1" s="1"/>
  <c r="Y182" i="1"/>
  <c r="AN182" i="1"/>
  <c r="S183" i="1"/>
  <c r="U183" i="1"/>
  <c r="AM183" i="1" s="1"/>
  <c r="AN183" i="1" s="1"/>
  <c r="AV183" i="1" s="1"/>
  <c r="Y183" i="1"/>
  <c r="S184" i="1"/>
  <c r="U184" i="1"/>
  <c r="AM184" i="1" s="1"/>
  <c r="AN184" i="1" s="1"/>
  <c r="Y184" i="1"/>
  <c r="S185" i="1"/>
  <c r="U185" i="1"/>
  <c r="AM185" i="1" s="1"/>
  <c r="AN185" i="1" s="1"/>
  <c r="Y185" i="1"/>
  <c r="S186" i="1"/>
  <c r="U186" i="1"/>
  <c r="AM186" i="1" s="1"/>
  <c r="AN186" i="1" s="1"/>
  <c r="Y186" i="1"/>
  <c r="S187" i="1"/>
  <c r="U187" i="1"/>
  <c r="AM187" i="1" s="1"/>
  <c r="AN187" i="1" s="1"/>
  <c r="Y187" i="1"/>
  <c r="S188" i="1"/>
  <c r="U188" i="1"/>
  <c r="AM188" i="1" s="1"/>
  <c r="AN188" i="1" s="1"/>
  <c r="Y188" i="1"/>
  <c r="S189" i="1"/>
  <c r="U189" i="1"/>
  <c r="AM189" i="1" s="1"/>
  <c r="AN189" i="1" s="1"/>
  <c r="Y189" i="1"/>
  <c r="S190" i="1"/>
  <c r="U190" i="1"/>
  <c r="AM190" i="1" s="1"/>
  <c r="AN190" i="1" s="1"/>
  <c r="Y190" i="1"/>
  <c r="S191" i="1"/>
  <c r="U191" i="1"/>
  <c r="AM191" i="1" s="1"/>
  <c r="AN191" i="1" s="1"/>
  <c r="Y191" i="1"/>
  <c r="S192" i="1"/>
  <c r="U192" i="1"/>
  <c r="AM192" i="1" s="1"/>
  <c r="AN192" i="1" s="1"/>
  <c r="Y192" i="1"/>
  <c r="S193" i="1"/>
  <c r="U193" i="1"/>
  <c r="AM193" i="1" s="1"/>
  <c r="AN193" i="1" s="1"/>
  <c r="Y193" i="1"/>
  <c r="S194" i="1"/>
  <c r="U194" i="1"/>
  <c r="AM194" i="1" s="1"/>
  <c r="Y194" i="1"/>
  <c r="AN194" i="1"/>
  <c r="S195" i="1"/>
  <c r="U195" i="1"/>
  <c r="AM195" i="1" s="1"/>
  <c r="AN195" i="1" s="1"/>
  <c r="Y195" i="1"/>
  <c r="S196" i="1"/>
  <c r="U196" i="1"/>
  <c r="AM196" i="1" s="1"/>
  <c r="AN196" i="1" s="1"/>
  <c r="AV196" i="1" s="1"/>
  <c r="Y196" i="1"/>
  <c r="S197" i="1"/>
  <c r="U197" i="1"/>
  <c r="AM197" i="1" s="1"/>
  <c r="AN197" i="1" s="1"/>
  <c r="Y197" i="1"/>
  <c r="S198" i="1"/>
  <c r="U198" i="1"/>
  <c r="AM198" i="1" s="1"/>
  <c r="AN198" i="1" s="1"/>
  <c r="Y198" i="1"/>
  <c r="S199" i="1"/>
  <c r="U199" i="1"/>
  <c r="AM199" i="1" s="1"/>
  <c r="AN199" i="1" s="1"/>
  <c r="Y199" i="1"/>
  <c r="S200" i="1"/>
  <c r="U200" i="1"/>
  <c r="AM200" i="1" s="1"/>
  <c r="AN200" i="1" s="1"/>
  <c r="Y200" i="1"/>
  <c r="S201" i="1"/>
  <c r="U201" i="1"/>
  <c r="AM201" i="1" s="1"/>
  <c r="AN201" i="1" s="1"/>
  <c r="Y201" i="1"/>
  <c r="S202" i="1"/>
  <c r="U202" i="1"/>
  <c r="AM202" i="1" s="1"/>
  <c r="AN202" i="1" s="1"/>
  <c r="Y202" i="1"/>
  <c r="AV202" i="1" s="1"/>
  <c r="S203" i="1"/>
  <c r="U203" i="1"/>
  <c r="AM203" i="1" s="1"/>
  <c r="AN203" i="1" s="1"/>
  <c r="Y203" i="1"/>
  <c r="S204" i="1"/>
  <c r="U204" i="1"/>
  <c r="AM204" i="1" s="1"/>
  <c r="AN204" i="1" s="1"/>
  <c r="Y204" i="1"/>
  <c r="S205" i="1"/>
  <c r="U205" i="1"/>
  <c r="AM205" i="1" s="1"/>
  <c r="Y205" i="1"/>
  <c r="AV205" i="1" s="1"/>
  <c r="AN205" i="1"/>
  <c r="S206" i="1"/>
  <c r="U206" i="1"/>
  <c r="Y206" i="1"/>
  <c r="AM206" i="1"/>
  <c r="AN206" i="1" s="1"/>
  <c r="S207" i="1"/>
  <c r="U207" i="1"/>
  <c r="AM207" i="1" s="1"/>
  <c r="AN207" i="1" s="1"/>
  <c r="Y207" i="1"/>
  <c r="S208" i="1"/>
  <c r="U208" i="1"/>
  <c r="AM208" i="1" s="1"/>
  <c r="AN208" i="1" s="1"/>
  <c r="Y208" i="1"/>
  <c r="S209" i="1"/>
  <c r="U209" i="1"/>
  <c r="AM209" i="1" s="1"/>
  <c r="AN209" i="1" s="1"/>
  <c r="Y209" i="1"/>
  <c r="S210" i="1"/>
  <c r="U210" i="1"/>
  <c r="AM210" i="1" s="1"/>
  <c r="Y210" i="1"/>
  <c r="AN210" i="1"/>
  <c r="S211" i="1"/>
  <c r="U211" i="1"/>
  <c r="AM211" i="1" s="1"/>
  <c r="AN211" i="1" s="1"/>
  <c r="Y211" i="1"/>
  <c r="S212" i="1"/>
  <c r="U212" i="1"/>
  <c r="AM212" i="1" s="1"/>
  <c r="Y212" i="1"/>
  <c r="AN212" i="1"/>
  <c r="S213" i="1"/>
  <c r="U213" i="1"/>
  <c r="AM213" i="1" s="1"/>
  <c r="AN213" i="1" s="1"/>
  <c r="Y213" i="1"/>
  <c r="S214" i="1"/>
  <c r="U214" i="1"/>
  <c r="AM214" i="1" s="1"/>
  <c r="AN214" i="1" s="1"/>
  <c r="Y214" i="1"/>
  <c r="S215" i="1"/>
  <c r="U215" i="1"/>
  <c r="AM215" i="1" s="1"/>
  <c r="AN215" i="1" s="1"/>
  <c r="Y215" i="1"/>
  <c r="S216" i="1"/>
  <c r="U216" i="1"/>
  <c r="AM216" i="1" s="1"/>
  <c r="AN216" i="1" s="1"/>
  <c r="Y216" i="1"/>
  <c r="S217" i="1"/>
  <c r="U217" i="1"/>
  <c r="AM217" i="1" s="1"/>
  <c r="AN217" i="1" s="1"/>
  <c r="Y217" i="1"/>
  <c r="S218" i="1"/>
  <c r="U218" i="1"/>
  <c r="AM218" i="1" s="1"/>
  <c r="Y218" i="1"/>
  <c r="AN218" i="1"/>
  <c r="AU218" i="1" s="1"/>
  <c r="S219" i="1"/>
  <c r="U219" i="1"/>
  <c r="AM219" i="1" s="1"/>
  <c r="AN219" i="1" s="1"/>
  <c r="Y219" i="1"/>
  <c r="S220" i="1"/>
  <c r="U220" i="1"/>
  <c r="AM220" i="1" s="1"/>
  <c r="AN220" i="1" s="1"/>
  <c r="Y220" i="1"/>
  <c r="S221" i="1"/>
  <c r="U221" i="1"/>
  <c r="AM221" i="1" s="1"/>
  <c r="AN221" i="1" s="1"/>
  <c r="Y221" i="1"/>
  <c r="S222" i="1"/>
  <c r="U222" i="1"/>
  <c r="AM222" i="1" s="1"/>
  <c r="AN222" i="1" s="1"/>
  <c r="AV222" i="1" s="1"/>
  <c r="Y222" i="1"/>
  <c r="S223" i="1"/>
  <c r="U223" i="1"/>
  <c r="Y223" i="1"/>
  <c r="AM223" i="1"/>
  <c r="AN223" i="1" s="1"/>
  <c r="S224" i="1"/>
  <c r="U224" i="1"/>
  <c r="AM224" i="1" s="1"/>
  <c r="AN224" i="1" s="1"/>
  <c r="Y224" i="1"/>
  <c r="S225" i="1"/>
  <c r="U225" i="1"/>
  <c r="AM225" i="1" s="1"/>
  <c r="AN225" i="1" s="1"/>
  <c r="Y225" i="1"/>
  <c r="S226" i="1"/>
  <c r="U226" i="1"/>
  <c r="AM226" i="1" s="1"/>
  <c r="AN226" i="1" s="1"/>
  <c r="Y226" i="1"/>
  <c r="S227" i="1"/>
  <c r="U227" i="1"/>
  <c r="AM227" i="1" s="1"/>
  <c r="AN227" i="1" s="1"/>
  <c r="AV227" i="1" s="1"/>
  <c r="Y227" i="1"/>
  <c r="S228" i="1"/>
  <c r="U228" i="1"/>
  <c r="AM228" i="1" s="1"/>
  <c r="AN228" i="1" s="1"/>
  <c r="Y228" i="1"/>
  <c r="S229" i="1"/>
  <c r="U229" i="1"/>
  <c r="AM229" i="1" s="1"/>
  <c r="AN229" i="1" s="1"/>
  <c r="Y229" i="1"/>
  <c r="S230" i="1"/>
  <c r="U230" i="1"/>
  <c r="AM230" i="1" s="1"/>
  <c r="AN230" i="1" s="1"/>
  <c r="Y230" i="1"/>
  <c r="S231" i="1"/>
  <c r="U231" i="1"/>
  <c r="AM231" i="1" s="1"/>
  <c r="AN231" i="1" s="1"/>
  <c r="Y231" i="1"/>
  <c r="S232" i="1"/>
  <c r="U232" i="1"/>
  <c r="AM232" i="1" s="1"/>
  <c r="AN232" i="1" s="1"/>
  <c r="Y232" i="1"/>
  <c r="S233" i="1"/>
  <c r="U233" i="1"/>
  <c r="AM233" i="1" s="1"/>
  <c r="AN233" i="1" s="1"/>
  <c r="Y233" i="1"/>
  <c r="S234" i="1"/>
  <c r="U234" i="1"/>
  <c r="AM234" i="1" s="1"/>
  <c r="AN234" i="1" s="1"/>
  <c r="Y234" i="1"/>
  <c r="AU234" i="1" s="1"/>
  <c r="S235" i="1"/>
  <c r="U235" i="1"/>
  <c r="AM235" i="1" s="1"/>
  <c r="AN235" i="1" s="1"/>
  <c r="Y235" i="1"/>
  <c r="S236" i="1"/>
  <c r="U236" i="1"/>
  <c r="AM236" i="1" s="1"/>
  <c r="AN236" i="1" s="1"/>
  <c r="Y236" i="1"/>
  <c r="AW236" i="1" s="1"/>
  <c r="S237" i="1"/>
  <c r="U237" i="1"/>
  <c r="AM237" i="1" s="1"/>
  <c r="AN237" i="1" s="1"/>
  <c r="AV237" i="1" s="1"/>
  <c r="Y237" i="1"/>
  <c r="S238" i="1"/>
  <c r="U238" i="1"/>
  <c r="AM238" i="1" s="1"/>
  <c r="AN238" i="1" s="1"/>
  <c r="Y238" i="1"/>
  <c r="S239" i="1"/>
  <c r="U239" i="1"/>
  <c r="AM239" i="1" s="1"/>
  <c r="AN239" i="1" s="1"/>
  <c r="Y239" i="1"/>
  <c r="S240" i="1"/>
  <c r="U240" i="1"/>
  <c r="AM240" i="1" s="1"/>
  <c r="AN240" i="1" s="1"/>
  <c r="Y240" i="1"/>
  <c r="S241" i="1"/>
  <c r="U241" i="1"/>
  <c r="AM241" i="1" s="1"/>
  <c r="AN241" i="1" s="1"/>
  <c r="Y241" i="1"/>
  <c r="S242" i="1"/>
  <c r="U242" i="1"/>
  <c r="AM242" i="1" s="1"/>
  <c r="AN242" i="1" s="1"/>
  <c r="Y242" i="1"/>
  <c r="S243" i="1"/>
  <c r="U243" i="1"/>
  <c r="AM243" i="1" s="1"/>
  <c r="AN243" i="1" s="1"/>
  <c r="AU243" i="1" s="1"/>
  <c r="Y243" i="1"/>
  <c r="S244" i="1"/>
  <c r="U244" i="1"/>
  <c r="AM244" i="1" s="1"/>
  <c r="AN244" i="1" s="1"/>
  <c r="Y244" i="1"/>
  <c r="S245" i="1"/>
  <c r="U245" i="1"/>
  <c r="Y245" i="1"/>
  <c r="AM245" i="1"/>
  <c r="AN245" i="1" s="1"/>
  <c r="S246" i="1"/>
  <c r="U246" i="1"/>
  <c r="AM246" i="1" s="1"/>
  <c r="AN246" i="1" s="1"/>
  <c r="Y246" i="1"/>
  <c r="S247" i="1"/>
  <c r="U247" i="1"/>
  <c r="AM247" i="1" s="1"/>
  <c r="AN247" i="1" s="1"/>
  <c r="Y247" i="1"/>
  <c r="S248" i="1"/>
  <c r="U248" i="1"/>
  <c r="AM248" i="1" s="1"/>
  <c r="AN248" i="1" s="1"/>
  <c r="Y248" i="1"/>
  <c r="S249" i="1"/>
  <c r="U249" i="1"/>
  <c r="AM249" i="1" s="1"/>
  <c r="AN249" i="1" s="1"/>
  <c r="Y249" i="1"/>
  <c r="S250" i="1"/>
  <c r="U250" i="1"/>
  <c r="AM250" i="1" s="1"/>
  <c r="AN250" i="1" s="1"/>
  <c r="Y250" i="1"/>
  <c r="S251" i="1"/>
  <c r="U251" i="1"/>
  <c r="AM251" i="1" s="1"/>
  <c r="AN251" i="1" s="1"/>
  <c r="Y251" i="1"/>
  <c r="S252" i="1"/>
  <c r="U252" i="1"/>
  <c r="AM252" i="1" s="1"/>
  <c r="AN252" i="1" s="1"/>
  <c r="Y252" i="1"/>
  <c r="S253" i="1"/>
  <c r="U253" i="1"/>
  <c r="Y253" i="1"/>
  <c r="AM253" i="1"/>
  <c r="AN253" i="1" s="1"/>
  <c r="S254" i="1"/>
  <c r="U254" i="1"/>
  <c r="AM254" i="1" s="1"/>
  <c r="AN254" i="1" s="1"/>
  <c r="Y254" i="1"/>
  <c r="S255" i="1"/>
  <c r="U255" i="1"/>
  <c r="AM255" i="1" s="1"/>
  <c r="AN255" i="1" s="1"/>
  <c r="Y255" i="1"/>
  <c r="S256" i="1"/>
  <c r="U256" i="1"/>
  <c r="AM256" i="1" s="1"/>
  <c r="AN256" i="1" s="1"/>
  <c r="Y256" i="1"/>
  <c r="S257" i="1"/>
  <c r="U257" i="1"/>
  <c r="AM257" i="1" s="1"/>
  <c r="AN257" i="1" s="1"/>
  <c r="Y257" i="1"/>
  <c r="S258" i="1"/>
  <c r="U258" i="1"/>
  <c r="AM258" i="1" s="1"/>
  <c r="AN258" i="1" s="1"/>
  <c r="AU258" i="1" s="1"/>
  <c r="Y258" i="1"/>
  <c r="S259" i="1"/>
  <c r="U259" i="1"/>
  <c r="AM259" i="1" s="1"/>
  <c r="AN259" i="1" s="1"/>
  <c r="AV259" i="1" s="1"/>
  <c r="Y259" i="1"/>
  <c r="S260" i="1"/>
  <c r="U260" i="1"/>
  <c r="AM260" i="1" s="1"/>
  <c r="AN260" i="1" s="1"/>
  <c r="Y260" i="1"/>
  <c r="S261" i="1"/>
  <c r="U261" i="1"/>
  <c r="AM261" i="1" s="1"/>
  <c r="AN261" i="1" s="1"/>
  <c r="Y261" i="1"/>
  <c r="S262" i="1"/>
  <c r="U262" i="1"/>
  <c r="AM262" i="1" s="1"/>
  <c r="AN262" i="1" s="1"/>
  <c r="Y262" i="1"/>
  <c r="S263" i="1"/>
  <c r="U263" i="1"/>
  <c r="AM263" i="1" s="1"/>
  <c r="AN263" i="1" s="1"/>
  <c r="Y263" i="1"/>
  <c r="S264" i="1"/>
  <c r="U264" i="1"/>
  <c r="AM264" i="1" s="1"/>
  <c r="AN264" i="1" s="1"/>
  <c r="Y264" i="1"/>
  <c r="S265" i="1"/>
  <c r="U265" i="1"/>
  <c r="Y265" i="1"/>
  <c r="AM265" i="1"/>
  <c r="AN265" i="1" s="1"/>
  <c r="S266" i="1"/>
  <c r="U266" i="1"/>
  <c r="AM266" i="1" s="1"/>
  <c r="AN266" i="1" s="1"/>
  <c r="Y266" i="1"/>
  <c r="S267" i="1"/>
  <c r="U267" i="1"/>
  <c r="AM267" i="1" s="1"/>
  <c r="AN267" i="1" s="1"/>
  <c r="Y267" i="1"/>
  <c r="S268" i="1"/>
  <c r="U268" i="1"/>
  <c r="AM268" i="1" s="1"/>
  <c r="AN268" i="1" s="1"/>
  <c r="Y268" i="1"/>
  <c r="S269" i="1"/>
  <c r="U269" i="1"/>
  <c r="AM269" i="1" s="1"/>
  <c r="AN269" i="1" s="1"/>
  <c r="AV269" i="1" s="1"/>
  <c r="Y269" i="1"/>
  <c r="S270" i="1"/>
  <c r="U270" i="1"/>
  <c r="AM270" i="1" s="1"/>
  <c r="AN270" i="1" s="1"/>
  <c r="Y270" i="1"/>
  <c r="S271" i="1"/>
  <c r="U271" i="1"/>
  <c r="AM271" i="1" s="1"/>
  <c r="AN271" i="1" s="1"/>
  <c r="Y271" i="1"/>
  <c r="S272" i="1"/>
  <c r="U272" i="1"/>
  <c r="AM272" i="1" s="1"/>
  <c r="AN272" i="1" s="1"/>
  <c r="AV272" i="1" s="1"/>
  <c r="Y272" i="1"/>
  <c r="S273" i="1"/>
  <c r="U273" i="1"/>
  <c r="AM273" i="1" s="1"/>
  <c r="AN273" i="1" s="1"/>
  <c r="Y273" i="1"/>
  <c r="S274" i="1"/>
  <c r="U274" i="1"/>
  <c r="AM274" i="1" s="1"/>
  <c r="AN274" i="1" s="1"/>
  <c r="Y274" i="1"/>
  <c r="S275" i="1"/>
  <c r="U275" i="1"/>
  <c r="AM275" i="1" s="1"/>
  <c r="AN275" i="1" s="1"/>
  <c r="Y275" i="1"/>
  <c r="S276" i="1"/>
  <c r="U276" i="1"/>
  <c r="AM276" i="1" s="1"/>
  <c r="AN276" i="1" s="1"/>
  <c r="Y276" i="1"/>
  <c r="S277" i="1"/>
  <c r="U277" i="1"/>
  <c r="AM277" i="1" s="1"/>
  <c r="AN277" i="1" s="1"/>
  <c r="Y277" i="1"/>
  <c r="S278" i="1"/>
  <c r="U278" i="1"/>
  <c r="Y278" i="1"/>
  <c r="AM278" i="1"/>
  <c r="AN278" i="1" s="1"/>
  <c r="AU278" i="1" s="1"/>
  <c r="S279" i="1"/>
  <c r="U279" i="1"/>
  <c r="AM279" i="1" s="1"/>
  <c r="AN279" i="1" s="1"/>
  <c r="Y279" i="1"/>
  <c r="S280" i="1"/>
  <c r="U280" i="1"/>
  <c r="AM280" i="1" s="1"/>
  <c r="AN280" i="1" s="1"/>
  <c r="Y280" i="1"/>
  <c r="S281" i="1"/>
  <c r="U281" i="1"/>
  <c r="AM281" i="1" s="1"/>
  <c r="AN281" i="1" s="1"/>
  <c r="Y281" i="1"/>
  <c r="S282" i="1"/>
  <c r="U282" i="1"/>
  <c r="AM282" i="1" s="1"/>
  <c r="AN282" i="1" s="1"/>
  <c r="AV282" i="1" s="1"/>
  <c r="Y282" i="1"/>
  <c r="S283" i="1"/>
  <c r="U283" i="1"/>
  <c r="AM283" i="1" s="1"/>
  <c r="AN283" i="1" s="1"/>
  <c r="Y283" i="1"/>
  <c r="S284" i="1"/>
  <c r="U284" i="1"/>
  <c r="AM284" i="1" s="1"/>
  <c r="AN284" i="1" s="1"/>
  <c r="Y284" i="1"/>
  <c r="S285" i="1"/>
  <c r="U285" i="1"/>
  <c r="AM285" i="1" s="1"/>
  <c r="AN285" i="1" s="1"/>
  <c r="Y285" i="1"/>
  <c r="S286" i="1"/>
  <c r="U286" i="1"/>
  <c r="AM286" i="1" s="1"/>
  <c r="AN286" i="1" s="1"/>
  <c r="Y286" i="1"/>
  <c r="S287" i="1"/>
  <c r="U287" i="1"/>
  <c r="AM287" i="1" s="1"/>
  <c r="AN287" i="1" s="1"/>
  <c r="Y287" i="1"/>
  <c r="S288" i="1"/>
  <c r="U288" i="1"/>
  <c r="AM288" i="1" s="1"/>
  <c r="AN288" i="1" s="1"/>
  <c r="Y288" i="1"/>
  <c r="S289" i="1"/>
  <c r="U289" i="1"/>
  <c r="AM289" i="1" s="1"/>
  <c r="AN289" i="1" s="1"/>
  <c r="Y289" i="1"/>
  <c r="S290" i="1"/>
  <c r="U290" i="1"/>
  <c r="AM290" i="1" s="1"/>
  <c r="AN290" i="1" s="1"/>
  <c r="Y290" i="1"/>
  <c r="S291" i="1"/>
  <c r="U291" i="1"/>
  <c r="AM291" i="1" s="1"/>
  <c r="AN291" i="1" s="1"/>
  <c r="Y291" i="1"/>
  <c r="S292" i="1"/>
  <c r="U292" i="1"/>
  <c r="AM292" i="1" s="1"/>
  <c r="AN292" i="1" s="1"/>
  <c r="Y292" i="1"/>
  <c r="S293" i="1"/>
  <c r="U293" i="1"/>
  <c r="Y293" i="1"/>
  <c r="AM293" i="1"/>
  <c r="AN293" i="1" s="1"/>
  <c r="AU293" i="1" s="1"/>
  <c r="S294" i="1"/>
  <c r="U294" i="1"/>
  <c r="AM294" i="1" s="1"/>
  <c r="AN294" i="1" s="1"/>
  <c r="Y294" i="1"/>
  <c r="S295" i="1"/>
  <c r="U295" i="1"/>
  <c r="Y295" i="1"/>
  <c r="AM295" i="1"/>
  <c r="AN295" i="1" s="1"/>
  <c r="S296" i="1"/>
  <c r="U296" i="1"/>
  <c r="AM296" i="1" s="1"/>
  <c r="AN296" i="1" s="1"/>
  <c r="Y296" i="1"/>
  <c r="S297" i="1"/>
  <c r="U297" i="1"/>
  <c r="AM297" i="1" s="1"/>
  <c r="AN297" i="1" s="1"/>
  <c r="Y297" i="1"/>
  <c r="AV297" i="1" s="1"/>
  <c r="S298" i="1"/>
  <c r="U298" i="1"/>
  <c r="AM298" i="1" s="1"/>
  <c r="AN298" i="1" s="1"/>
  <c r="Y298" i="1"/>
  <c r="S299" i="1"/>
  <c r="U299" i="1"/>
  <c r="AM299" i="1" s="1"/>
  <c r="AN299" i="1" s="1"/>
  <c r="Y299" i="1"/>
  <c r="S300" i="1"/>
  <c r="U300" i="1"/>
  <c r="AM300" i="1" s="1"/>
  <c r="AN300" i="1" s="1"/>
  <c r="Y300" i="1"/>
  <c r="S301" i="1"/>
  <c r="U301" i="1"/>
  <c r="AM301" i="1" s="1"/>
  <c r="AN301" i="1" s="1"/>
  <c r="Y301" i="1"/>
  <c r="AU301" i="1" s="1"/>
  <c r="S302" i="1"/>
  <c r="U302" i="1"/>
  <c r="AM302" i="1" s="1"/>
  <c r="AN302" i="1" s="1"/>
  <c r="Y302" i="1"/>
  <c r="S303" i="1"/>
  <c r="U303" i="1"/>
  <c r="AM303" i="1" s="1"/>
  <c r="AN303" i="1" s="1"/>
  <c r="Y303" i="1"/>
  <c r="S304" i="1"/>
  <c r="U304" i="1"/>
  <c r="AM304" i="1" s="1"/>
  <c r="AN304" i="1" s="1"/>
  <c r="Y304" i="1"/>
  <c r="S305" i="1"/>
  <c r="U305" i="1"/>
  <c r="AM305" i="1" s="1"/>
  <c r="AN305" i="1" s="1"/>
  <c r="Y305" i="1"/>
  <c r="S306" i="1"/>
  <c r="U306" i="1"/>
  <c r="AM306" i="1" s="1"/>
  <c r="AN306" i="1" s="1"/>
  <c r="AV306" i="1" s="1"/>
  <c r="Y306" i="1"/>
  <c r="S307" i="1"/>
  <c r="U307" i="1"/>
  <c r="AM307" i="1" s="1"/>
  <c r="AN307" i="1" s="1"/>
  <c r="Y307" i="1"/>
  <c r="S308" i="1"/>
  <c r="U308" i="1"/>
  <c r="AM308" i="1" s="1"/>
  <c r="AN308" i="1" s="1"/>
  <c r="Y308" i="1"/>
  <c r="S309" i="1"/>
  <c r="U309" i="1"/>
  <c r="AM309" i="1" s="1"/>
  <c r="AN309" i="1" s="1"/>
  <c r="Y309" i="1"/>
  <c r="AV309" i="1" s="1"/>
  <c r="S310" i="1"/>
  <c r="U310" i="1"/>
  <c r="AM310" i="1" s="1"/>
  <c r="AN310" i="1" s="1"/>
  <c r="Y310" i="1"/>
  <c r="S311" i="1"/>
  <c r="U311" i="1"/>
  <c r="AM311" i="1" s="1"/>
  <c r="AN311" i="1" s="1"/>
  <c r="Y311" i="1"/>
  <c r="S312" i="1"/>
  <c r="U312" i="1"/>
  <c r="AM312" i="1" s="1"/>
  <c r="AN312" i="1" s="1"/>
  <c r="Y312" i="1"/>
  <c r="S313" i="1"/>
  <c r="U313" i="1"/>
  <c r="AM313" i="1" s="1"/>
  <c r="AN313" i="1" s="1"/>
  <c r="Y313" i="1"/>
  <c r="S314" i="1"/>
  <c r="U314" i="1"/>
  <c r="AM314" i="1" s="1"/>
  <c r="AN314" i="1" s="1"/>
  <c r="Y314" i="1"/>
  <c r="S315" i="1"/>
  <c r="U315" i="1"/>
  <c r="AM315" i="1" s="1"/>
  <c r="AN315" i="1" s="1"/>
  <c r="Y315" i="1"/>
  <c r="S316" i="1"/>
  <c r="U316" i="1"/>
  <c r="AM316" i="1" s="1"/>
  <c r="AN316" i="1" s="1"/>
  <c r="Y316" i="1"/>
  <c r="S317" i="1"/>
  <c r="U317" i="1"/>
  <c r="AM317" i="1" s="1"/>
  <c r="AN317" i="1" s="1"/>
  <c r="Y317" i="1"/>
  <c r="S318" i="1"/>
  <c r="U318" i="1"/>
  <c r="AM318" i="1" s="1"/>
  <c r="AN318" i="1" s="1"/>
  <c r="Y318" i="1"/>
  <c r="S319" i="1"/>
  <c r="U319" i="1"/>
  <c r="AM319" i="1" s="1"/>
  <c r="AN319" i="1" s="1"/>
  <c r="Y319" i="1"/>
  <c r="S320" i="1"/>
  <c r="U320" i="1"/>
  <c r="AM320" i="1" s="1"/>
  <c r="AN320" i="1" s="1"/>
  <c r="Y320" i="1"/>
  <c r="S321" i="1"/>
  <c r="U321" i="1"/>
  <c r="AM321" i="1" s="1"/>
  <c r="AN321" i="1" s="1"/>
  <c r="Y321" i="1"/>
  <c r="S322" i="1"/>
  <c r="U322" i="1"/>
  <c r="AM322" i="1" s="1"/>
  <c r="AN322" i="1" s="1"/>
  <c r="Y322" i="1"/>
  <c r="S323" i="1"/>
  <c r="U323" i="1"/>
  <c r="AM323" i="1" s="1"/>
  <c r="AN323" i="1" s="1"/>
  <c r="Y323" i="1"/>
  <c r="S324" i="1"/>
  <c r="U324" i="1"/>
  <c r="AM324" i="1" s="1"/>
  <c r="AN324" i="1" s="1"/>
  <c r="Y324" i="1"/>
  <c r="S325" i="1"/>
  <c r="U325" i="1"/>
  <c r="AM325" i="1" s="1"/>
  <c r="AN325" i="1" s="1"/>
  <c r="Y325" i="1"/>
  <c r="S326" i="1"/>
  <c r="U326" i="1"/>
  <c r="AM326" i="1" s="1"/>
  <c r="AN326" i="1" s="1"/>
  <c r="Y326" i="1"/>
  <c r="S327" i="1"/>
  <c r="U327" i="1"/>
  <c r="AM327" i="1" s="1"/>
  <c r="AN327" i="1" s="1"/>
  <c r="Y327" i="1"/>
  <c r="S328" i="1"/>
  <c r="U328" i="1"/>
  <c r="AM328" i="1" s="1"/>
  <c r="AN328" i="1" s="1"/>
  <c r="Y328" i="1"/>
  <c r="S329" i="1"/>
  <c r="U329" i="1"/>
  <c r="AM329" i="1" s="1"/>
  <c r="AN329" i="1" s="1"/>
  <c r="Y329" i="1"/>
  <c r="S330" i="1"/>
  <c r="U330" i="1"/>
  <c r="AM330" i="1" s="1"/>
  <c r="AN330" i="1" s="1"/>
  <c r="Y330" i="1"/>
  <c r="S331" i="1"/>
  <c r="U331" i="1"/>
  <c r="AM331" i="1" s="1"/>
  <c r="AN331" i="1" s="1"/>
  <c r="Y331" i="1"/>
  <c r="S332" i="1"/>
  <c r="U332" i="1"/>
  <c r="AM332" i="1" s="1"/>
  <c r="AN332" i="1" s="1"/>
  <c r="Y332" i="1"/>
  <c r="S333" i="1"/>
  <c r="U333" i="1"/>
  <c r="AM333" i="1" s="1"/>
  <c r="AN333" i="1" s="1"/>
  <c r="Y333" i="1"/>
  <c r="S334" i="1"/>
  <c r="U334" i="1"/>
  <c r="AM334" i="1" s="1"/>
  <c r="AN334" i="1" s="1"/>
  <c r="Y334" i="1"/>
  <c r="S335" i="1"/>
  <c r="U335" i="1"/>
  <c r="AM335" i="1" s="1"/>
  <c r="AN335" i="1" s="1"/>
  <c r="Y335" i="1"/>
  <c r="S336" i="1"/>
  <c r="U336" i="1"/>
  <c r="AM336" i="1" s="1"/>
  <c r="AN336" i="1" s="1"/>
  <c r="Y336" i="1"/>
  <c r="S337" i="1"/>
  <c r="U337" i="1"/>
  <c r="AM337" i="1" s="1"/>
  <c r="AN337" i="1" s="1"/>
  <c r="Y337" i="1"/>
  <c r="S338" i="1"/>
  <c r="U338" i="1"/>
  <c r="AM338" i="1" s="1"/>
  <c r="AN338" i="1" s="1"/>
  <c r="Y338" i="1"/>
  <c r="S339" i="1"/>
  <c r="U339" i="1"/>
  <c r="AM339" i="1" s="1"/>
  <c r="Y339" i="1"/>
  <c r="AN339" i="1"/>
  <c r="S340" i="1"/>
  <c r="U340" i="1"/>
  <c r="Y340" i="1"/>
  <c r="AM340" i="1"/>
  <c r="AN340" i="1" s="1"/>
  <c r="S341" i="1"/>
  <c r="U341" i="1"/>
  <c r="AM341" i="1" s="1"/>
  <c r="AN341" i="1" s="1"/>
  <c r="Y341" i="1"/>
  <c r="S342" i="1"/>
  <c r="U342" i="1"/>
  <c r="AM342" i="1" s="1"/>
  <c r="AN342" i="1" s="1"/>
  <c r="Y342" i="1"/>
  <c r="S343" i="1"/>
  <c r="U343" i="1"/>
  <c r="AM343" i="1" s="1"/>
  <c r="AN343" i="1" s="1"/>
  <c r="Y343" i="1"/>
  <c r="S344" i="1"/>
  <c r="U344" i="1"/>
  <c r="AM344" i="1" s="1"/>
  <c r="AN344" i="1" s="1"/>
  <c r="Y344" i="1"/>
  <c r="S345" i="1"/>
  <c r="U345" i="1"/>
  <c r="Y345" i="1"/>
  <c r="AM345" i="1"/>
  <c r="AN345" i="1" s="1"/>
  <c r="S346" i="1"/>
  <c r="U346" i="1"/>
  <c r="AM346" i="1" s="1"/>
  <c r="AN346" i="1" s="1"/>
  <c r="Y346" i="1"/>
  <c r="S347" i="1"/>
  <c r="U347" i="1"/>
  <c r="AM347" i="1" s="1"/>
  <c r="AN347" i="1" s="1"/>
  <c r="Y347" i="1"/>
  <c r="S348" i="1"/>
  <c r="U348" i="1"/>
  <c r="AM348" i="1" s="1"/>
  <c r="AN348" i="1" s="1"/>
  <c r="Y348" i="1"/>
  <c r="S349" i="1"/>
  <c r="U349" i="1"/>
  <c r="AM349" i="1" s="1"/>
  <c r="AN349" i="1" s="1"/>
  <c r="Y349" i="1"/>
  <c r="S350" i="1"/>
  <c r="U350" i="1"/>
  <c r="AM350" i="1" s="1"/>
  <c r="AN350" i="1" s="1"/>
  <c r="Y350" i="1"/>
  <c r="S351" i="1"/>
  <c r="U351" i="1"/>
  <c r="AM351" i="1" s="1"/>
  <c r="AN351" i="1" s="1"/>
  <c r="Y351" i="1"/>
  <c r="S352" i="1"/>
  <c r="U352" i="1"/>
  <c r="AM352" i="1" s="1"/>
  <c r="AN352" i="1" s="1"/>
  <c r="Y352" i="1"/>
  <c r="S353" i="1"/>
  <c r="U353" i="1"/>
  <c r="AM353" i="1" s="1"/>
  <c r="AN353" i="1" s="1"/>
  <c r="Y353" i="1"/>
  <c r="S354" i="1"/>
  <c r="U354" i="1"/>
  <c r="AM354" i="1" s="1"/>
  <c r="Y354" i="1"/>
  <c r="AN354" i="1"/>
  <c r="S355" i="1"/>
  <c r="U355" i="1"/>
  <c r="AM355" i="1" s="1"/>
  <c r="AN355" i="1" s="1"/>
  <c r="Y355" i="1"/>
  <c r="S356" i="1"/>
  <c r="U356" i="1"/>
  <c r="AM356" i="1" s="1"/>
  <c r="AN356" i="1" s="1"/>
  <c r="Y356" i="1"/>
  <c r="S357" i="1"/>
  <c r="U357" i="1"/>
  <c r="AM357" i="1" s="1"/>
  <c r="AN357" i="1" s="1"/>
  <c r="Y357" i="1"/>
  <c r="S358" i="1"/>
  <c r="U358" i="1"/>
  <c r="AM358" i="1" s="1"/>
  <c r="AN358" i="1" s="1"/>
  <c r="AV358" i="1" s="1"/>
  <c r="Y358" i="1"/>
  <c r="S359" i="1"/>
  <c r="U359" i="1"/>
  <c r="AM359" i="1" s="1"/>
  <c r="AN359" i="1" s="1"/>
  <c r="Y359" i="1"/>
  <c r="S360" i="1"/>
  <c r="U360" i="1"/>
  <c r="AM360" i="1" s="1"/>
  <c r="AN360" i="1" s="1"/>
  <c r="Y360" i="1"/>
  <c r="S361" i="1"/>
  <c r="U361" i="1"/>
  <c r="AM361" i="1" s="1"/>
  <c r="AN361" i="1" s="1"/>
  <c r="Y361" i="1"/>
  <c r="S362" i="1"/>
  <c r="U362" i="1"/>
  <c r="AM362" i="1" s="1"/>
  <c r="AN362" i="1" s="1"/>
  <c r="Y362" i="1"/>
  <c r="S363" i="1"/>
  <c r="U363" i="1"/>
  <c r="AM363" i="1" s="1"/>
  <c r="AN363" i="1" s="1"/>
  <c r="Y363" i="1"/>
  <c r="S364" i="1"/>
  <c r="U364" i="1"/>
  <c r="AM364" i="1" s="1"/>
  <c r="AN364" i="1" s="1"/>
  <c r="Y364" i="1"/>
  <c r="S365" i="1"/>
  <c r="U365" i="1"/>
  <c r="AM365" i="1" s="1"/>
  <c r="AN365" i="1" s="1"/>
  <c r="Y365" i="1"/>
  <c r="S366" i="1"/>
  <c r="U366" i="1"/>
  <c r="AM366" i="1" s="1"/>
  <c r="Y366" i="1"/>
  <c r="AN366" i="1"/>
  <c r="S367" i="1"/>
  <c r="U367" i="1"/>
  <c r="AM367" i="1" s="1"/>
  <c r="AN367" i="1" s="1"/>
  <c r="Y367" i="1"/>
  <c r="S368" i="1"/>
  <c r="U368" i="1"/>
  <c r="AM368" i="1" s="1"/>
  <c r="AN368" i="1" s="1"/>
  <c r="Y368" i="1"/>
  <c r="S369" i="1"/>
  <c r="U369" i="1"/>
  <c r="AM369" i="1" s="1"/>
  <c r="AN369" i="1" s="1"/>
  <c r="AW369" i="1" s="1"/>
  <c r="Y369" i="1"/>
  <c r="S370" i="1"/>
  <c r="U370" i="1"/>
  <c r="AM370" i="1" s="1"/>
  <c r="AN370" i="1" s="1"/>
  <c r="Y370" i="1"/>
  <c r="S371" i="1"/>
  <c r="U371" i="1"/>
  <c r="AM371" i="1" s="1"/>
  <c r="AN371" i="1" s="1"/>
  <c r="Y371" i="1"/>
  <c r="S372" i="1"/>
  <c r="U372" i="1"/>
  <c r="Y372" i="1"/>
  <c r="AM372" i="1"/>
  <c r="AN372" i="1" s="1"/>
  <c r="AW372" i="1" s="1"/>
  <c r="S373" i="1"/>
  <c r="U373" i="1"/>
  <c r="AM373" i="1" s="1"/>
  <c r="AN373" i="1" s="1"/>
  <c r="AV373" i="1" s="1"/>
  <c r="Y373" i="1"/>
  <c r="S374" i="1"/>
  <c r="U374" i="1"/>
  <c r="AM374" i="1" s="1"/>
  <c r="AN374" i="1" s="1"/>
  <c r="AW374" i="1" s="1"/>
  <c r="Y374" i="1"/>
  <c r="S375" i="1"/>
  <c r="U375" i="1"/>
  <c r="AM375" i="1" s="1"/>
  <c r="AN375" i="1" s="1"/>
  <c r="Y375" i="1"/>
  <c r="S376" i="1"/>
  <c r="U376" i="1"/>
  <c r="AM376" i="1" s="1"/>
  <c r="AN376" i="1" s="1"/>
  <c r="Y376" i="1"/>
  <c r="S377" i="1"/>
  <c r="U377" i="1"/>
  <c r="AM377" i="1" s="1"/>
  <c r="AN377" i="1" s="1"/>
  <c r="Y377" i="1"/>
  <c r="S378" i="1"/>
  <c r="U378" i="1"/>
  <c r="Y378" i="1"/>
  <c r="AM378" i="1"/>
  <c r="AN378" i="1" s="1"/>
  <c r="S379" i="1"/>
  <c r="U379" i="1"/>
  <c r="AM379" i="1" s="1"/>
  <c r="Y379" i="1"/>
  <c r="AN379" i="1"/>
  <c r="S380" i="1"/>
  <c r="U380" i="1"/>
  <c r="AM380" i="1" s="1"/>
  <c r="AN380" i="1" s="1"/>
  <c r="Y380" i="1"/>
  <c r="S381" i="1"/>
  <c r="U381" i="1"/>
  <c r="AM381" i="1" s="1"/>
  <c r="AN381" i="1" s="1"/>
  <c r="Y381" i="1"/>
  <c r="S382" i="1"/>
  <c r="U382" i="1"/>
  <c r="AM382" i="1" s="1"/>
  <c r="AN382" i="1" s="1"/>
  <c r="Y382" i="1"/>
  <c r="S383" i="1"/>
  <c r="U383" i="1"/>
  <c r="AM383" i="1" s="1"/>
  <c r="AN383" i="1" s="1"/>
  <c r="Y383" i="1"/>
  <c r="S384" i="1"/>
  <c r="U384" i="1"/>
  <c r="AM384" i="1" s="1"/>
  <c r="AN384" i="1" s="1"/>
  <c r="Y384" i="1"/>
  <c r="S385" i="1"/>
  <c r="U385" i="1"/>
  <c r="Y385" i="1"/>
  <c r="AM385" i="1"/>
  <c r="AN385" i="1" s="1"/>
  <c r="S386" i="1"/>
  <c r="U386" i="1"/>
  <c r="AM386" i="1" s="1"/>
  <c r="AN386" i="1" s="1"/>
  <c r="Y386" i="1"/>
  <c r="S387" i="1"/>
  <c r="U387" i="1"/>
  <c r="AM387" i="1" s="1"/>
  <c r="AN387" i="1" s="1"/>
  <c r="Y387" i="1"/>
  <c r="S388" i="1"/>
  <c r="U388" i="1"/>
  <c r="AM388" i="1" s="1"/>
  <c r="AN388" i="1" s="1"/>
  <c r="Y388" i="1"/>
  <c r="S389" i="1"/>
  <c r="U389" i="1"/>
  <c r="AM389" i="1" s="1"/>
  <c r="AN389" i="1" s="1"/>
  <c r="Y389" i="1"/>
  <c r="S390" i="1"/>
  <c r="U390" i="1"/>
  <c r="AM390" i="1" s="1"/>
  <c r="AN390" i="1" s="1"/>
  <c r="Y390" i="1"/>
  <c r="S391" i="1"/>
  <c r="U391" i="1"/>
  <c r="AM391" i="1" s="1"/>
  <c r="AN391" i="1" s="1"/>
  <c r="Y391" i="1"/>
  <c r="S392" i="1"/>
  <c r="U392" i="1"/>
  <c r="AM392" i="1" s="1"/>
  <c r="AN392" i="1" s="1"/>
  <c r="Y392" i="1"/>
  <c r="S393" i="1"/>
  <c r="U393" i="1"/>
  <c r="AM393" i="1" s="1"/>
  <c r="AN393" i="1" s="1"/>
  <c r="Y393" i="1"/>
  <c r="S394" i="1"/>
  <c r="U394" i="1"/>
  <c r="AM394" i="1" s="1"/>
  <c r="AN394" i="1" s="1"/>
  <c r="Y394" i="1"/>
  <c r="S395" i="1"/>
  <c r="U395" i="1"/>
  <c r="AM395" i="1" s="1"/>
  <c r="AN395" i="1" s="1"/>
  <c r="Y395" i="1"/>
  <c r="S396" i="1"/>
  <c r="U396" i="1"/>
  <c r="AM396" i="1" s="1"/>
  <c r="AN396" i="1" s="1"/>
  <c r="Y396" i="1"/>
  <c r="S397" i="1"/>
  <c r="U397" i="1"/>
  <c r="AM397" i="1" s="1"/>
  <c r="AN397" i="1" s="1"/>
  <c r="Y397" i="1"/>
  <c r="S398" i="1"/>
  <c r="U398" i="1"/>
  <c r="AM398" i="1" s="1"/>
  <c r="AN398" i="1" s="1"/>
  <c r="Y398" i="1"/>
  <c r="S399" i="1"/>
  <c r="U399" i="1"/>
  <c r="AM399" i="1" s="1"/>
  <c r="AN399" i="1" s="1"/>
  <c r="Y399" i="1"/>
  <c r="S400" i="1"/>
  <c r="U400" i="1"/>
  <c r="AM400" i="1" s="1"/>
  <c r="AN400" i="1" s="1"/>
  <c r="Y400" i="1"/>
  <c r="S401" i="1"/>
  <c r="U401" i="1"/>
  <c r="AM401" i="1" s="1"/>
  <c r="AN401" i="1" s="1"/>
  <c r="Y401" i="1"/>
  <c r="S402" i="1"/>
  <c r="U402" i="1"/>
  <c r="AM402" i="1" s="1"/>
  <c r="AN402" i="1" s="1"/>
  <c r="Y402" i="1"/>
  <c r="S403" i="1"/>
  <c r="U403" i="1"/>
  <c r="AM403" i="1" s="1"/>
  <c r="AN403" i="1" s="1"/>
  <c r="Y403" i="1"/>
  <c r="S404" i="1"/>
  <c r="U404" i="1"/>
  <c r="AM404" i="1" s="1"/>
  <c r="AN404" i="1" s="1"/>
  <c r="Y404" i="1"/>
  <c r="S405" i="1"/>
  <c r="U405" i="1"/>
  <c r="AM405" i="1" s="1"/>
  <c r="AN405" i="1" s="1"/>
  <c r="Y405" i="1"/>
  <c r="S406" i="1"/>
  <c r="U406" i="1"/>
  <c r="AM406" i="1" s="1"/>
  <c r="AN406" i="1" s="1"/>
  <c r="Y406" i="1"/>
  <c r="S407" i="1"/>
  <c r="U407" i="1"/>
  <c r="AM407" i="1" s="1"/>
  <c r="AN407" i="1" s="1"/>
  <c r="Y407" i="1"/>
  <c r="S408" i="1"/>
  <c r="U408" i="1"/>
  <c r="AM408" i="1" s="1"/>
  <c r="AN408" i="1" s="1"/>
  <c r="Y408" i="1"/>
  <c r="S409" i="1"/>
  <c r="U409" i="1"/>
  <c r="AM409" i="1" s="1"/>
  <c r="AN409" i="1" s="1"/>
  <c r="Y409" i="1"/>
  <c r="S410" i="1"/>
  <c r="U410" i="1"/>
  <c r="AM410" i="1" s="1"/>
  <c r="AN410" i="1" s="1"/>
  <c r="Y410" i="1"/>
  <c r="S411" i="1"/>
  <c r="U411" i="1"/>
  <c r="AM411" i="1" s="1"/>
  <c r="AN411" i="1" s="1"/>
  <c r="Y411" i="1"/>
  <c r="S412" i="1"/>
  <c r="U412" i="1"/>
  <c r="AM412" i="1" s="1"/>
  <c r="AN412" i="1" s="1"/>
  <c r="Y412" i="1"/>
  <c r="S413" i="1"/>
  <c r="U413" i="1"/>
  <c r="AM413" i="1" s="1"/>
  <c r="AN413" i="1" s="1"/>
  <c r="Y413" i="1"/>
  <c r="S414" i="1"/>
  <c r="U414" i="1"/>
  <c r="AM414" i="1" s="1"/>
  <c r="AN414" i="1" s="1"/>
  <c r="Y414" i="1"/>
  <c r="S415" i="1"/>
  <c r="U415" i="1"/>
  <c r="Y415" i="1"/>
  <c r="AM415" i="1"/>
  <c r="AN415" i="1" s="1"/>
  <c r="S416" i="1"/>
  <c r="U416" i="1"/>
  <c r="AM416" i="1" s="1"/>
  <c r="AN416" i="1" s="1"/>
  <c r="Y416" i="1"/>
  <c r="S417" i="1"/>
  <c r="U417" i="1"/>
  <c r="AM417" i="1" s="1"/>
  <c r="AN417" i="1" s="1"/>
  <c r="Y417" i="1"/>
  <c r="S418" i="1"/>
  <c r="U418" i="1"/>
  <c r="AM418" i="1" s="1"/>
  <c r="AN418" i="1" s="1"/>
  <c r="Y418" i="1"/>
  <c r="S419" i="1"/>
  <c r="U419" i="1"/>
  <c r="AM419" i="1" s="1"/>
  <c r="AN419" i="1" s="1"/>
  <c r="Y419" i="1"/>
  <c r="S420" i="1"/>
  <c r="U420" i="1"/>
  <c r="AM420" i="1" s="1"/>
  <c r="AN420" i="1" s="1"/>
  <c r="Y420" i="1"/>
  <c r="S421" i="1"/>
  <c r="U421" i="1"/>
  <c r="AM421" i="1" s="1"/>
  <c r="AN421" i="1" s="1"/>
  <c r="Y421" i="1"/>
  <c r="S422" i="1"/>
  <c r="U422" i="1"/>
  <c r="AM422" i="1" s="1"/>
  <c r="AN422" i="1" s="1"/>
  <c r="Y422" i="1"/>
  <c r="S423" i="1"/>
  <c r="U423" i="1"/>
  <c r="AM423" i="1" s="1"/>
  <c r="AN423" i="1" s="1"/>
  <c r="Y423" i="1"/>
  <c r="S424" i="1"/>
  <c r="U424" i="1"/>
  <c r="AM424" i="1" s="1"/>
  <c r="AN424" i="1" s="1"/>
  <c r="Y424" i="1"/>
  <c r="AU424" i="1" s="1"/>
  <c r="S425" i="1"/>
  <c r="U425" i="1"/>
  <c r="AM425" i="1" s="1"/>
  <c r="AN425" i="1" s="1"/>
  <c r="Y425" i="1"/>
  <c r="AV425" i="1" s="1"/>
  <c r="S426" i="1"/>
  <c r="U426" i="1"/>
  <c r="AM426" i="1" s="1"/>
  <c r="AN426" i="1" s="1"/>
  <c r="Y426" i="1"/>
  <c r="S427" i="1"/>
  <c r="U427" i="1"/>
  <c r="AM427" i="1" s="1"/>
  <c r="AN427" i="1" s="1"/>
  <c r="Y427" i="1"/>
  <c r="S428" i="1"/>
  <c r="U428" i="1"/>
  <c r="Y428" i="1"/>
  <c r="AM428" i="1"/>
  <c r="AN428" i="1" s="1"/>
  <c r="S429" i="1"/>
  <c r="U429" i="1"/>
  <c r="AM429" i="1" s="1"/>
  <c r="AN429" i="1" s="1"/>
  <c r="Y429" i="1"/>
  <c r="S430" i="1"/>
  <c r="U430" i="1"/>
  <c r="AM430" i="1" s="1"/>
  <c r="AN430" i="1" s="1"/>
  <c r="Y430" i="1"/>
  <c r="S431" i="1"/>
  <c r="U431" i="1"/>
  <c r="AM431" i="1" s="1"/>
  <c r="AN431" i="1" s="1"/>
  <c r="Y431" i="1"/>
  <c r="S432" i="1"/>
  <c r="U432" i="1"/>
  <c r="AM432" i="1" s="1"/>
  <c r="AN432" i="1" s="1"/>
  <c r="Y432" i="1"/>
  <c r="S433" i="1"/>
  <c r="U433" i="1"/>
  <c r="AM433" i="1" s="1"/>
  <c r="AN433" i="1" s="1"/>
  <c r="Y433" i="1"/>
  <c r="S434" i="1"/>
  <c r="U434" i="1"/>
  <c r="AM434" i="1" s="1"/>
  <c r="AN434" i="1" s="1"/>
  <c r="Y434" i="1"/>
  <c r="S435" i="1"/>
  <c r="U435" i="1"/>
  <c r="AM435" i="1" s="1"/>
  <c r="AN435" i="1" s="1"/>
  <c r="Y435" i="1"/>
  <c r="S436" i="1"/>
  <c r="U436" i="1"/>
  <c r="AM436" i="1" s="1"/>
  <c r="AN436" i="1" s="1"/>
  <c r="Y436" i="1"/>
  <c r="S437" i="1"/>
  <c r="U437" i="1"/>
  <c r="AM437" i="1" s="1"/>
  <c r="AN437" i="1" s="1"/>
  <c r="Y437" i="1"/>
  <c r="S438" i="1"/>
  <c r="U438" i="1"/>
  <c r="AM438" i="1" s="1"/>
  <c r="AN438" i="1" s="1"/>
  <c r="Y438" i="1"/>
  <c r="S439" i="1"/>
  <c r="U439" i="1"/>
  <c r="AM439" i="1" s="1"/>
  <c r="AN439" i="1" s="1"/>
  <c r="Y439" i="1"/>
  <c r="S440" i="1"/>
  <c r="U440" i="1"/>
  <c r="AM440" i="1" s="1"/>
  <c r="AN440" i="1" s="1"/>
  <c r="Y440" i="1"/>
  <c r="S441" i="1"/>
  <c r="U441" i="1"/>
  <c r="AM441" i="1" s="1"/>
  <c r="AN441" i="1" s="1"/>
  <c r="Y441" i="1"/>
  <c r="S442" i="1"/>
  <c r="U442" i="1"/>
  <c r="AM442" i="1" s="1"/>
  <c r="AN442" i="1" s="1"/>
  <c r="Y442" i="1"/>
  <c r="S443" i="1"/>
  <c r="U443" i="1"/>
  <c r="AM443" i="1" s="1"/>
  <c r="AN443" i="1" s="1"/>
  <c r="Y443" i="1"/>
  <c r="S444" i="1"/>
  <c r="U444" i="1"/>
  <c r="AM444" i="1" s="1"/>
  <c r="AN444" i="1" s="1"/>
  <c r="Y444" i="1"/>
  <c r="S445" i="1"/>
  <c r="U445" i="1"/>
  <c r="AM445" i="1" s="1"/>
  <c r="AN445" i="1" s="1"/>
  <c r="Y445" i="1"/>
  <c r="S446" i="1"/>
  <c r="U446" i="1"/>
  <c r="AM446" i="1" s="1"/>
  <c r="AN446" i="1" s="1"/>
  <c r="Y446" i="1"/>
  <c r="S447" i="1"/>
  <c r="U447" i="1"/>
  <c r="AM447" i="1" s="1"/>
  <c r="AN447" i="1" s="1"/>
  <c r="Y447" i="1"/>
  <c r="S448" i="1"/>
  <c r="U448" i="1"/>
  <c r="AM448" i="1" s="1"/>
  <c r="AN448" i="1" s="1"/>
  <c r="Y448" i="1"/>
  <c r="S449" i="1"/>
  <c r="U449" i="1"/>
  <c r="AM449" i="1" s="1"/>
  <c r="AN449" i="1" s="1"/>
  <c r="Y449" i="1"/>
  <c r="S450" i="1"/>
  <c r="U450" i="1"/>
  <c r="AM450" i="1" s="1"/>
  <c r="AN450" i="1" s="1"/>
  <c r="Y450" i="1"/>
  <c r="S451" i="1"/>
  <c r="U451" i="1"/>
  <c r="AM451" i="1" s="1"/>
  <c r="AN451" i="1" s="1"/>
  <c r="Y451" i="1"/>
  <c r="S452" i="1"/>
  <c r="U452" i="1"/>
  <c r="AM452" i="1" s="1"/>
  <c r="AN452" i="1" s="1"/>
  <c r="Y452" i="1"/>
  <c r="S453" i="1"/>
  <c r="U453" i="1"/>
  <c r="AM453" i="1" s="1"/>
  <c r="AN453" i="1" s="1"/>
  <c r="Y453" i="1"/>
  <c r="S454" i="1"/>
  <c r="U454" i="1"/>
  <c r="AM454" i="1" s="1"/>
  <c r="AN454" i="1" s="1"/>
  <c r="Y454" i="1"/>
  <c r="S455" i="1"/>
  <c r="U455" i="1"/>
  <c r="AM455" i="1" s="1"/>
  <c r="AN455" i="1" s="1"/>
  <c r="Y455" i="1"/>
  <c r="S456" i="1"/>
  <c r="U456" i="1"/>
  <c r="AM456" i="1" s="1"/>
  <c r="AN456" i="1" s="1"/>
  <c r="Y456" i="1"/>
  <c r="S457" i="1"/>
  <c r="U457" i="1"/>
  <c r="AM457" i="1" s="1"/>
  <c r="AN457" i="1" s="1"/>
  <c r="Y457" i="1"/>
  <c r="S458" i="1"/>
  <c r="U458" i="1"/>
  <c r="Y458" i="1"/>
  <c r="AM458" i="1"/>
  <c r="AN458" i="1" s="1"/>
  <c r="S459" i="1"/>
  <c r="U459" i="1"/>
  <c r="AM459" i="1" s="1"/>
  <c r="AN459" i="1" s="1"/>
  <c r="Y459" i="1"/>
  <c r="S460" i="1"/>
  <c r="U460" i="1"/>
  <c r="AM460" i="1" s="1"/>
  <c r="AN460" i="1" s="1"/>
  <c r="Y460" i="1"/>
  <c r="S461" i="1"/>
  <c r="U461" i="1"/>
  <c r="AM461" i="1" s="1"/>
  <c r="AN461" i="1" s="1"/>
  <c r="Y461" i="1"/>
  <c r="S462" i="1"/>
  <c r="U462" i="1"/>
  <c r="AM462" i="1" s="1"/>
  <c r="AN462" i="1" s="1"/>
  <c r="Y462" i="1"/>
  <c r="S463" i="1"/>
  <c r="U463" i="1"/>
  <c r="AM463" i="1" s="1"/>
  <c r="AN463" i="1" s="1"/>
  <c r="Y463" i="1"/>
  <c r="S464" i="1"/>
  <c r="U464" i="1"/>
  <c r="AM464" i="1" s="1"/>
  <c r="AN464" i="1" s="1"/>
  <c r="Y464" i="1"/>
  <c r="S465" i="1"/>
  <c r="U465" i="1"/>
  <c r="AM465" i="1" s="1"/>
  <c r="AN465" i="1" s="1"/>
  <c r="Y465" i="1"/>
  <c r="S466" i="1"/>
  <c r="U466" i="1"/>
  <c r="AM466" i="1" s="1"/>
  <c r="AN466" i="1" s="1"/>
  <c r="Y466" i="1"/>
  <c r="S467" i="1"/>
  <c r="U467" i="1"/>
  <c r="AM467" i="1" s="1"/>
  <c r="AN467" i="1" s="1"/>
  <c r="Y467" i="1"/>
  <c r="S468" i="1"/>
  <c r="U468" i="1"/>
  <c r="AM468" i="1" s="1"/>
  <c r="AN468" i="1" s="1"/>
  <c r="Y468" i="1"/>
  <c r="S469" i="1"/>
  <c r="U469" i="1"/>
  <c r="AM469" i="1" s="1"/>
  <c r="AN469" i="1" s="1"/>
  <c r="Y469" i="1"/>
  <c r="S470" i="1"/>
  <c r="U470" i="1"/>
  <c r="AM470" i="1" s="1"/>
  <c r="AN470" i="1" s="1"/>
  <c r="Y470" i="1"/>
  <c r="S471" i="1"/>
  <c r="U471" i="1"/>
  <c r="AM471" i="1" s="1"/>
  <c r="AN471" i="1" s="1"/>
  <c r="Y471" i="1"/>
  <c r="S472" i="1"/>
  <c r="U472" i="1"/>
  <c r="AM472" i="1" s="1"/>
  <c r="AN472" i="1" s="1"/>
  <c r="Y472" i="1"/>
  <c r="S473" i="1"/>
  <c r="U473" i="1"/>
  <c r="Y473" i="1"/>
  <c r="AM473" i="1"/>
  <c r="AN473" i="1" s="1"/>
  <c r="S474" i="1"/>
  <c r="U474" i="1"/>
  <c r="AM474" i="1" s="1"/>
  <c r="AN474" i="1" s="1"/>
  <c r="Y474" i="1"/>
  <c r="S475" i="1"/>
  <c r="U475" i="1"/>
  <c r="AM475" i="1" s="1"/>
  <c r="AN475" i="1" s="1"/>
  <c r="Y475" i="1"/>
  <c r="S476" i="1"/>
  <c r="U476" i="1"/>
  <c r="AM476" i="1" s="1"/>
  <c r="AN476" i="1" s="1"/>
  <c r="Y476" i="1"/>
  <c r="S477" i="1"/>
  <c r="U477" i="1"/>
  <c r="AM477" i="1" s="1"/>
  <c r="AN477" i="1" s="1"/>
  <c r="Y477" i="1"/>
  <c r="S478" i="1"/>
  <c r="U478" i="1"/>
  <c r="AM478" i="1" s="1"/>
  <c r="AN478" i="1" s="1"/>
  <c r="Y478" i="1"/>
  <c r="S479" i="1"/>
  <c r="U479" i="1"/>
  <c r="AM479" i="1" s="1"/>
  <c r="AN479" i="1" s="1"/>
  <c r="Y479" i="1"/>
  <c r="S480" i="1"/>
  <c r="U480" i="1"/>
  <c r="AM480" i="1" s="1"/>
  <c r="AN480" i="1" s="1"/>
  <c r="Y480" i="1"/>
  <c r="S481" i="1"/>
  <c r="U481" i="1"/>
  <c r="AM481" i="1" s="1"/>
  <c r="AN481" i="1" s="1"/>
  <c r="Y481" i="1"/>
  <c r="S482" i="1"/>
  <c r="U482" i="1"/>
  <c r="AM482" i="1" s="1"/>
  <c r="AN482" i="1" s="1"/>
  <c r="Y482" i="1"/>
  <c r="S483" i="1"/>
  <c r="U483" i="1"/>
  <c r="AM483" i="1" s="1"/>
  <c r="AN483" i="1" s="1"/>
  <c r="Y483" i="1"/>
  <c r="S484" i="1"/>
  <c r="U484" i="1"/>
  <c r="AM484" i="1" s="1"/>
  <c r="AN484" i="1" s="1"/>
  <c r="Y484" i="1"/>
  <c r="S485" i="1"/>
  <c r="U485" i="1"/>
  <c r="AM485" i="1" s="1"/>
  <c r="AN485" i="1" s="1"/>
  <c r="Y485" i="1"/>
  <c r="AV485" i="1" s="1"/>
  <c r="S486" i="1"/>
  <c r="U486" i="1"/>
  <c r="AM486" i="1" s="1"/>
  <c r="AN486" i="1" s="1"/>
  <c r="Y486" i="1"/>
  <c r="S487" i="1"/>
  <c r="U487" i="1"/>
  <c r="AM487" i="1" s="1"/>
  <c r="AN487" i="1" s="1"/>
  <c r="Y487" i="1"/>
  <c r="S488" i="1"/>
  <c r="U488" i="1"/>
  <c r="AM488" i="1" s="1"/>
  <c r="AN488" i="1" s="1"/>
  <c r="Y488" i="1"/>
  <c r="S489" i="1"/>
  <c r="U489" i="1"/>
  <c r="AM489" i="1" s="1"/>
  <c r="AN489" i="1" s="1"/>
  <c r="Y489" i="1"/>
  <c r="S490" i="1"/>
  <c r="U490" i="1"/>
  <c r="AM490" i="1" s="1"/>
  <c r="AN490" i="1" s="1"/>
  <c r="Y490" i="1"/>
  <c r="S491" i="1"/>
  <c r="U491" i="1"/>
  <c r="AM491" i="1" s="1"/>
  <c r="AN491" i="1" s="1"/>
  <c r="Y491" i="1"/>
  <c r="S492" i="1"/>
  <c r="U492" i="1"/>
  <c r="AM492" i="1" s="1"/>
  <c r="AN492" i="1" s="1"/>
  <c r="Y492" i="1"/>
  <c r="S493" i="1"/>
  <c r="U493" i="1"/>
  <c r="AM493" i="1" s="1"/>
  <c r="AN493" i="1" s="1"/>
  <c r="Y493" i="1"/>
  <c r="S494" i="1"/>
  <c r="U494" i="1"/>
  <c r="AM494" i="1" s="1"/>
  <c r="AN494" i="1" s="1"/>
  <c r="Y494" i="1"/>
  <c r="S495" i="1"/>
  <c r="U495" i="1"/>
  <c r="AM495" i="1" s="1"/>
  <c r="AN495" i="1" s="1"/>
  <c r="Y495" i="1"/>
  <c r="AV495" i="1" s="1"/>
  <c r="S496" i="1"/>
  <c r="U496" i="1"/>
  <c r="AM496" i="1" s="1"/>
  <c r="AN496" i="1" s="1"/>
  <c r="Y496" i="1"/>
  <c r="S497" i="1"/>
  <c r="U497" i="1"/>
  <c r="AM497" i="1" s="1"/>
  <c r="AN497" i="1" s="1"/>
  <c r="Y497" i="1"/>
  <c r="S498" i="1"/>
  <c r="U498" i="1"/>
  <c r="AM498" i="1" s="1"/>
  <c r="AN498" i="1" s="1"/>
  <c r="Y498" i="1"/>
  <c r="S499" i="1"/>
  <c r="U499" i="1"/>
  <c r="AM499" i="1" s="1"/>
  <c r="AN499" i="1" s="1"/>
  <c r="Y499" i="1"/>
  <c r="S500" i="1"/>
  <c r="U500" i="1"/>
  <c r="AM500" i="1" s="1"/>
  <c r="AN500" i="1" s="1"/>
  <c r="Y500" i="1"/>
  <c r="S501" i="1"/>
  <c r="U501" i="1"/>
  <c r="AM501" i="1" s="1"/>
  <c r="AN501" i="1" s="1"/>
  <c r="Y501" i="1"/>
  <c r="S502" i="1"/>
  <c r="U502" i="1"/>
  <c r="AM502" i="1" s="1"/>
  <c r="AN502" i="1" s="1"/>
  <c r="Y502" i="1"/>
  <c r="AW502" i="1" s="1"/>
  <c r="S503" i="1"/>
  <c r="U503" i="1"/>
  <c r="AM503" i="1" s="1"/>
  <c r="AN503" i="1" s="1"/>
  <c r="Y503" i="1"/>
  <c r="S504" i="1"/>
  <c r="U504" i="1"/>
  <c r="AM504" i="1" s="1"/>
  <c r="AN504" i="1" s="1"/>
  <c r="Y504" i="1"/>
  <c r="S505" i="1"/>
  <c r="U505" i="1"/>
  <c r="AM505" i="1" s="1"/>
  <c r="AN505" i="1" s="1"/>
  <c r="Y505" i="1"/>
  <c r="S506" i="1"/>
  <c r="U506" i="1"/>
  <c r="AM506" i="1" s="1"/>
  <c r="AN506" i="1" s="1"/>
  <c r="Y506" i="1"/>
  <c r="S507" i="1"/>
  <c r="U507" i="1"/>
  <c r="AM507" i="1" s="1"/>
  <c r="AN507" i="1" s="1"/>
  <c r="Y507" i="1"/>
  <c r="S508" i="1"/>
  <c r="U508" i="1"/>
  <c r="AM508" i="1" s="1"/>
  <c r="AN508" i="1" s="1"/>
  <c r="Y508" i="1"/>
  <c r="S509" i="1"/>
  <c r="U509" i="1"/>
  <c r="AM509" i="1" s="1"/>
  <c r="AN509" i="1" s="1"/>
  <c r="Y509" i="1"/>
  <c r="S510" i="1"/>
  <c r="U510" i="1"/>
  <c r="AM510" i="1" s="1"/>
  <c r="AN510" i="1" s="1"/>
  <c r="Y510" i="1"/>
  <c r="S511" i="1"/>
  <c r="U511" i="1"/>
  <c r="AM511" i="1" s="1"/>
  <c r="AN511" i="1" s="1"/>
  <c r="Y511" i="1"/>
  <c r="S512" i="1"/>
  <c r="U512" i="1"/>
  <c r="AM512" i="1" s="1"/>
  <c r="AN512" i="1" s="1"/>
  <c r="Y512" i="1"/>
  <c r="S513" i="1"/>
  <c r="U513" i="1"/>
  <c r="AM513" i="1" s="1"/>
  <c r="AN513" i="1" s="1"/>
  <c r="Y513" i="1"/>
  <c r="S514" i="1"/>
  <c r="U514" i="1"/>
  <c r="AM514" i="1" s="1"/>
  <c r="AN514" i="1" s="1"/>
  <c r="Y514" i="1"/>
  <c r="S515" i="1"/>
  <c r="U515" i="1"/>
  <c r="AM515" i="1" s="1"/>
  <c r="AN515" i="1" s="1"/>
  <c r="Y515" i="1"/>
  <c r="S516" i="1"/>
  <c r="U516" i="1"/>
  <c r="Y516" i="1"/>
  <c r="AM516" i="1"/>
  <c r="AN516" i="1" s="1"/>
  <c r="S517" i="1"/>
  <c r="U517" i="1"/>
  <c r="AM517" i="1" s="1"/>
  <c r="AN517" i="1" s="1"/>
  <c r="Y517" i="1"/>
  <c r="AV517" i="1" s="1"/>
  <c r="S518" i="1"/>
  <c r="U518" i="1"/>
  <c r="AM518" i="1" s="1"/>
  <c r="AN518" i="1" s="1"/>
  <c r="Y518" i="1"/>
  <c r="S519" i="1"/>
  <c r="U519" i="1"/>
  <c r="Y519" i="1"/>
  <c r="AM519" i="1"/>
  <c r="AN519" i="1" s="1"/>
  <c r="S520" i="1"/>
  <c r="U520" i="1"/>
  <c r="AM520" i="1" s="1"/>
  <c r="AN520" i="1" s="1"/>
  <c r="Y520" i="1"/>
  <c r="S521" i="1"/>
  <c r="U521" i="1"/>
  <c r="AM521" i="1" s="1"/>
  <c r="AN521" i="1" s="1"/>
  <c r="Y521" i="1"/>
  <c r="S522" i="1"/>
  <c r="U522" i="1"/>
  <c r="AM522" i="1" s="1"/>
  <c r="AN522" i="1" s="1"/>
  <c r="Y522" i="1"/>
  <c r="S523" i="1"/>
  <c r="U523" i="1"/>
  <c r="AM523" i="1" s="1"/>
  <c r="AN523" i="1" s="1"/>
  <c r="Y523" i="1"/>
  <c r="S524" i="1"/>
  <c r="U524" i="1"/>
  <c r="AM524" i="1" s="1"/>
  <c r="AN524" i="1" s="1"/>
  <c r="Y524" i="1"/>
  <c r="S525" i="1"/>
  <c r="U525" i="1"/>
  <c r="AM525" i="1" s="1"/>
  <c r="AN525" i="1" s="1"/>
  <c r="Y525" i="1"/>
  <c r="S526" i="1"/>
  <c r="U526" i="1"/>
  <c r="AM526" i="1" s="1"/>
  <c r="AN526" i="1" s="1"/>
  <c r="Y526" i="1"/>
  <c r="S527" i="1"/>
  <c r="U527" i="1"/>
  <c r="AM527" i="1" s="1"/>
  <c r="AN527" i="1" s="1"/>
  <c r="AV527" i="1" s="1"/>
  <c r="Y527" i="1"/>
  <c r="S528" i="1"/>
  <c r="U528" i="1"/>
  <c r="AM528" i="1" s="1"/>
  <c r="AN528" i="1" s="1"/>
  <c r="Y528" i="1"/>
  <c r="S529" i="1"/>
  <c r="U529" i="1"/>
  <c r="AM529" i="1" s="1"/>
  <c r="AN529" i="1" s="1"/>
  <c r="Y529" i="1"/>
  <c r="S530" i="1"/>
  <c r="U530" i="1"/>
  <c r="AM530" i="1" s="1"/>
  <c r="AN530" i="1" s="1"/>
  <c r="Y530" i="1"/>
  <c r="S531" i="1"/>
  <c r="U531" i="1"/>
  <c r="AM531" i="1" s="1"/>
  <c r="AN531" i="1" s="1"/>
  <c r="Y531" i="1"/>
  <c r="S532" i="1"/>
  <c r="U532" i="1"/>
  <c r="AM532" i="1" s="1"/>
  <c r="AN532" i="1" s="1"/>
  <c r="Y532" i="1"/>
  <c r="S533" i="1"/>
  <c r="U533" i="1"/>
  <c r="AM533" i="1" s="1"/>
  <c r="AN533" i="1" s="1"/>
  <c r="Y533" i="1"/>
  <c r="S534" i="1"/>
  <c r="U534" i="1"/>
  <c r="AM534" i="1" s="1"/>
  <c r="AN534" i="1" s="1"/>
  <c r="Y534" i="1"/>
  <c r="S535" i="1"/>
  <c r="U535" i="1"/>
  <c r="AM535" i="1" s="1"/>
  <c r="AN535" i="1" s="1"/>
  <c r="Y535" i="1"/>
  <c r="S536" i="1"/>
  <c r="U536" i="1"/>
  <c r="Y536" i="1"/>
  <c r="AM536" i="1"/>
  <c r="AN536" i="1" s="1"/>
  <c r="AV536" i="1" s="1"/>
  <c r="S537" i="1"/>
  <c r="U537" i="1"/>
  <c r="AM537" i="1" s="1"/>
  <c r="AN537" i="1" s="1"/>
  <c r="Y537" i="1"/>
  <c r="S538" i="1"/>
  <c r="U538" i="1"/>
  <c r="AM538" i="1" s="1"/>
  <c r="AN538" i="1" s="1"/>
  <c r="Y538" i="1"/>
  <c r="S539" i="1"/>
  <c r="U539" i="1"/>
  <c r="AM539" i="1" s="1"/>
  <c r="AN539" i="1" s="1"/>
  <c r="Y539" i="1"/>
  <c r="S540" i="1"/>
  <c r="U540" i="1"/>
  <c r="AM540" i="1" s="1"/>
  <c r="AN540" i="1" s="1"/>
  <c r="Y540" i="1"/>
  <c r="S541" i="1"/>
  <c r="U541" i="1"/>
  <c r="AM541" i="1" s="1"/>
  <c r="AN541" i="1" s="1"/>
  <c r="Y541" i="1"/>
  <c r="S542" i="1"/>
  <c r="U542" i="1"/>
  <c r="AM542" i="1" s="1"/>
  <c r="AN542" i="1" s="1"/>
  <c r="Y542" i="1"/>
  <c r="S543" i="1"/>
  <c r="U543" i="1"/>
  <c r="AM543" i="1" s="1"/>
  <c r="AN543" i="1" s="1"/>
  <c r="Y543" i="1"/>
  <c r="S544" i="1"/>
  <c r="U544" i="1"/>
  <c r="AM544" i="1" s="1"/>
  <c r="AN544" i="1" s="1"/>
  <c r="Y544" i="1"/>
  <c r="S545" i="1"/>
  <c r="U545" i="1"/>
  <c r="AM545" i="1" s="1"/>
  <c r="AN545" i="1" s="1"/>
  <c r="Y545" i="1"/>
  <c r="S546" i="1"/>
  <c r="U546" i="1"/>
  <c r="AM546" i="1" s="1"/>
  <c r="AN546" i="1" s="1"/>
  <c r="Y546" i="1"/>
  <c r="S547" i="1"/>
  <c r="U547" i="1"/>
  <c r="AM547" i="1" s="1"/>
  <c r="AN547" i="1" s="1"/>
  <c r="Y547" i="1"/>
  <c r="S548" i="1"/>
  <c r="U548" i="1"/>
  <c r="AM548" i="1" s="1"/>
  <c r="AN548" i="1" s="1"/>
  <c r="Y548" i="1"/>
  <c r="S549" i="1"/>
  <c r="U549" i="1"/>
  <c r="Y549" i="1"/>
  <c r="AM549" i="1"/>
  <c r="AN549" i="1" s="1"/>
  <c r="S550" i="1"/>
  <c r="U550" i="1"/>
  <c r="AM550" i="1" s="1"/>
  <c r="AN550" i="1" s="1"/>
  <c r="Y550" i="1"/>
  <c r="S551" i="1"/>
  <c r="U551" i="1"/>
  <c r="AM551" i="1" s="1"/>
  <c r="AN551" i="1" s="1"/>
  <c r="Y551" i="1"/>
  <c r="S552" i="1"/>
  <c r="U552" i="1"/>
  <c r="AM552" i="1" s="1"/>
  <c r="AN552" i="1" s="1"/>
  <c r="Y552" i="1"/>
  <c r="S553" i="1"/>
  <c r="U553" i="1"/>
  <c r="AM553" i="1" s="1"/>
  <c r="AN553" i="1" s="1"/>
  <c r="Y553" i="1"/>
  <c r="S554" i="1"/>
  <c r="U554" i="1"/>
  <c r="AM554" i="1" s="1"/>
  <c r="AN554" i="1" s="1"/>
  <c r="Y554" i="1"/>
  <c r="S555" i="1"/>
  <c r="U555" i="1"/>
  <c r="AM555" i="1" s="1"/>
  <c r="Y555" i="1"/>
  <c r="AN555" i="1"/>
  <c r="S556" i="1"/>
  <c r="U556" i="1"/>
  <c r="AM556" i="1" s="1"/>
  <c r="AN556" i="1" s="1"/>
  <c r="Y556" i="1"/>
  <c r="S557" i="1"/>
  <c r="U557" i="1"/>
  <c r="AM557" i="1" s="1"/>
  <c r="AN557" i="1" s="1"/>
  <c r="Y557" i="1"/>
  <c r="S558" i="1"/>
  <c r="U558" i="1"/>
  <c r="AM558" i="1" s="1"/>
  <c r="AN558" i="1" s="1"/>
  <c r="Y558" i="1"/>
  <c r="S559" i="1"/>
  <c r="U559" i="1"/>
  <c r="AM559" i="1" s="1"/>
  <c r="AN559" i="1" s="1"/>
  <c r="Y559" i="1"/>
  <c r="S560" i="1"/>
  <c r="U560" i="1"/>
  <c r="AM560" i="1" s="1"/>
  <c r="AN560" i="1" s="1"/>
  <c r="Y560" i="1"/>
  <c r="S561" i="1"/>
  <c r="U561" i="1"/>
  <c r="AM561" i="1" s="1"/>
  <c r="AN561" i="1" s="1"/>
  <c r="Y561" i="1"/>
  <c r="S562" i="1"/>
  <c r="U562" i="1"/>
  <c r="AM562" i="1" s="1"/>
  <c r="AN562" i="1" s="1"/>
  <c r="Y562" i="1"/>
  <c r="S563" i="1"/>
  <c r="U563" i="1"/>
  <c r="AM563" i="1" s="1"/>
  <c r="AN563" i="1" s="1"/>
  <c r="Y563" i="1"/>
  <c r="S564" i="1"/>
  <c r="U564" i="1"/>
  <c r="AM564" i="1" s="1"/>
  <c r="AN564" i="1" s="1"/>
  <c r="Y564" i="1"/>
  <c r="S565" i="1"/>
  <c r="U565" i="1"/>
  <c r="AM565" i="1" s="1"/>
  <c r="AN565" i="1" s="1"/>
  <c r="Y565" i="1"/>
  <c r="S566" i="1"/>
  <c r="U566" i="1"/>
  <c r="AM566" i="1" s="1"/>
  <c r="AN566" i="1" s="1"/>
  <c r="Y566" i="1"/>
  <c r="S567" i="1"/>
  <c r="U567" i="1"/>
  <c r="AM567" i="1" s="1"/>
  <c r="AN567" i="1" s="1"/>
  <c r="Y567" i="1"/>
  <c r="S568" i="1"/>
  <c r="U568" i="1"/>
  <c r="AM568" i="1" s="1"/>
  <c r="AN568" i="1" s="1"/>
  <c r="Y568" i="1"/>
  <c r="S569" i="1"/>
  <c r="U569" i="1"/>
  <c r="AM569" i="1" s="1"/>
  <c r="AN569" i="1" s="1"/>
  <c r="Y569" i="1"/>
  <c r="S570" i="1"/>
  <c r="U570" i="1"/>
  <c r="AM570" i="1" s="1"/>
  <c r="AN570" i="1" s="1"/>
  <c r="AU570" i="1" s="1"/>
  <c r="Y570" i="1"/>
  <c r="S571" i="1"/>
  <c r="U571" i="1"/>
  <c r="AM571" i="1" s="1"/>
  <c r="AN571" i="1" s="1"/>
  <c r="Y571" i="1"/>
  <c r="S572" i="1"/>
  <c r="U572" i="1"/>
  <c r="AM572" i="1" s="1"/>
  <c r="AN572" i="1" s="1"/>
  <c r="Y572" i="1"/>
  <c r="S573" i="1"/>
  <c r="U573" i="1"/>
  <c r="AM573" i="1" s="1"/>
  <c r="AN573" i="1" s="1"/>
  <c r="Y573" i="1"/>
  <c r="S574" i="1"/>
  <c r="U574" i="1"/>
  <c r="AM574" i="1" s="1"/>
  <c r="AN574" i="1" s="1"/>
  <c r="Y574" i="1"/>
  <c r="S575" i="1"/>
  <c r="U575" i="1"/>
  <c r="AM575" i="1" s="1"/>
  <c r="AN575" i="1" s="1"/>
  <c r="Y575" i="1"/>
  <c r="S576" i="1"/>
  <c r="U576" i="1"/>
  <c r="AM576" i="1" s="1"/>
  <c r="AN576" i="1" s="1"/>
  <c r="Y576" i="1"/>
  <c r="S577" i="1"/>
  <c r="U577" i="1"/>
  <c r="AM577" i="1" s="1"/>
  <c r="AN577" i="1" s="1"/>
  <c r="Y577" i="1"/>
  <c r="S578" i="1"/>
  <c r="U578" i="1"/>
  <c r="AM578" i="1" s="1"/>
  <c r="AN578" i="1" s="1"/>
  <c r="Y578" i="1"/>
  <c r="S579" i="1"/>
  <c r="U579" i="1"/>
  <c r="AM579" i="1" s="1"/>
  <c r="AN579" i="1" s="1"/>
  <c r="Y579" i="1"/>
  <c r="S580" i="1"/>
  <c r="U580" i="1"/>
  <c r="Y580" i="1"/>
  <c r="AM580" i="1"/>
  <c r="AN580" i="1" s="1"/>
  <c r="S581" i="1"/>
  <c r="U581" i="1"/>
  <c r="AM581" i="1" s="1"/>
  <c r="AN581" i="1" s="1"/>
  <c r="Y581" i="1"/>
  <c r="S582" i="1"/>
  <c r="U582" i="1"/>
  <c r="AM582" i="1" s="1"/>
  <c r="AN582" i="1" s="1"/>
  <c r="Y582" i="1"/>
  <c r="S583" i="1"/>
  <c r="U583" i="1"/>
  <c r="AM583" i="1" s="1"/>
  <c r="AN583" i="1" s="1"/>
  <c r="Y583" i="1"/>
  <c r="S584" i="1"/>
  <c r="U584" i="1"/>
  <c r="AM584" i="1" s="1"/>
  <c r="AN584" i="1" s="1"/>
  <c r="Y584" i="1"/>
  <c r="S585" i="1"/>
  <c r="U585" i="1"/>
  <c r="AM585" i="1" s="1"/>
  <c r="AN585" i="1" s="1"/>
  <c r="Y585" i="1"/>
  <c r="S586" i="1"/>
  <c r="U586" i="1"/>
  <c r="AM586" i="1" s="1"/>
  <c r="AN586" i="1" s="1"/>
  <c r="Y586" i="1"/>
  <c r="S587" i="1"/>
  <c r="U587" i="1"/>
  <c r="AM587" i="1" s="1"/>
  <c r="AN587" i="1" s="1"/>
  <c r="Y587" i="1"/>
  <c r="S588" i="1"/>
  <c r="U588" i="1"/>
  <c r="AM588" i="1" s="1"/>
  <c r="AN588" i="1" s="1"/>
  <c r="Y588" i="1"/>
  <c r="S589" i="1"/>
  <c r="U589" i="1"/>
  <c r="AM589" i="1" s="1"/>
  <c r="AN589" i="1" s="1"/>
  <c r="Y589" i="1"/>
  <c r="S590" i="1"/>
  <c r="U590" i="1"/>
  <c r="Y590" i="1"/>
  <c r="AM590" i="1"/>
  <c r="AN590" i="1" s="1"/>
  <c r="S591" i="1"/>
  <c r="U591" i="1"/>
  <c r="AM591" i="1" s="1"/>
  <c r="AN591" i="1" s="1"/>
  <c r="Y591" i="1"/>
  <c r="S592" i="1"/>
  <c r="U592" i="1"/>
  <c r="AM592" i="1" s="1"/>
  <c r="AN592" i="1" s="1"/>
  <c r="Y592" i="1"/>
  <c r="S593" i="1"/>
  <c r="U593" i="1"/>
  <c r="AM593" i="1" s="1"/>
  <c r="AN593" i="1" s="1"/>
  <c r="Y593" i="1"/>
  <c r="S594" i="1"/>
  <c r="U594" i="1"/>
  <c r="AM594" i="1" s="1"/>
  <c r="AN594" i="1" s="1"/>
  <c r="Y594" i="1"/>
  <c r="S595" i="1"/>
  <c r="U595" i="1"/>
  <c r="AM595" i="1" s="1"/>
  <c r="AN595" i="1" s="1"/>
  <c r="Y595" i="1"/>
  <c r="S596" i="1"/>
  <c r="U596" i="1"/>
  <c r="AM596" i="1" s="1"/>
  <c r="AN596" i="1" s="1"/>
  <c r="Y596" i="1"/>
  <c r="S597" i="1"/>
  <c r="U597" i="1"/>
  <c r="AM597" i="1" s="1"/>
  <c r="AN597" i="1" s="1"/>
  <c r="Y597" i="1"/>
  <c r="S598" i="1"/>
  <c r="U598" i="1"/>
  <c r="AM598" i="1" s="1"/>
  <c r="AN598" i="1" s="1"/>
  <c r="Y598" i="1"/>
  <c r="S599" i="1"/>
  <c r="U599" i="1"/>
  <c r="AM599" i="1" s="1"/>
  <c r="AN599" i="1" s="1"/>
  <c r="Y599" i="1"/>
  <c r="S600" i="1"/>
  <c r="U600" i="1"/>
  <c r="AM600" i="1" s="1"/>
  <c r="AN600" i="1" s="1"/>
  <c r="Y600" i="1"/>
  <c r="S601" i="1"/>
  <c r="U601" i="1"/>
  <c r="AM601" i="1" s="1"/>
  <c r="AN601" i="1" s="1"/>
  <c r="Y601" i="1"/>
  <c r="S602" i="1"/>
  <c r="U602" i="1"/>
  <c r="AM602" i="1" s="1"/>
  <c r="AN602" i="1" s="1"/>
  <c r="Y602" i="1"/>
  <c r="S603" i="1"/>
  <c r="U603" i="1"/>
  <c r="AM603" i="1" s="1"/>
  <c r="AN603" i="1" s="1"/>
  <c r="Y603" i="1"/>
  <c r="S604" i="1"/>
  <c r="U604" i="1"/>
  <c r="AM604" i="1" s="1"/>
  <c r="AN604" i="1" s="1"/>
  <c r="Y604" i="1"/>
  <c r="S605" i="1"/>
  <c r="U605" i="1"/>
  <c r="AM605" i="1" s="1"/>
  <c r="AN605" i="1" s="1"/>
  <c r="Y605" i="1"/>
  <c r="S606" i="1"/>
  <c r="U606" i="1"/>
  <c r="AM606" i="1" s="1"/>
  <c r="AN606" i="1" s="1"/>
  <c r="Y606" i="1"/>
  <c r="S607" i="1"/>
  <c r="U607" i="1"/>
  <c r="AM607" i="1" s="1"/>
  <c r="AN607" i="1" s="1"/>
  <c r="Y607" i="1"/>
  <c r="S608" i="1"/>
  <c r="U608" i="1"/>
  <c r="AM608" i="1" s="1"/>
  <c r="AN608" i="1" s="1"/>
  <c r="AV608" i="1" s="1"/>
  <c r="Y608" i="1"/>
  <c r="S609" i="1"/>
  <c r="U609" i="1"/>
  <c r="AM609" i="1" s="1"/>
  <c r="AN609" i="1" s="1"/>
  <c r="Y609" i="1"/>
  <c r="S610" i="1"/>
  <c r="U610" i="1"/>
  <c r="AM610" i="1" s="1"/>
  <c r="AN610" i="1" s="1"/>
  <c r="Y610" i="1"/>
  <c r="S611" i="1"/>
  <c r="U611" i="1"/>
  <c r="AM611" i="1" s="1"/>
  <c r="AN611" i="1" s="1"/>
  <c r="Y611" i="1"/>
  <c r="S612" i="1"/>
  <c r="U612" i="1"/>
  <c r="AM612" i="1" s="1"/>
  <c r="AN612" i="1" s="1"/>
  <c r="Y612" i="1"/>
  <c r="S613" i="1"/>
  <c r="U613" i="1"/>
  <c r="AM613" i="1" s="1"/>
  <c r="AN613" i="1" s="1"/>
  <c r="Y613" i="1"/>
  <c r="S614" i="1"/>
  <c r="U614" i="1"/>
  <c r="AM614" i="1" s="1"/>
  <c r="AN614" i="1" s="1"/>
  <c r="Y614" i="1"/>
  <c r="S615" i="1"/>
  <c r="U615" i="1"/>
  <c r="Y615" i="1"/>
  <c r="AM615" i="1"/>
  <c r="AN615" i="1" s="1"/>
  <c r="S616" i="1"/>
  <c r="U616" i="1"/>
  <c r="AM616" i="1" s="1"/>
  <c r="AN616" i="1" s="1"/>
  <c r="Y616" i="1"/>
  <c r="S617" i="1"/>
  <c r="U617" i="1"/>
  <c r="AM617" i="1" s="1"/>
  <c r="AN617" i="1" s="1"/>
  <c r="Y617" i="1"/>
  <c r="S618" i="1"/>
  <c r="U618" i="1"/>
  <c r="Y618" i="1"/>
  <c r="AM618" i="1"/>
  <c r="AN618" i="1" s="1"/>
  <c r="S619" i="1"/>
  <c r="U619" i="1"/>
  <c r="AM619" i="1" s="1"/>
  <c r="AN619" i="1" s="1"/>
  <c r="Y619" i="1"/>
  <c r="S620" i="1"/>
  <c r="U620" i="1"/>
  <c r="AM620" i="1" s="1"/>
  <c r="AN620" i="1" s="1"/>
  <c r="Y620" i="1"/>
  <c r="S621" i="1"/>
  <c r="U621" i="1"/>
  <c r="AM621" i="1" s="1"/>
  <c r="AN621" i="1" s="1"/>
  <c r="Y621" i="1"/>
  <c r="S622" i="1"/>
  <c r="U622" i="1"/>
  <c r="AM622" i="1" s="1"/>
  <c r="AN622" i="1" s="1"/>
  <c r="Y622" i="1"/>
  <c r="S623" i="1"/>
  <c r="U623" i="1"/>
  <c r="AM623" i="1" s="1"/>
  <c r="AN623" i="1" s="1"/>
  <c r="Y623" i="1"/>
  <c r="S624" i="1"/>
  <c r="U624" i="1"/>
  <c r="AM624" i="1" s="1"/>
  <c r="AN624" i="1" s="1"/>
  <c r="Y624" i="1"/>
  <c r="S625" i="1"/>
  <c r="U625" i="1"/>
  <c r="AM625" i="1" s="1"/>
  <c r="AN625" i="1" s="1"/>
  <c r="Y625" i="1"/>
  <c r="S626" i="1"/>
  <c r="U626" i="1"/>
  <c r="AM626" i="1" s="1"/>
  <c r="AN626" i="1" s="1"/>
  <c r="Y626" i="1"/>
  <c r="S627" i="1"/>
  <c r="U627" i="1"/>
  <c r="AM627" i="1" s="1"/>
  <c r="AN627" i="1" s="1"/>
  <c r="Y627" i="1"/>
  <c r="AU627" i="1" s="1"/>
  <c r="S628" i="1"/>
  <c r="U628" i="1"/>
  <c r="AM628" i="1" s="1"/>
  <c r="AN628" i="1" s="1"/>
  <c r="Y628" i="1"/>
  <c r="S629" i="1"/>
  <c r="U629" i="1"/>
  <c r="AM629" i="1" s="1"/>
  <c r="AN629" i="1" s="1"/>
  <c r="Y629" i="1"/>
  <c r="S630" i="1"/>
  <c r="U630" i="1"/>
  <c r="AM630" i="1" s="1"/>
  <c r="AN630" i="1" s="1"/>
  <c r="Y630" i="1"/>
  <c r="S631" i="1"/>
  <c r="U631" i="1"/>
  <c r="AM631" i="1" s="1"/>
  <c r="AN631" i="1" s="1"/>
  <c r="Y631" i="1"/>
  <c r="S632" i="1"/>
  <c r="U632" i="1"/>
  <c r="AM632" i="1" s="1"/>
  <c r="AN632" i="1" s="1"/>
  <c r="Y632" i="1"/>
  <c r="S633" i="1"/>
  <c r="U633" i="1"/>
  <c r="AM633" i="1" s="1"/>
  <c r="AN633" i="1" s="1"/>
  <c r="Y633" i="1"/>
  <c r="S634" i="1"/>
  <c r="U634" i="1"/>
  <c r="AM634" i="1" s="1"/>
  <c r="AN634" i="1" s="1"/>
  <c r="Y634" i="1"/>
  <c r="S635" i="1"/>
  <c r="U635" i="1"/>
  <c r="AM635" i="1" s="1"/>
  <c r="AN635" i="1" s="1"/>
  <c r="Y635" i="1"/>
  <c r="S636" i="1"/>
  <c r="U636" i="1"/>
  <c r="AM636" i="1" s="1"/>
  <c r="AN636" i="1" s="1"/>
  <c r="Y636" i="1"/>
  <c r="S637" i="1"/>
  <c r="U637" i="1"/>
  <c r="AM637" i="1" s="1"/>
  <c r="AN637" i="1" s="1"/>
  <c r="Y637" i="1"/>
  <c r="S638" i="1"/>
  <c r="U638" i="1"/>
  <c r="AM638" i="1" s="1"/>
  <c r="AN638" i="1" s="1"/>
  <c r="Y638" i="1"/>
  <c r="S639" i="1"/>
  <c r="U639" i="1"/>
  <c r="Y639" i="1"/>
  <c r="AM639" i="1"/>
  <c r="AN639" i="1" s="1"/>
  <c r="S640" i="1"/>
  <c r="U640" i="1"/>
  <c r="AM640" i="1" s="1"/>
  <c r="AN640" i="1" s="1"/>
  <c r="Y640" i="1"/>
  <c r="S641" i="1"/>
  <c r="U641" i="1"/>
  <c r="AM641" i="1" s="1"/>
  <c r="AN641" i="1" s="1"/>
  <c r="Y641" i="1"/>
  <c r="S642" i="1"/>
  <c r="U642" i="1"/>
  <c r="AM642" i="1" s="1"/>
  <c r="AN642" i="1" s="1"/>
  <c r="Y642" i="1"/>
  <c r="S643" i="1"/>
  <c r="U643" i="1"/>
  <c r="AM643" i="1" s="1"/>
  <c r="AN643" i="1" s="1"/>
  <c r="Y643" i="1"/>
  <c r="S644" i="1"/>
  <c r="U644" i="1"/>
  <c r="AM644" i="1" s="1"/>
  <c r="AN644" i="1" s="1"/>
  <c r="Y644" i="1"/>
  <c r="S645" i="1"/>
  <c r="U645" i="1"/>
  <c r="AM645" i="1" s="1"/>
  <c r="AN645" i="1" s="1"/>
  <c r="Y645" i="1"/>
  <c r="S646" i="1"/>
  <c r="U646" i="1"/>
  <c r="AM646" i="1" s="1"/>
  <c r="AN646" i="1" s="1"/>
  <c r="Y646" i="1"/>
  <c r="S647" i="1"/>
  <c r="U647" i="1"/>
  <c r="AM647" i="1" s="1"/>
  <c r="AN647" i="1" s="1"/>
  <c r="Y647" i="1"/>
  <c r="S648" i="1"/>
  <c r="U648" i="1"/>
  <c r="AM648" i="1" s="1"/>
  <c r="AN648" i="1" s="1"/>
  <c r="Y648" i="1"/>
  <c r="S649" i="1"/>
  <c r="U649" i="1"/>
  <c r="AM649" i="1" s="1"/>
  <c r="AN649" i="1" s="1"/>
  <c r="Y649" i="1"/>
  <c r="S650" i="1"/>
  <c r="U650" i="1"/>
  <c r="AM650" i="1" s="1"/>
  <c r="AN650" i="1" s="1"/>
  <c r="Y650" i="1"/>
  <c r="S651" i="1"/>
  <c r="U651" i="1"/>
  <c r="AM651" i="1" s="1"/>
  <c r="AN651" i="1" s="1"/>
  <c r="Y651" i="1"/>
  <c r="S652" i="1"/>
  <c r="U652" i="1"/>
  <c r="AM652" i="1" s="1"/>
  <c r="AN652" i="1" s="1"/>
  <c r="Y652" i="1"/>
  <c r="S653" i="1"/>
  <c r="U653" i="1"/>
  <c r="AM653" i="1" s="1"/>
  <c r="AN653" i="1" s="1"/>
  <c r="Y653" i="1"/>
  <c r="S654" i="1"/>
  <c r="U654" i="1"/>
  <c r="AM654" i="1" s="1"/>
  <c r="AN654" i="1" s="1"/>
  <c r="Y654" i="1"/>
  <c r="S655" i="1"/>
  <c r="U655" i="1"/>
  <c r="Y655" i="1"/>
  <c r="AM655" i="1"/>
  <c r="AN655" i="1" s="1"/>
  <c r="S656" i="1"/>
  <c r="U656" i="1"/>
  <c r="AM656" i="1" s="1"/>
  <c r="AN656" i="1" s="1"/>
  <c r="Y656" i="1"/>
  <c r="S657" i="1"/>
  <c r="U657" i="1"/>
  <c r="AM657" i="1" s="1"/>
  <c r="AN657" i="1" s="1"/>
  <c r="Y657" i="1"/>
  <c r="S658" i="1"/>
  <c r="U658" i="1"/>
  <c r="AM658" i="1" s="1"/>
  <c r="AN658" i="1" s="1"/>
  <c r="Y658" i="1"/>
  <c r="S659" i="1"/>
  <c r="U659" i="1"/>
  <c r="AM659" i="1" s="1"/>
  <c r="AN659" i="1" s="1"/>
  <c r="Y659" i="1"/>
  <c r="S660" i="1"/>
  <c r="U660" i="1"/>
  <c r="AM660" i="1" s="1"/>
  <c r="AN660" i="1" s="1"/>
  <c r="Y660" i="1"/>
  <c r="S661" i="1"/>
  <c r="U661" i="1"/>
  <c r="AM661" i="1" s="1"/>
  <c r="AN661" i="1" s="1"/>
  <c r="Y661" i="1"/>
  <c r="S662" i="1"/>
  <c r="U662" i="1"/>
  <c r="AM662" i="1" s="1"/>
  <c r="AN662" i="1" s="1"/>
  <c r="Y662" i="1"/>
  <c r="S663" i="1"/>
  <c r="U663" i="1"/>
  <c r="AM663" i="1" s="1"/>
  <c r="AN663" i="1" s="1"/>
  <c r="Y663" i="1"/>
  <c r="S664" i="1"/>
  <c r="U664" i="1"/>
  <c r="Y664" i="1"/>
  <c r="AM664" i="1"/>
  <c r="AN664" i="1" s="1"/>
  <c r="S665" i="1"/>
  <c r="U665" i="1"/>
  <c r="AM665" i="1" s="1"/>
  <c r="AN665" i="1" s="1"/>
  <c r="Y665" i="1"/>
  <c r="S666" i="1"/>
  <c r="U666" i="1"/>
  <c r="AM666" i="1" s="1"/>
  <c r="AN666" i="1" s="1"/>
  <c r="AV666" i="1" s="1"/>
  <c r="Y666" i="1"/>
  <c r="S667" i="1"/>
  <c r="U667" i="1"/>
  <c r="AM667" i="1" s="1"/>
  <c r="AN667" i="1" s="1"/>
  <c r="Y667" i="1"/>
  <c r="S668" i="1"/>
  <c r="U668" i="1"/>
  <c r="AM668" i="1" s="1"/>
  <c r="AN668" i="1" s="1"/>
  <c r="Y668" i="1"/>
  <c r="S669" i="1"/>
  <c r="U669" i="1"/>
  <c r="Y669" i="1"/>
  <c r="AM669" i="1"/>
  <c r="AN669" i="1" s="1"/>
  <c r="S670" i="1"/>
  <c r="U670" i="1"/>
  <c r="Y670" i="1"/>
  <c r="AM670" i="1"/>
  <c r="AN670" i="1" s="1"/>
  <c r="S671" i="1"/>
  <c r="U671" i="1"/>
  <c r="AM671" i="1" s="1"/>
  <c r="AN671" i="1" s="1"/>
  <c r="Y671" i="1"/>
  <c r="S672" i="1"/>
  <c r="U672" i="1"/>
  <c r="AM672" i="1" s="1"/>
  <c r="AN672" i="1" s="1"/>
  <c r="Y672" i="1"/>
  <c r="S673" i="1"/>
  <c r="U673" i="1"/>
  <c r="AM673" i="1" s="1"/>
  <c r="AN673" i="1" s="1"/>
  <c r="Y673" i="1"/>
  <c r="S674" i="1"/>
  <c r="U674" i="1"/>
  <c r="AM674" i="1" s="1"/>
  <c r="AN674" i="1" s="1"/>
  <c r="AV674" i="1" s="1"/>
  <c r="Y674" i="1"/>
  <c r="S675" i="1"/>
  <c r="U675" i="1"/>
  <c r="AM675" i="1" s="1"/>
  <c r="AN675" i="1" s="1"/>
  <c r="Y675" i="1"/>
  <c r="S676" i="1"/>
  <c r="U676" i="1"/>
  <c r="AM676" i="1" s="1"/>
  <c r="AN676" i="1" s="1"/>
  <c r="Y676" i="1"/>
  <c r="S677" i="1"/>
  <c r="U677" i="1"/>
  <c r="AM677" i="1" s="1"/>
  <c r="AN677" i="1" s="1"/>
  <c r="Y677" i="1"/>
  <c r="S678" i="1"/>
  <c r="U678" i="1"/>
  <c r="AM678" i="1" s="1"/>
  <c r="AN678" i="1" s="1"/>
  <c r="Y678" i="1"/>
  <c r="S679" i="1"/>
  <c r="U679" i="1"/>
  <c r="AM679" i="1" s="1"/>
  <c r="AN679" i="1" s="1"/>
  <c r="Y679" i="1"/>
  <c r="S680" i="1"/>
  <c r="U680" i="1"/>
  <c r="AM680" i="1" s="1"/>
  <c r="AN680" i="1" s="1"/>
  <c r="Y680" i="1"/>
  <c r="S681" i="1"/>
  <c r="U681" i="1"/>
  <c r="AM681" i="1" s="1"/>
  <c r="AN681" i="1" s="1"/>
  <c r="Y681" i="1"/>
  <c r="S682" i="1"/>
  <c r="U682" i="1"/>
  <c r="AM682" i="1" s="1"/>
  <c r="AN682" i="1" s="1"/>
  <c r="Y682" i="1"/>
  <c r="S683" i="1"/>
  <c r="U683" i="1"/>
  <c r="AM683" i="1" s="1"/>
  <c r="AN683" i="1" s="1"/>
  <c r="Y683" i="1"/>
  <c r="S684" i="1"/>
  <c r="U684" i="1"/>
  <c r="AM684" i="1" s="1"/>
  <c r="AN684" i="1" s="1"/>
  <c r="AV684" i="1" s="1"/>
  <c r="Y684" i="1"/>
  <c r="S685" i="1"/>
  <c r="U685" i="1"/>
  <c r="AM685" i="1" s="1"/>
  <c r="AN685" i="1" s="1"/>
  <c r="Y685" i="1"/>
  <c r="S686" i="1"/>
  <c r="U686" i="1"/>
  <c r="AM686" i="1" s="1"/>
  <c r="Y686" i="1"/>
  <c r="AN686" i="1"/>
  <c r="S687" i="1"/>
  <c r="U687" i="1"/>
  <c r="AM687" i="1" s="1"/>
  <c r="AN687" i="1" s="1"/>
  <c r="Y687" i="1"/>
  <c r="S688" i="1"/>
  <c r="U688" i="1"/>
  <c r="Y688" i="1"/>
  <c r="AM688" i="1"/>
  <c r="AN688" i="1" s="1"/>
  <c r="S689" i="1"/>
  <c r="U689" i="1"/>
  <c r="AM689" i="1" s="1"/>
  <c r="AN689" i="1" s="1"/>
  <c r="Y689" i="1"/>
  <c r="S690" i="1"/>
  <c r="U690" i="1"/>
  <c r="Y690" i="1"/>
  <c r="AM690" i="1"/>
  <c r="AN690" i="1" s="1"/>
  <c r="S691" i="1"/>
  <c r="U691" i="1"/>
  <c r="AM691" i="1" s="1"/>
  <c r="AN691" i="1" s="1"/>
  <c r="Y691" i="1"/>
  <c r="S692" i="1"/>
  <c r="U692" i="1"/>
  <c r="AM692" i="1" s="1"/>
  <c r="AN692" i="1" s="1"/>
  <c r="Y692" i="1"/>
  <c r="S693" i="1"/>
  <c r="U693" i="1"/>
  <c r="AM693" i="1" s="1"/>
  <c r="AN693" i="1" s="1"/>
  <c r="Y693" i="1"/>
  <c r="S694" i="1"/>
  <c r="U694" i="1"/>
  <c r="AM694" i="1" s="1"/>
  <c r="AN694" i="1" s="1"/>
  <c r="Y694" i="1"/>
  <c r="S695" i="1"/>
  <c r="U695" i="1"/>
  <c r="Y695" i="1"/>
  <c r="AM695" i="1"/>
  <c r="AN695" i="1" s="1"/>
  <c r="S696" i="1"/>
  <c r="U696" i="1"/>
  <c r="AM696" i="1" s="1"/>
  <c r="AN696" i="1" s="1"/>
  <c r="Y696" i="1"/>
  <c r="S697" i="1"/>
  <c r="U697" i="1"/>
  <c r="AM697" i="1" s="1"/>
  <c r="AN697" i="1" s="1"/>
  <c r="Y697" i="1"/>
  <c r="S698" i="1"/>
  <c r="U698" i="1"/>
  <c r="AM698" i="1" s="1"/>
  <c r="AN698" i="1" s="1"/>
  <c r="Y698" i="1"/>
  <c r="S699" i="1"/>
  <c r="U699" i="1"/>
  <c r="AM699" i="1" s="1"/>
  <c r="AN699" i="1" s="1"/>
  <c r="Y699" i="1"/>
  <c r="S700" i="1"/>
  <c r="U700" i="1"/>
  <c r="AM700" i="1" s="1"/>
  <c r="AN700" i="1" s="1"/>
  <c r="Y700" i="1"/>
  <c r="S701" i="1"/>
  <c r="U701" i="1"/>
  <c r="Y701" i="1"/>
  <c r="AM701" i="1"/>
  <c r="AN701" i="1" s="1"/>
  <c r="S702" i="1"/>
  <c r="U702" i="1"/>
  <c r="AM702" i="1" s="1"/>
  <c r="AN702" i="1" s="1"/>
  <c r="Y702" i="1"/>
  <c r="S703" i="1"/>
  <c r="U703" i="1"/>
  <c r="AM703" i="1" s="1"/>
  <c r="AN703" i="1" s="1"/>
  <c r="Y703" i="1"/>
  <c r="S704" i="1"/>
  <c r="U704" i="1"/>
  <c r="AM704" i="1" s="1"/>
  <c r="AN704" i="1" s="1"/>
  <c r="Y704" i="1"/>
  <c r="S705" i="1"/>
  <c r="U705" i="1"/>
  <c r="AM705" i="1" s="1"/>
  <c r="AN705" i="1" s="1"/>
  <c r="Y705" i="1"/>
  <c r="S706" i="1"/>
  <c r="U706" i="1"/>
  <c r="AM706" i="1" s="1"/>
  <c r="AN706" i="1" s="1"/>
  <c r="Y706" i="1"/>
  <c r="S707" i="1"/>
  <c r="U707" i="1"/>
  <c r="AM707" i="1" s="1"/>
  <c r="AN707" i="1" s="1"/>
  <c r="Y707" i="1"/>
  <c r="S708" i="1"/>
  <c r="U708" i="1"/>
  <c r="AM708" i="1" s="1"/>
  <c r="AN708" i="1" s="1"/>
  <c r="Y708" i="1"/>
  <c r="S709" i="1"/>
  <c r="U709" i="1"/>
  <c r="AM709" i="1" s="1"/>
  <c r="AN709" i="1" s="1"/>
  <c r="AV709" i="1" s="1"/>
  <c r="Y709" i="1"/>
  <c r="S710" i="1"/>
  <c r="U710" i="1"/>
  <c r="AM710" i="1" s="1"/>
  <c r="AN710" i="1" s="1"/>
  <c r="Y710" i="1"/>
  <c r="S711" i="1"/>
  <c r="U711" i="1"/>
  <c r="AM711" i="1" s="1"/>
  <c r="AN711" i="1" s="1"/>
  <c r="Y711" i="1"/>
  <c r="S712" i="1"/>
  <c r="U712" i="1"/>
  <c r="AM712" i="1" s="1"/>
  <c r="AN712" i="1" s="1"/>
  <c r="Y712" i="1"/>
  <c r="S713" i="1"/>
  <c r="U713" i="1"/>
  <c r="Y713" i="1"/>
  <c r="AM713" i="1"/>
  <c r="AN713" i="1" s="1"/>
  <c r="S714" i="1"/>
  <c r="U714" i="1"/>
  <c r="AM714" i="1" s="1"/>
  <c r="AN714" i="1" s="1"/>
  <c r="Y714" i="1"/>
  <c r="S715" i="1"/>
  <c r="U715" i="1"/>
  <c r="AM715" i="1" s="1"/>
  <c r="AN715" i="1" s="1"/>
  <c r="AW715" i="1" s="1"/>
  <c r="Y715" i="1"/>
  <c r="S716" i="1"/>
  <c r="U716" i="1"/>
  <c r="AM716" i="1" s="1"/>
  <c r="AN716" i="1" s="1"/>
  <c r="Y716" i="1"/>
  <c r="S717" i="1"/>
  <c r="U717" i="1"/>
  <c r="AM717" i="1" s="1"/>
  <c r="AN717" i="1" s="1"/>
  <c r="Y717" i="1"/>
  <c r="S718" i="1"/>
  <c r="U718" i="1"/>
  <c r="AM718" i="1" s="1"/>
  <c r="AN718" i="1" s="1"/>
  <c r="Y718" i="1"/>
  <c r="S719" i="1"/>
  <c r="U719" i="1"/>
  <c r="AM719" i="1" s="1"/>
  <c r="AN719" i="1" s="1"/>
  <c r="Y719" i="1"/>
  <c r="S720" i="1"/>
  <c r="U720" i="1"/>
  <c r="Y720" i="1"/>
  <c r="AM720" i="1"/>
  <c r="AN720" i="1" s="1"/>
  <c r="S721" i="1"/>
  <c r="U721" i="1"/>
  <c r="AM721" i="1" s="1"/>
  <c r="AN721" i="1" s="1"/>
  <c r="Y721" i="1"/>
  <c r="S722" i="1"/>
  <c r="U722" i="1"/>
  <c r="AM722" i="1" s="1"/>
  <c r="AN722" i="1" s="1"/>
  <c r="Y722" i="1"/>
  <c r="S723" i="1"/>
  <c r="U723" i="1"/>
  <c r="AM723" i="1" s="1"/>
  <c r="AN723" i="1" s="1"/>
  <c r="Y723" i="1"/>
  <c r="S724" i="1"/>
  <c r="U724" i="1"/>
  <c r="AM724" i="1" s="1"/>
  <c r="AN724" i="1" s="1"/>
  <c r="Y724" i="1"/>
  <c r="S725" i="1"/>
  <c r="U725" i="1"/>
  <c r="AM725" i="1" s="1"/>
  <c r="AN725" i="1" s="1"/>
  <c r="Y725" i="1"/>
  <c r="S726" i="1"/>
  <c r="U726" i="1"/>
  <c r="Y726" i="1"/>
  <c r="AM726" i="1"/>
  <c r="AN726" i="1" s="1"/>
  <c r="S727" i="1"/>
  <c r="U727" i="1"/>
  <c r="AM727" i="1" s="1"/>
  <c r="AN727" i="1" s="1"/>
  <c r="Y727" i="1"/>
  <c r="S728" i="1"/>
  <c r="U728" i="1"/>
  <c r="AM728" i="1" s="1"/>
  <c r="AN728" i="1" s="1"/>
  <c r="Y728" i="1"/>
  <c r="S729" i="1"/>
  <c r="U729" i="1"/>
  <c r="AM729" i="1" s="1"/>
  <c r="AN729" i="1" s="1"/>
  <c r="Y729" i="1"/>
  <c r="S730" i="1"/>
  <c r="U730" i="1"/>
  <c r="AM730" i="1" s="1"/>
  <c r="AN730" i="1" s="1"/>
  <c r="Y730" i="1"/>
  <c r="S731" i="1"/>
  <c r="U731" i="1"/>
  <c r="AM731" i="1" s="1"/>
  <c r="AN731" i="1" s="1"/>
  <c r="Y731" i="1"/>
  <c r="S732" i="1"/>
  <c r="U732" i="1"/>
  <c r="AM732" i="1" s="1"/>
  <c r="AN732" i="1" s="1"/>
  <c r="Y732" i="1"/>
  <c r="S733" i="1"/>
  <c r="U733" i="1"/>
  <c r="AM733" i="1" s="1"/>
  <c r="AN733" i="1" s="1"/>
  <c r="Y733" i="1"/>
  <c r="S734" i="1"/>
  <c r="U734" i="1"/>
  <c r="AM734" i="1" s="1"/>
  <c r="AN734" i="1" s="1"/>
  <c r="Y734" i="1"/>
  <c r="S735" i="1"/>
  <c r="U735" i="1"/>
  <c r="AM735" i="1" s="1"/>
  <c r="AN735" i="1" s="1"/>
  <c r="Y735" i="1"/>
  <c r="S736" i="1"/>
  <c r="U736" i="1"/>
  <c r="AM736" i="1" s="1"/>
  <c r="AN736" i="1" s="1"/>
  <c r="Y736" i="1"/>
  <c r="S737" i="1"/>
  <c r="U737" i="1"/>
  <c r="AM737" i="1" s="1"/>
  <c r="AN737" i="1" s="1"/>
  <c r="Y737" i="1"/>
  <c r="S738" i="1"/>
  <c r="U738" i="1"/>
  <c r="AM738" i="1" s="1"/>
  <c r="AN738" i="1" s="1"/>
  <c r="Y738" i="1"/>
  <c r="S739" i="1"/>
  <c r="U739" i="1"/>
  <c r="AM739" i="1" s="1"/>
  <c r="AN739" i="1" s="1"/>
  <c r="Y739" i="1"/>
  <c r="S740" i="1"/>
  <c r="U740" i="1"/>
  <c r="AM740" i="1" s="1"/>
  <c r="AN740" i="1" s="1"/>
  <c r="Y740" i="1"/>
  <c r="S741" i="1"/>
  <c r="U741" i="1"/>
  <c r="AM741" i="1" s="1"/>
  <c r="AN741" i="1" s="1"/>
  <c r="Y741" i="1"/>
  <c r="S742" i="1"/>
  <c r="U742" i="1"/>
  <c r="AM742" i="1" s="1"/>
  <c r="AN742" i="1" s="1"/>
  <c r="Y742" i="1"/>
  <c r="S743" i="1"/>
  <c r="U743" i="1"/>
  <c r="AM743" i="1" s="1"/>
  <c r="AN743" i="1" s="1"/>
  <c r="Y743" i="1"/>
  <c r="S744" i="1"/>
  <c r="U744" i="1"/>
  <c r="AM744" i="1" s="1"/>
  <c r="AN744" i="1" s="1"/>
  <c r="Y744" i="1"/>
  <c r="S745" i="1"/>
  <c r="U745" i="1"/>
  <c r="AM745" i="1" s="1"/>
  <c r="AN745" i="1" s="1"/>
  <c r="Y745" i="1"/>
  <c r="S746" i="1"/>
  <c r="U746" i="1"/>
  <c r="AM746" i="1" s="1"/>
  <c r="AN746" i="1" s="1"/>
  <c r="Y746" i="1"/>
  <c r="S747" i="1"/>
  <c r="U747" i="1"/>
  <c r="AM747" i="1" s="1"/>
  <c r="AN747" i="1" s="1"/>
  <c r="Y747" i="1"/>
  <c r="S748" i="1"/>
  <c r="U748" i="1"/>
  <c r="AM748" i="1" s="1"/>
  <c r="AN748" i="1" s="1"/>
  <c r="Y748" i="1"/>
  <c r="S749" i="1"/>
  <c r="U749" i="1"/>
  <c r="AM749" i="1" s="1"/>
  <c r="AN749" i="1" s="1"/>
  <c r="Y749" i="1"/>
  <c r="S750" i="1"/>
  <c r="U750" i="1"/>
  <c r="AM750" i="1" s="1"/>
  <c r="AN750" i="1" s="1"/>
  <c r="Y750" i="1"/>
  <c r="S751" i="1"/>
  <c r="U751" i="1"/>
  <c r="AM751" i="1" s="1"/>
  <c r="AN751" i="1" s="1"/>
  <c r="Y751" i="1"/>
  <c r="S752" i="1"/>
  <c r="U752" i="1"/>
  <c r="Y752" i="1"/>
  <c r="AM752" i="1"/>
  <c r="AN752" i="1" s="1"/>
  <c r="S753" i="1"/>
  <c r="U753" i="1"/>
  <c r="AM753" i="1" s="1"/>
  <c r="AN753" i="1" s="1"/>
  <c r="Y753" i="1"/>
  <c r="S754" i="1"/>
  <c r="U754" i="1"/>
  <c r="AM754" i="1" s="1"/>
  <c r="AN754" i="1" s="1"/>
  <c r="Y754" i="1"/>
  <c r="S755" i="1"/>
  <c r="U755" i="1"/>
  <c r="AM755" i="1" s="1"/>
  <c r="AN755" i="1" s="1"/>
  <c r="Y755" i="1"/>
  <c r="S756" i="1"/>
  <c r="U756" i="1"/>
  <c r="AM756" i="1" s="1"/>
  <c r="AN756" i="1" s="1"/>
  <c r="Y756" i="1"/>
  <c r="S757" i="1"/>
  <c r="U757" i="1"/>
  <c r="AM757" i="1" s="1"/>
  <c r="AN757" i="1" s="1"/>
  <c r="Y757" i="1"/>
  <c r="S758" i="1"/>
  <c r="U758" i="1"/>
  <c r="AM758" i="1" s="1"/>
  <c r="AN758" i="1" s="1"/>
  <c r="Y758" i="1"/>
  <c r="S759" i="1"/>
  <c r="U759" i="1"/>
  <c r="AM759" i="1" s="1"/>
  <c r="AN759" i="1" s="1"/>
  <c r="Y759" i="1"/>
  <c r="S760" i="1"/>
  <c r="U760" i="1"/>
  <c r="AM760" i="1" s="1"/>
  <c r="AN760" i="1" s="1"/>
  <c r="Y760" i="1"/>
  <c r="S761" i="1"/>
  <c r="U761" i="1"/>
  <c r="AM761" i="1" s="1"/>
  <c r="AN761" i="1" s="1"/>
  <c r="Y761" i="1"/>
  <c r="S762" i="1"/>
  <c r="U762" i="1"/>
  <c r="AM762" i="1" s="1"/>
  <c r="AN762" i="1" s="1"/>
  <c r="Y762" i="1"/>
  <c r="S763" i="1"/>
  <c r="U763" i="1"/>
  <c r="AM763" i="1" s="1"/>
  <c r="AN763" i="1" s="1"/>
  <c r="Y763" i="1"/>
  <c r="S764" i="1"/>
  <c r="U764" i="1"/>
  <c r="AM764" i="1" s="1"/>
  <c r="AN764" i="1" s="1"/>
  <c r="Y764" i="1"/>
  <c r="S765" i="1"/>
  <c r="U765" i="1"/>
  <c r="Y765" i="1"/>
  <c r="AM765" i="1"/>
  <c r="AN765" i="1" s="1"/>
  <c r="S766" i="1"/>
  <c r="U766" i="1"/>
  <c r="AM766" i="1" s="1"/>
  <c r="AN766" i="1" s="1"/>
  <c r="Y766" i="1"/>
  <c r="S767" i="1"/>
  <c r="U767" i="1"/>
  <c r="AM767" i="1" s="1"/>
  <c r="AN767" i="1" s="1"/>
  <c r="AW767" i="1" s="1"/>
  <c r="Y767" i="1"/>
  <c r="S768" i="1"/>
  <c r="U768" i="1"/>
  <c r="AM768" i="1" s="1"/>
  <c r="AN768" i="1" s="1"/>
  <c r="Y768" i="1"/>
  <c r="S769" i="1"/>
  <c r="U769" i="1"/>
  <c r="Y769" i="1"/>
  <c r="AM769" i="1"/>
  <c r="AN769" i="1" s="1"/>
  <c r="S770" i="1"/>
  <c r="U770" i="1"/>
  <c r="AM770" i="1" s="1"/>
  <c r="AN770" i="1" s="1"/>
  <c r="Y770" i="1"/>
  <c r="S771" i="1"/>
  <c r="U771" i="1"/>
  <c r="AM771" i="1" s="1"/>
  <c r="AN771" i="1" s="1"/>
  <c r="Y771" i="1"/>
  <c r="S772" i="1"/>
  <c r="U772" i="1"/>
  <c r="AM772" i="1" s="1"/>
  <c r="AN772" i="1" s="1"/>
  <c r="Y772" i="1"/>
  <c r="S773" i="1"/>
  <c r="U773" i="1"/>
  <c r="AM773" i="1" s="1"/>
  <c r="AN773" i="1" s="1"/>
  <c r="Y773" i="1"/>
  <c r="S774" i="1"/>
  <c r="U774" i="1"/>
  <c r="AM774" i="1" s="1"/>
  <c r="AN774" i="1" s="1"/>
  <c r="Y774" i="1"/>
  <c r="S775" i="1"/>
  <c r="U775" i="1"/>
  <c r="AM775" i="1" s="1"/>
  <c r="AN775" i="1" s="1"/>
  <c r="AU775" i="1" s="1"/>
  <c r="Y775" i="1"/>
  <c r="S776" i="1"/>
  <c r="U776" i="1"/>
  <c r="AM776" i="1" s="1"/>
  <c r="AN776" i="1" s="1"/>
  <c r="Y776" i="1"/>
  <c r="S777" i="1"/>
  <c r="U777" i="1"/>
  <c r="AM777" i="1" s="1"/>
  <c r="AN777" i="1" s="1"/>
  <c r="Y777" i="1"/>
  <c r="S778" i="1"/>
  <c r="U778" i="1"/>
  <c r="AM778" i="1" s="1"/>
  <c r="AN778" i="1" s="1"/>
  <c r="Y778" i="1"/>
  <c r="S779" i="1"/>
  <c r="U779" i="1"/>
  <c r="AM779" i="1" s="1"/>
  <c r="AN779" i="1" s="1"/>
  <c r="Y779" i="1"/>
  <c r="S780" i="1"/>
  <c r="U780" i="1"/>
  <c r="AM780" i="1" s="1"/>
  <c r="AN780" i="1" s="1"/>
  <c r="Y780" i="1"/>
  <c r="S781" i="1"/>
  <c r="U781" i="1"/>
  <c r="AM781" i="1" s="1"/>
  <c r="AN781" i="1" s="1"/>
  <c r="Y781" i="1"/>
  <c r="S782" i="1"/>
  <c r="U782" i="1"/>
  <c r="Y782" i="1"/>
  <c r="AM782" i="1"/>
  <c r="AN782" i="1" s="1"/>
  <c r="AW782" i="1" s="1"/>
  <c r="S783" i="1"/>
  <c r="U783" i="1"/>
  <c r="AM783" i="1" s="1"/>
  <c r="AN783" i="1" s="1"/>
  <c r="Y783" i="1"/>
  <c r="S784" i="1"/>
  <c r="U784" i="1"/>
  <c r="AM784" i="1" s="1"/>
  <c r="AN784" i="1" s="1"/>
  <c r="Y784" i="1"/>
  <c r="S785" i="1"/>
  <c r="U785" i="1"/>
  <c r="AM785" i="1" s="1"/>
  <c r="AN785" i="1" s="1"/>
  <c r="Y785" i="1"/>
  <c r="S786" i="1"/>
  <c r="U786" i="1"/>
  <c r="AM786" i="1" s="1"/>
  <c r="AN786" i="1" s="1"/>
  <c r="Y786" i="1"/>
  <c r="S787" i="1"/>
  <c r="U787" i="1"/>
  <c r="AM787" i="1" s="1"/>
  <c r="AN787" i="1" s="1"/>
  <c r="Y787" i="1"/>
  <c r="S788" i="1"/>
  <c r="U788" i="1"/>
  <c r="Y788" i="1"/>
  <c r="AM788" i="1"/>
  <c r="AN788" i="1" s="1"/>
  <c r="S789" i="1"/>
  <c r="U789" i="1"/>
  <c r="AM789" i="1" s="1"/>
  <c r="AN789" i="1" s="1"/>
  <c r="Y789" i="1"/>
  <c r="S790" i="1"/>
  <c r="U790" i="1"/>
  <c r="AM790" i="1" s="1"/>
  <c r="AN790" i="1" s="1"/>
  <c r="Y790" i="1"/>
  <c r="S791" i="1"/>
  <c r="U791" i="1"/>
  <c r="AM791" i="1" s="1"/>
  <c r="AN791" i="1" s="1"/>
  <c r="Y791" i="1"/>
  <c r="S792" i="1"/>
  <c r="U792" i="1"/>
  <c r="AM792" i="1" s="1"/>
  <c r="AN792" i="1" s="1"/>
  <c r="Y792" i="1"/>
  <c r="S793" i="1"/>
  <c r="U793" i="1"/>
  <c r="AM793" i="1" s="1"/>
  <c r="AN793" i="1" s="1"/>
  <c r="Y793" i="1"/>
  <c r="S794" i="1"/>
  <c r="U794" i="1"/>
  <c r="AM794" i="1" s="1"/>
  <c r="AN794" i="1" s="1"/>
  <c r="Y794" i="1"/>
  <c r="S795" i="1"/>
  <c r="U795" i="1"/>
  <c r="Y795" i="1"/>
  <c r="AM795" i="1"/>
  <c r="AN795" i="1" s="1"/>
  <c r="S796" i="1"/>
  <c r="U796" i="1"/>
  <c r="AM796" i="1" s="1"/>
  <c r="AN796" i="1" s="1"/>
  <c r="AU796" i="1" s="1"/>
  <c r="Y796" i="1"/>
  <c r="S797" i="1"/>
  <c r="U797" i="1"/>
  <c r="AM797" i="1" s="1"/>
  <c r="AN797" i="1" s="1"/>
  <c r="AW797" i="1" s="1"/>
  <c r="Y797" i="1"/>
  <c r="S798" i="1"/>
  <c r="U798" i="1"/>
  <c r="Y798" i="1"/>
  <c r="AM798" i="1"/>
  <c r="AN798" i="1" s="1"/>
  <c r="S799" i="1"/>
  <c r="U799" i="1"/>
  <c r="AM799" i="1" s="1"/>
  <c r="AN799" i="1" s="1"/>
  <c r="Y799" i="1"/>
  <c r="S800" i="1"/>
  <c r="U800" i="1"/>
  <c r="AM800" i="1" s="1"/>
  <c r="AN800" i="1" s="1"/>
  <c r="Y800" i="1"/>
  <c r="S801" i="1"/>
  <c r="U801" i="1"/>
  <c r="AM801" i="1" s="1"/>
  <c r="AN801" i="1" s="1"/>
  <c r="Y801" i="1"/>
  <c r="S802" i="1"/>
  <c r="U802" i="1"/>
  <c r="AM802" i="1" s="1"/>
  <c r="AN802" i="1" s="1"/>
  <c r="Y802" i="1"/>
  <c r="S803" i="1"/>
  <c r="U803" i="1"/>
  <c r="AM803" i="1" s="1"/>
  <c r="AN803" i="1" s="1"/>
  <c r="Y803" i="1"/>
  <c r="S804" i="1"/>
  <c r="U804" i="1"/>
  <c r="AM804" i="1" s="1"/>
  <c r="AN804" i="1" s="1"/>
  <c r="Y804" i="1"/>
  <c r="S805" i="1"/>
  <c r="U805" i="1"/>
  <c r="AM805" i="1" s="1"/>
  <c r="AN805" i="1" s="1"/>
  <c r="Y805" i="1"/>
  <c r="S806" i="1"/>
  <c r="U806" i="1"/>
  <c r="AM806" i="1" s="1"/>
  <c r="AN806" i="1" s="1"/>
  <c r="Y806" i="1"/>
  <c r="S807" i="1"/>
  <c r="U807" i="1"/>
  <c r="Y807" i="1"/>
  <c r="AM807" i="1"/>
  <c r="AN807" i="1" s="1"/>
  <c r="S808" i="1"/>
  <c r="U808" i="1"/>
  <c r="AM808" i="1" s="1"/>
  <c r="AN808" i="1" s="1"/>
  <c r="Y808" i="1"/>
  <c r="S809" i="1"/>
  <c r="U809" i="1"/>
  <c r="AM809" i="1" s="1"/>
  <c r="AN809" i="1" s="1"/>
  <c r="Y809" i="1"/>
  <c r="S810" i="1"/>
  <c r="U810" i="1"/>
  <c r="AM810" i="1" s="1"/>
  <c r="AN810" i="1" s="1"/>
  <c r="Y810" i="1"/>
  <c r="S811" i="1"/>
  <c r="U811" i="1"/>
  <c r="AM811" i="1" s="1"/>
  <c r="AN811" i="1" s="1"/>
  <c r="AW811" i="1" s="1"/>
  <c r="Y811" i="1"/>
  <c r="S812" i="1"/>
  <c r="U812" i="1"/>
  <c r="Y812" i="1"/>
  <c r="AM812" i="1"/>
  <c r="AN812" i="1" s="1"/>
  <c r="S813" i="1"/>
  <c r="U813" i="1"/>
  <c r="AM813" i="1" s="1"/>
  <c r="AN813" i="1" s="1"/>
  <c r="Y813" i="1"/>
  <c r="S814" i="1"/>
  <c r="U814" i="1"/>
  <c r="Y814" i="1"/>
  <c r="AM814" i="1"/>
  <c r="AN814" i="1" s="1"/>
  <c r="S815" i="1"/>
  <c r="U815" i="1"/>
  <c r="AM815" i="1" s="1"/>
  <c r="AN815" i="1" s="1"/>
  <c r="Y815" i="1"/>
  <c r="S816" i="1"/>
  <c r="U816" i="1"/>
  <c r="AM816" i="1" s="1"/>
  <c r="AN816" i="1" s="1"/>
  <c r="Y816" i="1"/>
  <c r="S817" i="1"/>
  <c r="U817" i="1"/>
  <c r="AM817" i="1" s="1"/>
  <c r="AN817" i="1" s="1"/>
  <c r="Y817" i="1"/>
  <c r="S818" i="1"/>
  <c r="U818" i="1"/>
  <c r="AM818" i="1" s="1"/>
  <c r="AN818" i="1" s="1"/>
  <c r="Y818" i="1"/>
  <c r="S819" i="1"/>
  <c r="U819" i="1"/>
  <c r="AM819" i="1" s="1"/>
  <c r="AN819" i="1" s="1"/>
  <c r="Y819" i="1"/>
  <c r="S820" i="1"/>
  <c r="U820" i="1"/>
  <c r="AM820" i="1" s="1"/>
  <c r="AN820" i="1" s="1"/>
  <c r="Y820" i="1"/>
  <c r="S821" i="1"/>
  <c r="U821" i="1"/>
  <c r="AM821" i="1" s="1"/>
  <c r="AN821" i="1" s="1"/>
  <c r="Y821" i="1"/>
  <c r="S822" i="1"/>
  <c r="U822" i="1"/>
  <c r="AM822" i="1" s="1"/>
  <c r="AN822" i="1" s="1"/>
  <c r="Y822" i="1"/>
  <c r="S823" i="1"/>
  <c r="U823" i="1"/>
  <c r="AM823" i="1" s="1"/>
  <c r="AN823" i="1" s="1"/>
  <c r="Y823" i="1"/>
  <c r="S824" i="1"/>
  <c r="U824" i="1"/>
  <c r="AM824" i="1" s="1"/>
  <c r="AN824" i="1" s="1"/>
  <c r="Y824" i="1"/>
  <c r="S825" i="1"/>
  <c r="U825" i="1"/>
  <c r="AM825" i="1" s="1"/>
  <c r="AN825" i="1" s="1"/>
  <c r="Y825" i="1"/>
  <c r="S826" i="1"/>
  <c r="U826" i="1"/>
  <c r="Y826" i="1"/>
  <c r="AM826" i="1"/>
  <c r="AN826" i="1" s="1"/>
  <c r="S827" i="1"/>
  <c r="U827" i="1"/>
  <c r="AM827" i="1" s="1"/>
  <c r="AN827" i="1" s="1"/>
  <c r="Y827" i="1"/>
  <c r="S828" i="1"/>
  <c r="U828" i="1"/>
  <c r="AM828" i="1" s="1"/>
  <c r="AN828" i="1" s="1"/>
  <c r="Y828" i="1"/>
  <c r="S829" i="1"/>
  <c r="U829" i="1"/>
  <c r="AM829" i="1" s="1"/>
  <c r="AN829" i="1" s="1"/>
  <c r="Y829" i="1"/>
  <c r="S830" i="1"/>
  <c r="U830" i="1"/>
  <c r="AM830" i="1" s="1"/>
  <c r="AN830" i="1" s="1"/>
  <c r="Y830" i="1"/>
  <c r="S831" i="1"/>
  <c r="U831" i="1"/>
  <c r="Y831" i="1"/>
  <c r="AM831" i="1"/>
  <c r="AN831" i="1"/>
  <c r="S832" i="1"/>
  <c r="U832" i="1"/>
  <c r="AM832" i="1" s="1"/>
  <c r="AN832" i="1" s="1"/>
  <c r="Y832" i="1"/>
  <c r="S833" i="1"/>
  <c r="U833" i="1"/>
  <c r="AM833" i="1" s="1"/>
  <c r="AN833" i="1" s="1"/>
  <c r="Y833" i="1"/>
  <c r="S834" i="1"/>
  <c r="U834" i="1"/>
  <c r="AM834" i="1" s="1"/>
  <c r="AN834" i="1" s="1"/>
  <c r="Y834" i="1"/>
  <c r="S835" i="1"/>
  <c r="U835" i="1"/>
  <c r="AM835" i="1" s="1"/>
  <c r="AN835" i="1" s="1"/>
  <c r="Y835" i="1"/>
  <c r="S836" i="1"/>
  <c r="U836" i="1"/>
  <c r="AM836" i="1" s="1"/>
  <c r="AN836" i="1" s="1"/>
  <c r="Y836" i="1"/>
  <c r="S837" i="1"/>
  <c r="U837" i="1"/>
  <c r="AM837" i="1" s="1"/>
  <c r="AN837" i="1" s="1"/>
  <c r="Y837" i="1"/>
  <c r="S838" i="1"/>
  <c r="U838" i="1"/>
  <c r="Y838" i="1"/>
  <c r="AM838" i="1"/>
  <c r="AN838" i="1" s="1"/>
  <c r="S839" i="1"/>
  <c r="U839" i="1"/>
  <c r="AM839" i="1" s="1"/>
  <c r="AN839" i="1" s="1"/>
  <c r="Y839" i="1"/>
  <c r="S840" i="1"/>
  <c r="U840" i="1"/>
  <c r="AM840" i="1" s="1"/>
  <c r="AN840" i="1" s="1"/>
  <c r="Y840" i="1"/>
  <c r="S841" i="1"/>
  <c r="U841" i="1"/>
  <c r="AM841" i="1" s="1"/>
  <c r="AN841" i="1" s="1"/>
  <c r="Y841" i="1"/>
  <c r="S842" i="1"/>
  <c r="U842" i="1"/>
  <c r="Y842" i="1"/>
  <c r="AM842" i="1"/>
  <c r="AN842" i="1" s="1"/>
  <c r="AW842" i="1" s="1"/>
  <c r="S843" i="1"/>
  <c r="U843" i="1"/>
  <c r="AM843" i="1" s="1"/>
  <c r="AN843" i="1" s="1"/>
  <c r="Y843" i="1"/>
  <c r="S844" i="1"/>
  <c r="U844" i="1"/>
  <c r="AM844" i="1" s="1"/>
  <c r="AN844" i="1" s="1"/>
  <c r="Y844" i="1"/>
  <c r="S845" i="1"/>
  <c r="U845" i="1"/>
  <c r="AM845" i="1" s="1"/>
  <c r="AN845" i="1" s="1"/>
  <c r="Y845" i="1"/>
  <c r="S846" i="1"/>
  <c r="U846" i="1"/>
  <c r="AM846" i="1" s="1"/>
  <c r="AN846" i="1" s="1"/>
  <c r="Y846" i="1"/>
  <c r="S847" i="1"/>
  <c r="U847" i="1"/>
  <c r="AM847" i="1" s="1"/>
  <c r="AN847" i="1" s="1"/>
  <c r="AW847" i="1" s="1"/>
  <c r="Y847" i="1"/>
  <c r="S848" i="1"/>
  <c r="U848" i="1"/>
  <c r="AM848" i="1" s="1"/>
  <c r="AN848" i="1" s="1"/>
  <c r="Y848" i="1"/>
  <c r="S849" i="1"/>
  <c r="U849" i="1"/>
  <c r="AM849" i="1" s="1"/>
  <c r="AN849" i="1" s="1"/>
  <c r="Y849" i="1"/>
  <c r="S850" i="1"/>
  <c r="U850" i="1"/>
  <c r="AM850" i="1" s="1"/>
  <c r="AN850" i="1" s="1"/>
  <c r="Y850" i="1"/>
  <c r="S851" i="1"/>
  <c r="U851" i="1"/>
  <c r="AM851" i="1" s="1"/>
  <c r="AN851" i="1" s="1"/>
  <c r="Y851" i="1"/>
  <c r="S852" i="1"/>
  <c r="U852" i="1"/>
  <c r="AM852" i="1" s="1"/>
  <c r="AN852" i="1" s="1"/>
  <c r="AW852" i="1" s="1"/>
  <c r="Y852" i="1"/>
  <c r="S853" i="1"/>
  <c r="U853" i="1"/>
  <c r="AM853" i="1" s="1"/>
  <c r="AN853" i="1" s="1"/>
  <c r="Y853" i="1"/>
  <c r="S854" i="1"/>
  <c r="U854" i="1"/>
  <c r="AM854" i="1" s="1"/>
  <c r="AN854" i="1" s="1"/>
  <c r="Y854" i="1"/>
  <c r="S855" i="1"/>
  <c r="U855" i="1"/>
  <c r="AM855" i="1" s="1"/>
  <c r="AN855" i="1" s="1"/>
  <c r="Y855" i="1"/>
  <c r="S856" i="1"/>
  <c r="U856" i="1"/>
  <c r="AM856" i="1" s="1"/>
  <c r="AN856" i="1" s="1"/>
  <c r="Y856" i="1"/>
  <c r="S857" i="1"/>
  <c r="U857" i="1"/>
  <c r="AM857" i="1" s="1"/>
  <c r="AN857" i="1" s="1"/>
  <c r="Y857" i="1"/>
  <c r="S858" i="1"/>
  <c r="U858" i="1"/>
  <c r="AM858" i="1" s="1"/>
  <c r="AN858" i="1" s="1"/>
  <c r="Y858" i="1"/>
  <c r="S859" i="1"/>
  <c r="U859" i="1"/>
  <c r="AM859" i="1" s="1"/>
  <c r="AN859" i="1" s="1"/>
  <c r="Y859" i="1"/>
  <c r="S860" i="1"/>
  <c r="U860" i="1"/>
  <c r="AM860" i="1" s="1"/>
  <c r="AN860" i="1" s="1"/>
  <c r="Y860" i="1"/>
  <c r="S861" i="1"/>
  <c r="U861" i="1"/>
  <c r="Y861" i="1"/>
  <c r="AM861" i="1"/>
  <c r="AN861" i="1" s="1"/>
  <c r="S862" i="1"/>
  <c r="U862" i="1"/>
  <c r="AM862" i="1" s="1"/>
  <c r="AN862" i="1" s="1"/>
  <c r="Y862" i="1"/>
  <c r="S863" i="1"/>
  <c r="U863" i="1"/>
  <c r="AM863" i="1" s="1"/>
  <c r="AN863" i="1" s="1"/>
  <c r="Y863" i="1"/>
  <c r="S864" i="1"/>
  <c r="U864" i="1"/>
  <c r="AM864" i="1" s="1"/>
  <c r="AN864" i="1" s="1"/>
  <c r="Y864" i="1"/>
  <c r="S865" i="1"/>
  <c r="U865" i="1"/>
  <c r="AM865" i="1" s="1"/>
  <c r="AN865" i="1" s="1"/>
  <c r="Y865" i="1"/>
  <c r="S866" i="1"/>
  <c r="U866" i="1"/>
  <c r="AM866" i="1" s="1"/>
  <c r="AN866" i="1" s="1"/>
  <c r="Y866" i="1"/>
  <c r="S867" i="1"/>
  <c r="U867" i="1"/>
  <c r="Y867" i="1"/>
  <c r="AM867" i="1"/>
  <c r="AN867" i="1" s="1"/>
  <c r="S868" i="1"/>
  <c r="U868" i="1"/>
  <c r="AM868" i="1" s="1"/>
  <c r="AN868" i="1" s="1"/>
  <c r="Y868" i="1"/>
  <c r="S869" i="1"/>
  <c r="U869" i="1"/>
  <c r="AM869" i="1" s="1"/>
  <c r="AN869" i="1" s="1"/>
  <c r="Y869" i="1"/>
  <c r="S870" i="1"/>
  <c r="U870" i="1"/>
  <c r="AM870" i="1" s="1"/>
  <c r="AN870" i="1" s="1"/>
  <c r="Y870" i="1"/>
  <c r="S871" i="1"/>
  <c r="U871" i="1"/>
  <c r="AM871" i="1" s="1"/>
  <c r="AN871" i="1" s="1"/>
  <c r="Y871" i="1"/>
  <c r="S872" i="1"/>
  <c r="U872" i="1"/>
  <c r="AM872" i="1" s="1"/>
  <c r="AN872" i="1" s="1"/>
  <c r="AW872" i="1" s="1"/>
  <c r="Y872" i="1"/>
  <c r="S873" i="1"/>
  <c r="U873" i="1"/>
  <c r="AM873" i="1" s="1"/>
  <c r="AN873" i="1" s="1"/>
  <c r="Y873" i="1"/>
  <c r="S874" i="1"/>
  <c r="U874" i="1"/>
  <c r="AM874" i="1" s="1"/>
  <c r="AN874" i="1" s="1"/>
  <c r="Y874" i="1"/>
  <c r="S875" i="1"/>
  <c r="U875" i="1"/>
  <c r="AM875" i="1" s="1"/>
  <c r="AN875" i="1" s="1"/>
  <c r="Y875" i="1"/>
  <c r="S876" i="1"/>
  <c r="U876" i="1"/>
  <c r="AM876" i="1" s="1"/>
  <c r="AN876" i="1" s="1"/>
  <c r="Y876" i="1"/>
  <c r="S877" i="1"/>
  <c r="U877" i="1"/>
  <c r="AM877" i="1" s="1"/>
  <c r="AN877" i="1" s="1"/>
  <c r="Y877" i="1"/>
  <c r="S878" i="1"/>
  <c r="U878" i="1"/>
  <c r="AM878" i="1" s="1"/>
  <c r="AN878" i="1" s="1"/>
  <c r="Y878" i="1"/>
  <c r="S879" i="1"/>
  <c r="U879" i="1"/>
  <c r="AM879" i="1" s="1"/>
  <c r="AN879" i="1" s="1"/>
  <c r="Y879" i="1"/>
  <c r="S880" i="1"/>
  <c r="U880" i="1"/>
  <c r="AM880" i="1" s="1"/>
  <c r="AN880" i="1" s="1"/>
  <c r="Y880" i="1"/>
  <c r="S881" i="1"/>
  <c r="U881" i="1"/>
  <c r="AM881" i="1" s="1"/>
  <c r="AN881" i="1" s="1"/>
  <c r="Y881" i="1"/>
  <c r="S882" i="1"/>
  <c r="U882" i="1"/>
  <c r="AM882" i="1" s="1"/>
  <c r="AN882" i="1" s="1"/>
  <c r="Y882" i="1"/>
  <c r="S883" i="1"/>
  <c r="U883" i="1"/>
  <c r="AM883" i="1" s="1"/>
  <c r="AN883" i="1" s="1"/>
  <c r="Y883" i="1"/>
  <c r="S884" i="1"/>
  <c r="U884" i="1"/>
  <c r="AM884" i="1" s="1"/>
  <c r="AN884" i="1" s="1"/>
  <c r="Y884" i="1"/>
  <c r="S885" i="1"/>
  <c r="U885" i="1"/>
  <c r="AM885" i="1" s="1"/>
  <c r="AN885" i="1" s="1"/>
  <c r="Y885" i="1"/>
  <c r="S886" i="1"/>
  <c r="U886" i="1"/>
  <c r="AM886" i="1" s="1"/>
  <c r="AN886" i="1" s="1"/>
  <c r="Y886" i="1"/>
  <c r="S887" i="1"/>
  <c r="U887" i="1"/>
  <c r="AM887" i="1" s="1"/>
  <c r="AN887" i="1" s="1"/>
  <c r="Y887" i="1"/>
  <c r="S888" i="1"/>
  <c r="U888" i="1"/>
  <c r="AM888" i="1" s="1"/>
  <c r="AN888" i="1" s="1"/>
  <c r="Y888" i="1"/>
  <c r="S889" i="1"/>
  <c r="U889" i="1"/>
  <c r="AM889" i="1" s="1"/>
  <c r="AN889" i="1" s="1"/>
  <c r="Y889" i="1"/>
  <c r="S890" i="1"/>
  <c r="U890" i="1"/>
  <c r="AM890" i="1" s="1"/>
  <c r="AN890" i="1" s="1"/>
  <c r="Y890" i="1"/>
  <c r="S891" i="1"/>
  <c r="U891" i="1"/>
  <c r="AM891" i="1" s="1"/>
  <c r="AN891" i="1" s="1"/>
  <c r="Y891" i="1"/>
  <c r="S892" i="1"/>
  <c r="U892" i="1"/>
  <c r="AM892" i="1" s="1"/>
  <c r="AN892" i="1" s="1"/>
  <c r="Y892" i="1"/>
  <c r="S893" i="1"/>
  <c r="U893" i="1"/>
  <c r="AM893" i="1" s="1"/>
  <c r="AN893" i="1" s="1"/>
  <c r="Y893" i="1"/>
  <c r="S894" i="1"/>
  <c r="U894" i="1"/>
  <c r="AM894" i="1" s="1"/>
  <c r="AN894" i="1" s="1"/>
  <c r="Y894" i="1"/>
  <c r="S895" i="1"/>
  <c r="U895" i="1"/>
  <c r="AM895" i="1" s="1"/>
  <c r="AN895" i="1" s="1"/>
  <c r="Y895" i="1"/>
  <c r="S896" i="1"/>
  <c r="U896" i="1"/>
  <c r="AM896" i="1" s="1"/>
  <c r="AN896" i="1" s="1"/>
  <c r="AV896" i="1" s="1"/>
  <c r="Y896" i="1"/>
  <c r="S897" i="1"/>
  <c r="U897" i="1"/>
  <c r="AM897" i="1" s="1"/>
  <c r="AN897" i="1" s="1"/>
  <c r="AW897" i="1" s="1"/>
  <c r="Y897" i="1"/>
  <c r="S898" i="1"/>
  <c r="U898" i="1"/>
  <c r="AM898" i="1" s="1"/>
  <c r="AN898" i="1" s="1"/>
  <c r="Y898" i="1"/>
  <c r="S899" i="1"/>
  <c r="U899" i="1"/>
  <c r="AM899" i="1" s="1"/>
  <c r="AN899" i="1" s="1"/>
  <c r="Y899" i="1"/>
  <c r="S900" i="1"/>
  <c r="U900" i="1"/>
  <c r="AM900" i="1" s="1"/>
  <c r="AN900" i="1" s="1"/>
  <c r="Y900" i="1"/>
  <c r="S901" i="1"/>
  <c r="U901" i="1"/>
  <c r="AM901" i="1" s="1"/>
  <c r="AN901" i="1" s="1"/>
  <c r="Y901" i="1"/>
  <c r="AU901" i="1" s="1"/>
  <c r="S902" i="1"/>
  <c r="U902" i="1"/>
  <c r="AM902" i="1" s="1"/>
  <c r="AN902" i="1" s="1"/>
  <c r="Y902" i="1"/>
  <c r="S903" i="1"/>
  <c r="U903" i="1"/>
  <c r="AM903" i="1" s="1"/>
  <c r="AN903" i="1" s="1"/>
  <c r="Y903" i="1"/>
  <c r="S904" i="1"/>
  <c r="U904" i="1"/>
  <c r="AM904" i="1" s="1"/>
  <c r="AN904" i="1" s="1"/>
  <c r="Y904" i="1"/>
  <c r="S905" i="1"/>
  <c r="U905" i="1"/>
  <c r="AM905" i="1" s="1"/>
  <c r="Y905" i="1"/>
  <c r="AN905" i="1"/>
  <c r="S906" i="1"/>
  <c r="U906" i="1"/>
  <c r="AM906" i="1" s="1"/>
  <c r="AN906" i="1" s="1"/>
  <c r="Y906" i="1"/>
  <c r="S907" i="1"/>
  <c r="U907" i="1"/>
  <c r="AM907" i="1" s="1"/>
  <c r="AN907" i="1" s="1"/>
  <c r="Y907" i="1"/>
  <c r="S908" i="1"/>
  <c r="U908" i="1"/>
  <c r="AM908" i="1" s="1"/>
  <c r="AN908" i="1" s="1"/>
  <c r="Y908" i="1"/>
  <c r="S909" i="1"/>
  <c r="U909" i="1"/>
  <c r="AM909" i="1" s="1"/>
  <c r="AN909" i="1" s="1"/>
  <c r="Y909" i="1"/>
  <c r="S910" i="1"/>
  <c r="U910" i="1"/>
  <c r="AM910" i="1" s="1"/>
  <c r="AN910" i="1" s="1"/>
  <c r="Y910" i="1"/>
  <c r="S911" i="1"/>
  <c r="U911" i="1"/>
  <c r="AM911" i="1" s="1"/>
  <c r="AN911" i="1" s="1"/>
  <c r="Y911" i="1"/>
  <c r="S912" i="1"/>
  <c r="U912" i="1"/>
  <c r="AM912" i="1" s="1"/>
  <c r="AN912" i="1" s="1"/>
  <c r="Y912" i="1"/>
  <c r="S913" i="1"/>
  <c r="U913" i="1"/>
  <c r="AM913" i="1" s="1"/>
  <c r="AN913" i="1" s="1"/>
  <c r="Y913" i="1"/>
  <c r="S914" i="1"/>
  <c r="U914" i="1"/>
  <c r="AM914" i="1" s="1"/>
  <c r="AN914" i="1" s="1"/>
  <c r="Y914" i="1"/>
  <c r="S915" i="1"/>
  <c r="U915" i="1"/>
  <c r="AM915" i="1" s="1"/>
  <c r="AN915" i="1" s="1"/>
  <c r="Y915" i="1"/>
  <c r="S916" i="1"/>
  <c r="U916" i="1"/>
  <c r="AM916" i="1" s="1"/>
  <c r="AN916" i="1" s="1"/>
  <c r="Y916" i="1"/>
  <c r="S917" i="1"/>
  <c r="U917" i="1"/>
  <c r="Y917" i="1"/>
  <c r="AM917" i="1"/>
  <c r="AN917" i="1" s="1"/>
  <c r="S918" i="1"/>
  <c r="U918" i="1"/>
  <c r="AM918" i="1" s="1"/>
  <c r="AN918" i="1" s="1"/>
  <c r="Y918" i="1"/>
  <c r="S919" i="1"/>
  <c r="U919" i="1"/>
  <c r="AM919" i="1" s="1"/>
  <c r="AN919" i="1" s="1"/>
  <c r="Y919" i="1"/>
  <c r="S920" i="1"/>
  <c r="U920" i="1"/>
  <c r="AM920" i="1" s="1"/>
  <c r="AN920" i="1" s="1"/>
  <c r="Y920" i="1"/>
  <c r="S921" i="1"/>
  <c r="U921" i="1"/>
  <c r="Y921" i="1"/>
  <c r="AM921" i="1"/>
  <c r="AN921" i="1" s="1"/>
  <c r="S922" i="1"/>
  <c r="U922" i="1"/>
  <c r="Y922" i="1"/>
  <c r="AM922" i="1"/>
  <c r="AN922" i="1" s="1"/>
  <c r="AU922" i="1" s="1"/>
  <c r="S923" i="1"/>
  <c r="U923" i="1"/>
  <c r="AM923" i="1" s="1"/>
  <c r="AN923" i="1" s="1"/>
  <c r="Y923" i="1"/>
  <c r="S924" i="1"/>
  <c r="U924" i="1"/>
  <c r="AM924" i="1" s="1"/>
  <c r="AN924" i="1" s="1"/>
  <c r="Y924" i="1"/>
  <c r="S925" i="1"/>
  <c r="U925" i="1"/>
  <c r="AM925" i="1" s="1"/>
  <c r="AN925" i="1" s="1"/>
  <c r="Y925" i="1"/>
  <c r="S926" i="1"/>
  <c r="U926" i="1"/>
  <c r="AM926" i="1" s="1"/>
  <c r="AN926" i="1" s="1"/>
  <c r="Y926" i="1"/>
  <c r="S927" i="1"/>
  <c r="U927" i="1"/>
  <c r="AM927" i="1" s="1"/>
  <c r="AN927" i="1" s="1"/>
  <c r="Y927" i="1"/>
  <c r="S928" i="1"/>
  <c r="U928" i="1"/>
  <c r="AM928" i="1" s="1"/>
  <c r="AN928" i="1" s="1"/>
  <c r="Y928" i="1"/>
  <c r="S929" i="1"/>
  <c r="U929" i="1"/>
  <c r="AM929" i="1" s="1"/>
  <c r="AN929" i="1" s="1"/>
  <c r="Y929" i="1"/>
  <c r="S930" i="1"/>
  <c r="U930" i="1"/>
  <c r="AM930" i="1" s="1"/>
  <c r="AN930" i="1" s="1"/>
  <c r="Y930" i="1"/>
  <c r="S931" i="1"/>
  <c r="U931" i="1"/>
  <c r="AM931" i="1" s="1"/>
  <c r="AN931" i="1" s="1"/>
  <c r="Y931" i="1"/>
  <c r="S932" i="1"/>
  <c r="U932" i="1"/>
  <c r="Y932" i="1"/>
  <c r="AM932" i="1"/>
  <c r="AN932" i="1" s="1"/>
  <c r="S933" i="1"/>
  <c r="U933" i="1"/>
  <c r="AM933" i="1" s="1"/>
  <c r="AN933" i="1" s="1"/>
  <c r="Y933" i="1"/>
  <c r="S934" i="1"/>
  <c r="U934" i="1"/>
  <c r="AM934" i="1" s="1"/>
  <c r="AN934" i="1" s="1"/>
  <c r="Y934" i="1"/>
  <c r="S935" i="1"/>
  <c r="U935" i="1"/>
  <c r="AM935" i="1" s="1"/>
  <c r="AN935" i="1" s="1"/>
  <c r="Y935" i="1"/>
  <c r="S936" i="1"/>
  <c r="U936" i="1"/>
  <c r="AM936" i="1" s="1"/>
  <c r="AN936" i="1" s="1"/>
  <c r="Y936" i="1"/>
  <c r="S937" i="1"/>
  <c r="U937" i="1"/>
  <c r="AM937" i="1" s="1"/>
  <c r="AN937" i="1" s="1"/>
  <c r="Y937" i="1"/>
  <c r="S938" i="1"/>
  <c r="U938" i="1"/>
  <c r="AM938" i="1" s="1"/>
  <c r="AN938" i="1" s="1"/>
  <c r="Y938" i="1"/>
  <c r="S939" i="1"/>
  <c r="U939" i="1"/>
  <c r="AM939" i="1" s="1"/>
  <c r="AN939" i="1" s="1"/>
  <c r="Y939" i="1"/>
  <c r="S940" i="1"/>
  <c r="U940" i="1"/>
  <c r="Y940" i="1"/>
  <c r="AM940" i="1"/>
  <c r="AN940" i="1" s="1"/>
  <c r="S941" i="1"/>
  <c r="U941" i="1"/>
  <c r="AM941" i="1" s="1"/>
  <c r="AN941" i="1" s="1"/>
  <c r="Y941" i="1"/>
  <c r="S942" i="1"/>
  <c r="U942" i="1"/>
  <c r="AM942" i="1" s="1"/>
  <c r="AN942" i="1" s="1"/>
  <c r="Y942" i="1"/>
  <c r="S943" i="1"/>
  <c r="U943" i="1"/>
  <c r="AM943" i="1" s="1"/>
  <c r="AN943" i="1" s="1"/>
  <c r="Y943" i="1"/>
  <c r="S944" i="1"/>
  <c r="U944" i="1"/>
  <c r="AM944" i="1" s="1"/>
  <c r="AN944" i="1" s="1"/>
  <c r="Y944" i="1"/>
  <c r="S945" i="1"/>
  <c r="U945" i="1"/>
  <c r="AM945" i="1" s="1"/>
  <c r="AN945" i="1" s="1"/>
  <c r="Y945" i="1"/>
  <c r="S946" i="1"/>
  <c r="U946" i="1"/>
  <c r="Y946" i="1"/>
  <c r="AM946" i="1"/>
  <c r="AN946" i="1" s="1"/>
  <c r="S947" i="1"/>
  <c r="U947" i="1"/>
  <c r="AM947" i="1" s="1"/>
  <c r="AN947" i="1" s="1"/>
  <c r="Y947" i="1"/>
  <c r="S948" i="1"/>
  <c r="U948" i="1"/>
  <c r="AM948" i="1" s="1"/>
  <c r="AN948" i="1" s="1"/>
  <c r="Y948" i="1"/>
  <c r="S949" i="1"/>
  <c r="U949" i="1"/>
  <c r="AM949" i="1" s="1"/>
  <c r="AN949" i="1" s="1"/>
  <c r="Y949" i="1"/>
  <c r="S950" i="1"/>
  <c r="U950" i="1"/>
  <c r="AM950" i="1" s="1"/>
  <c r="AN950" i="1" s="1"/>
  <c r="Y950" i="1"/>
  <c r="S951" i="1"/>
  <c r="U951" i="1"/>
  <c r="Y951" i="1"/>
  <c r="AM951" i="1"/>
  <c r="AN951" i="1" s="1"/>
  <c r="AU951" i="1" s="1"/>
  <c r="S952" i="1"/>
  <c r="U952" i="1"/>
  <c r="AM952" i="1" s="1"/>
  <c r="AN952" i="1" s="1"/>
  <c r="Y952" i="1"/>
  <c r="S953" i="1"/>
  <c r="U953" i="1"/>
  <c r="AM953" i="1" s="1"/>
  <c r="AN953" i="1" s="1"/>
  <c r="Y953" i="1"/>
  <c r="S954" i="1"/>
  <c r="U954" i="1"/>
  <c r="AM954" i="1" s="1"/>
  <c r="AN954" i="1" s="1"/>
  <c r="Y954" i="1"/>
  <c r="S955" i="1"/>
  <c r="U955" i="1"/>
  <c r="AM955" i="1" s="1"/>
  <c r="AN955" i="1" s="1"/>
  <c r="Y955" i="1"/>
  <c r="S956" i="1"/>
  <c r="U956" i="1"/>
  <c r="AM956" i="1" s="1"/>
  <c r="AN956" i="1" s="1"/>
  <c r="AU956" i="1" s="1"/>
  <c r="Y956" i="1"/>
  <c r="S957" i="1"/>
  <c r="U957" i="1"/>
  <c r="AM957" i="1" s="1"/>
  <c r="AN957" i="1" s="1"/>
  <c r="Y957" i="1"/>
  <c r="S958" i="1"/>
  <c r="U958" i="1"/>
  <c r="Y958" i="1"/>
  <c r="AM958" i="1"/>
  <c r="AN958" i="1" s="1"/>
  <c r="S959" i="1"/>
  <c r="U959" i="1"/>
  <c r="AM959" i="1" s="1"/>
  <c r="AN959" i="1" s="1"/>
  <c r="Y959" i="1"/>
  <c r="S960" i="1"/>
  <c r="U960" i="1"/>
  <c r="AM960" i="1" s="1"/>
  <c r="AN960" i="1" s="1"/>
  <c r="Y960" i="1"/>
  <c r="S961" i="1"/>
  <c r="U961" i="1"/>
  <c r="AM961" i="1" s="1"/>
  <c r="AN961" i="1" s="1"/>
  <c r="Y961" i="1"/>
  <c r="S962" i="1"/>
  <c r="U962" i="1"/>
  <c r="AM962" i="1" s="1"/>
  <c r="AN962" i="1" s="1"/>
  <c r="Y962" i="1"/>
  <c r="S963" i="1"/>
  <c r="U963" i="1"/>
  <c r="AM963" i="1" s="1"/>
  <c r="AN963" i="1" s="1"/>
  <c r="Y963" i="1"/>
  <c r="S964" i="1"/>
  <c r="U964" i="1"/>
  <c r="Y964" i="1"/>
  <c r="AM964" i="1"/>
  <c r="AN964" i="1" s="1"/>
  <c r="S965" i="1"/>
  <c r="U965" i="1"/>
  <c r="AM965" i="1" s="1"/>
  <c r="AN965" i="1" s="1"/>
  <c r="Y965" i="1"/>
  <c r="S966" i="1"/>
  <c r="U966" i="1"/>
  <c r="AM966" i="1" s="1"/>
  <c r="AN966" i="1" s="1"/>
  <c r="Y966" i="1"/>
  <c r="S967" i="1"/>
  <c r="U967" i="1"/>
  <c r="Y967" i="1"/>
  <c r="AM967" i="1"/>
  <c r="AN967" i="1" s="1"/>
  <c r="S968" i="1"/>
  <c r="U968" i="1"/>
  <c r="AM968" i="1" s="1"/>
  <c r="AN968" i="1" s="1"/>
  <c r="Y968" i="1"/>
  <c r="S969" i="1"/>
  <c r="U969" i="1"/>
  <c r="AM969" i="1" s="1"/>
  <c r="AN969" i="1" s="1"/>
  <c r="Y969" i="1"/>
  <c r="S970" i="1"/>
  <c r="U970" i="1"/>
  <c r="AM970" i="1" s="1"/>
  <c r="AN970" i="1" s="1"/>
  <c r="Y970" i="1"/>
  <c r="S971" i="1"/>
  <c r="U971" i="1"/>
  <c r="AM971" i="1" s="1"/>
  <c r="AN971" i="1" s="1"/>
  <c r="Y971" i="1"/>
  <c r="S972" i="1"/>
  <c r="U972" i="1"/>
  <c r="AM972" i="1" s="1"/>
  <c r="AN972" i="1" s="1"/>
  <c r="Y972" i="1"/>
  <c r="S973" i="1"/>
  <c r="U973" i="1"/>
  <c r="AM973" i="1" s="1"/>
  <c r="AN973" i="1" s="1"/>
  <c r="Y973" i="1"/>
  <c r="S974" i="1"/>
  <c r="U974" i="1"/>
  <c r="AM974" i="1" s="1"/>
  <c r="AN974" i="1" s="1"/>
  <c r="Y974" i="1"/>
  <c r="S975" i="1"/>
  <c r="U975" i="1"/>
  <c r="AM975" i="1" s="1"/>
  <c r="AN975" i="1" s="1"/>
  <c r="Y975" i="1"/>
  <c r="S976" i="1"/>
  <c r="U976" i="1"/>
  <c r="AM976" i="1" s="1"/>
  <c r="AN976" i="1" s="1"/>
  <c r="Y976" i="1"/>
  <c r="S977" i="1"/>
  <c r="U977" i="1"/>
  <c r="AM977" i="1" s="1"/>
  <c r="Y977" i="1"/>
  <c r="AN977" i="1"/>
  <c r="S978" i="1"/>
  <c r="U978" i="1"/>
  <c r="AM978" i="1" s="1"/>
  <c r="AN978" i="1" s="1"/>
  <c r="Y978" i="1"/>
  <c r="S979" i="1"/>
  <c r="U979" i="1"/>
  <c r="AM979" i="1" s="1"/>
  <c r="AN979" i="1" s="1"/>
  <c r="Y979" i="1"/>
  <c r="S980" i="1"/>
  <c r="U980" i="1"/>
  <c r="AM980" i="1" s="1"/>
  <c r="AN980" i="1" s="1"/>
  <c r="Y980" i="1"/>
  <c r="S981" i="1"/>
  <c r="U981" i="1"/>
  <c r="AM981" i="1" s="1"/>
  <c r="AN981" i="1" s="1"/>
  <c r="Y981" i="1"/>
  <c r="S982" i="1"/>
  <c r="U982" i="1"/>
  <c r="AM982" i="1" s="1"/>
  <c r="AN982" i="1" s="1"/>
  <c r="Y982" i="1"/>
  <c r="AU982" i="1" s="1"/>
  <c r="S983" i="1"/>
  <c r="U983" i="1"/>
  <c r="AM983" i="1" s="1"/>
  <c r="AN983" i="1" s="1"/>
  <c r="Y983" i="1"/>
  <c r="S984" i="1"/>
  <c r="U984" i="1"/>
  <c r="AM984" i="1" s="1"/>
  <c r="AN984" i="1" s="1"/>
  <c r="Y984" i="1"/>
  <c r="S985" i="1"/>
  <c r="U985" i="1"/>
  <c r="AM985" i="1" s="1"/>
  <c r="AN985" i="1" s="1"/>
  <c r="Y985" i="1"/>
  <c r="S986" i="1"/>
  <c r="U986" i="1"/>
  <c r="Y986" i="1"/>
  <c r="AM986" i="1"/>
  <c r="AN986" i="1" s="1"/>
  <c r="S987" i="1"/>
  <c r="U987" i="1"/>
  <c r="AM987" i="1" s="1"/>
  <c r="AN987" i="1" s="1"/>
  <c r="Y987" i="1"/>
  <c r="S988" i="1"/>
  <c r="U988" i="1"/>
  <c r="AM988" i="1" s="1"/>
  <c r="AN988" i="1" s="1"/>
  <c r="Y988" i="1"/>
  <c r="S989" i="1"/>
  <c r="U989" i="1"/>
  <c r="AM989" i="1" s="1"/>
  <c r="AN989" i="1" s="1"/>
  <c r="Y989" i="1"/>
  <c r="S990" i="1"/>
  <c r="U990" i="1"/>
  <c r="Y990" i="1"/>
  <c r="AM990" i="1"/>
  <c r="AN990" i="1" s="1"/>
  <c r="S991" i="1"/>
  <c r="U991" i="1"/>
  <c r="AM991" i="1" s="1"/>
  <c r="AN991" i="1" s="1"/>
  <c r="Y991" i="1"/>
  <c r="S992" i="1"/>
  <c r="U992" i="1"/>
  <c r="AM992" i="1" s="1"/>
  <c r="AN992" i="1" s="1"/>
  <c r="Y992" i="1"/>
  <c r="S993" i="1"/>
  <c r="U993" i="1"/>
  <c r="AM993" i="1" s="1"/>
  <c r="AN993" i="1" s="1"/>
  <c r="Y993" i="1"/>
  <c r="S994" i="1"/>
  <c r="U994" i="1"/>
  <c r="AM994" i="1" s="1"/>
  <c r="AN994" i="1" s="1"/>
  <c r="Y994" i="1"/>
  <c r="S995" i="1"/>
  <c r="U995" i="1"/>
  <c r="AM995" i="1" s="1"/>
  <c r="AN995" i="1" s="1"/>
  <c r="Y995" i="1"/>
  <c r="S996" i="1"/>
  <c r="U996" i="1"/>
  <c r="AM996" i="1" s="1"/>
  <c r="AN996" i="1" s="1"/>
  <c r="Y996" i="1"/>
  <c r="S997" i="1"/>
  <c r="U997" i="1"/>
  <c r="AM997" i="1" s="1"/>
  <c r="AN997" i="1" s="1"/>
  <c r="Y997" i="1"/>
  <c r="S998" i="1"/>
  <c r="U998" i="1"/>
  <c r="AM998" i="1" s="1"/>
  <c r="AN998" i="1" s="1"/>
  <c r="Y998" i="1"/>
  <c r="S999" i="1"/>
  <c r="U999" i="1"/>
  <c r="AM999" i="1" s="1"/>
  <c r="AN999" i="1" s="1"/>
  <c r="Y999" i="1"/>
  <c r="S1000" i="1"/>
  <c r="U1000" i="1"/>
  <c r="AM1000" i="1" s="1"/>
  <c r="AN1000" i="1" s="1"/>
  <c r="Y1000" i="1"/>
  <c r="S1001" i="1"/>
  <c r="U1001" i="1"/>
  <c r="AM1001" i="1" s="1"/>
  <c r="AN1001" i="1" s="1"/>
  <c r="Y1001" i="1"/>
  <c r="S1002" i="1"/>
  <c r="U1002" i="1"/>
  <c r="AM1002" i="1" s="1"/>
  <c r="AN1002" i="1" s="1"/>
  <c r="Y1002" i="1"/>
  <c r="S1003" i="1"/>
  <c r="U1003" i="1"/>
  <c r="AM1003" i="1" s="1"/>
  <c r="AN1003" i="1" s="1"/>
  <c r="Y1003" i="1"/>
  <c r="S1004" i="1"/>
  <c r="U1004" i="1"/>
  <c r="AM1004" i="1" s="1"/>
  <c r="AN1004" i="1" s="1"/>
  <c r="Y1004" i="1"/>
  <c r="S1005" i="1"/>
  <c r="U1005" i="1"/>
  <c r="AM1005" i="1" s="1"/>
  <c r="AN1005" i="1" s="1"/>
  <c r="Y1005" i="1"/>
  <c r="S1006" i="1"/>
  <c r="U1006" i="1"/>
  <c r="AM1006" i="1" s="1"/>
  <c r="AN1006" i="1" s="1"/>
  <c r="Y1006" i="1"/>
  <c r="S1007" i="1"/>
  <c r="U1007" i="1"/>
  <c r="AM1007" i="1" s="1"/>
  <c r="AN1007" i="1" s="1"/>
  <c r="Y1007" i="1"/>
  <c r="S1008" i="1"/>
  <c r="U1008" i="1"/>
  <c r="AM1008" i="1" s="1"/>
  <c r="AN1008" i="1" s="1"/>
  <c r="Y1008" i="1"/>
  <c r="S1009" i="1"/>
  <c r="U1009" i="1"/>
  <c r="AM1009" i="1" s="1"/>
  <c r="AN1009" i="1" s="1"/>
  <c r="Y1009" i="1"/>
  <c r="S1010" i="1"/>
  <c r="U1010" i="1"/>
  <c r="AM1010" i="1" s="1"/>
  <c r="AN1010" i="1" s="1"/>
  <c r="Y1010" i="1"/>
  <c r="S1011" i="1"/>
  <c r="U1011" i="1"/>
  <c r="AM1011" i="1" s="1"/>
  <c r="AN1011" i="1" s="1"/>
  <c r="Y1011" i="1"/>
  <c r="S1012" i="1"/>
  <c r="U1012" i="1"/>
  <c r="AM1012" i="1" s="1"/>
  <c r="Y1012" i="1"/>
  <c r="AN1012" i="1"/>
  <c r="S1013" i="1"/>
  <c r="U1013" i="1"/>
  <c r="AM1013" i="1" s="1"/>
  <c r="AN1013" i="1" s="1"/>
  <c r="Y1013" i="1"/>
  <c r="S1014" i="1"/>
  <c r="U1014" i="1"/>
  <c r="AM1014" i="1" s="1"/>
  <c r="AN1014" i="1" s="1"/>
  <c r="Y1014" i="1"/>
  <c r="S1015" i="1"/>
  <c r="U1015" i="1"/>
  <c r="Y1015" i="1"/>
  <c r="AM1015" i="1"/>
  <c r="AN1015" i="1" s="1"/>
  <c r="S1016" i="1"/>
  <c r="U1016" i="1"/>
  <c r="Y1016" i="1"/>
  <c r="AM1016" i="1"/>
  <c r="AN1016" i="1" s="1"/>
  <c r="S1017" i="1"/>
  <c r="U1017" i="1"/>
  <c r="AM1017" i="1" s="1"/>
  <c r="AN1017" i="1" s="1"/>
  <c r="Y1017" i="1"/>
  <c r="S1018" i="1"/>
  <c r="U1018" i="1"/>
  <c r="AM1018" i="1" s="1"/>
  <c r="AN1018" i="1" s="1"/>
  <c r="Y1018" i="1"/>
  <c r="S1019" i="1"/>
  <c r="U1019" i="1"/>
  <c r="AM1019" i="1" s="1"/>
  <c r="AN1019" i="1" s="1"/>
  <c r="Y1019" i="1"/>
  <c r="S1020" i="1"/>
  <c r="U1020" i="1"/>
  <c r="Y1020" i="1"/>
  <c r="AM1020" i="1"/>
  <c r="AN1020" i="1" s="1"/>
  <c r="S1021" i="1"/>
  <c r="U1021" i="1"/>
  <c r="AM1021" i="1" s="1"/>
  <c r="AN1021" i="1" s="1"/>
  <c r="Y1021" i="1"/>
  <c r="S1022" i="1"/>
  <c r="U1022" i="1"/>
  <c r="AM1022" i="1" s="1"/>
  <c r="AN1022" i="1" s="1"/>
  <c r="Y1022" i="1"/>
  <c r="S1023" i="1"/>
  <c r="U1023" i="1"/>
  <c r="Y1023" i="1"/>
  <c r="AM1023" i="1"/>
  <c r="AN1023" i="1" s="1"/>
  <c r="S1024" i="1"/>
  <c r="U1024" i="1"/>
  <c r="Y1024" i="1"/>
  <c r="AM1024" i="1"/>
  <c r="AN1024" i="1" s="1"/>
  <c r="S1025" i="1"/>
  <c r="U1025" i="1"/>
  <c r="AM1025" i="1" s="1"/>
  <c r="AN1025" i="1" s="1"/>
  <c r="Y1025" i="1"/>
  <c r="S1026" i="1"/>
  <c r="U1026" i="1"/>
  <c r="AM1026" i="1" s="1"/>
  <c r="AN1026" i="1" s="1"/>
  <c r="Y1026" i="1"/>
  <c r="S1027" i="1"/>
  <c r="U1027" i="1"/>
  <c r="AM1027" i="1" s="1"/>
  <c r="AN1027" i="1" s="1"/>
  <c r="Y1027" i="1"/>
  <c r="S1028" i="1"/>
  <c r="U1028" i="1"/>
  <c r="AM1028" i="1" s="1"/>
  <c r="AN1028" i="1" s="1"/>
  <c r="Y1028" i="1"/>
  <c r="S1029" i="1"/>
  <c r="U1029" i="1"/>
  <c r="AM1029" i="1" s="1"/>
  <c r="AN1029" i="1" s="1"/>
  <c r="Y1029" i="1"/>
  <c r="S1030" i="1"/>
  <c r="U1030" i="1"/>
  <c r="AM1030" i="1" s="1"/>
  <c r="AN1030" i="1" s="1"/>
  <c r="Y1030" i="1"/>
  <c r="S1031" i="1"/>
  <c r="U1031" i="1"/>
  <c r="AM1031" i="1" s="1"/>
  <c r="AN1031" i="1" s="1"/>
  <c r="Y1031" i="1"/>
  <c r="S1032" i="1"/>
  <c r="U1032" i="1"/>
  <c r="AM1032" i="1" s="1"/>
  <c r="AN1032" i="1" s="1"/>
  <c r="Y1032" i="1"/>
  <c r="S1033" i="1"/>
  <c r="U1033" i="1"/>
  <c r="AM1033" i="1" s="1"/>
  <c r="AN1033" i="1" s="1"/>
  <c r="Y1033" i="1"/>
  <c r="S1034" i="1"/>
  <c r="U1034" i="1"/>
  <c r="AM1034" i="1" s="1"/>
  <c r="AN1034" i="1" s="1"/>
  <c r="Y1034" i="1"/>
  <c r="S1035" i="1"/>
  <c r="U1035" i="1"/>
  <c r="AM1035" i="1" s="1"/>
  <c r="AN1035" i="1" s="1"/>
  <c r="Y1035" i="1"/>
  <c r="S1036" i="1"/>
  <c r="U1036" i="1"/>
  <c r="AM1036" i="1" s="1"/>
  <c r="AN1036" i="1" s="1"/>
  <c r="Y1036" i="1"/>
  <c r="S1037" i="1"/>
  <c r="U1037" i="1"/>
  <c r="AM1037" i="1" s="1"/>
  <c r="AN1037" i="1" s="1"/>
  <c r="Y1037" i="1"/>
  <c r="S1038" i="1"/>
  <c r="U1038" i="1"/>
  <c r="AM1038" i="1" s="1"/>
  <c r="AN1038" i="1" s="1"/>
  <c r="Y1038" i="1"/>
  <c r="S1039" i="1"/>
  <c r="U1039" i="1"/>
  <c r="AM1039" i="1" s="1"/>
  <c r="AN1039" i="1" s="1"/>
  <c r="Y1039" i="1"/>
  <c r="S1040" i="1"/>
  <c r="U1040" i="1"/>
  <c r="AM1040" i="1" s="1"/>
  <c r="AN1040" i="1" s="1"/>
  <c r="Y1040" i="1"/>
  <c r="S1041" i="1"/>
  <c r="U1041" i="1"/>
  <c r="AM1041" i="1" s="1"/>
  <c r="AN1041" i="1" s="1"/>
  <c r="Y1041" i="1"/>
  <c r="S1042" i="1"/>
  <c r="U1042" i="1"/>
  <c r="AM1042" i="1" s="1"/>
  <c r="AN1042" i="1" s="1"/>
  <c r="Y1042" i="1"/>
  <c r="S1043" i="1"/>
  <c r="U1043" i="1"/>
  <c r="AM1043" i="1" s="1"/>
  <c r="AN1043" i="1" s="1"/>
  <c r="Y1043" i="1"/>
  <c r="S1044" i="1"/>
  <c r="U1044" i="1"/>
  <c r="AM1044" i="1" s="1"/>
  <c r="AN1044" i="1" s="1"/>
  <c r="Y1044" i="1"/>
  <c r="S1045" i="1"/>
  <c r="U1045" i="1"/>
  <c r="AM1045" i="1" s="1"/>
  <c r="AN1045" i="1" s="1"/>
  <c r="Y1045" i="1"/>
  <c r="S1046" i="1"/>
  <c r="U1046" i="1"/>
  <c r="AM1046" i="1" s="1"/>
  <c r="AN1046" i="1" s="1"/>
  <c r="Y1046" i="1"/>
  <c r="S1047" i="1"/>
  <c r="U1047" i="1"/>
  <c r="AM1047" i="1" s="1"/>
  <c r="AN1047" i="1" s="1"/>
  <c r="Y1047" i="1"/>
  <c r="S1048" i="1"/>
  <c r="U1048" i="1"/>
  <c r="AM1048" i="1" s="1"/>
  <c r="AN1048" i="1" s="1"/>
  <c r="Y1048" i="1"/>
  <c r="S1049" i="1"/>
  <c r="U1049" i="1"/>
  <c r="AM1049" i="1" s="1"/>
  <c r="AN1049" i="1" s="1"/>
  <c r="Y1049" i="1"/>
  <c r="S1050" i="1"/>
  <c r="U1050" i="1"/>
  <c r="Y1050" i="1"/>
  <c r="AM1050" i="1"/>
  <c r="AN1050" i="1" s="1"/>
  <c r="AW1050" i="1" s="1"/>
  <c r="S1051" i="1"/>
  <c r="U1051" i="1"/>
  <c r="AM1051" i="1" s="1"/>
  <c r="AN1051" i="1" s="1"/>
  <c r="Y1051" i="1"/>
  <c r="S1052" i="1"/>
  <c r="U1052" i="1"/>
  <c r="AM1052" i="1" s="1"/>
  <c r="AN1052" i="1" s="1"/>
  <c r="Y1052" i="1"/>
  <c r="S1053" i="1"/>
  <c r="U1053" i="1"/>
  <c r="AM1053" i="1" s="1"/>
  <c r="AN1053" i="1" s="1"/>
  <c r="Y1053" i="1"/>
  <c r="S1054" i="1"/>
  <c r="U1054" i="1"/>
  <c r="AM1054" i="1" s="1"/>
  <c r="AN1054" i="1" s="1"/>
  <c r="Y1054" i="1"/>
  <c r="S1055" i="1"/>
  <c r="U1055" i="1"/>
  <c r="AM1055" i="1" s="1"/>
  <c r="AN1055" i="1" s="1"/>
  <c r="Y1055" i="1"/>
  <c r="S1056" i="1"/>
  <c r="U1056" i="1"/>
  <c r="AM1056" i="1" s="1"/>
  <c r="AN1056" i="1" s="1"/>
  <c r="Y1056" i="1"/>
  <c r="S1057" i="1"/>
  <c r="U1057" i="1"/>
  <c r="AM1057" i="1" s="1"/>
  <c r="AN1057" i="1" s="1"/>
  <c r="Y1057" i="1"/>
  <c r="S1058" i="1"/>
  <c r="U1058" i="1"/>
  <c r="AM1058" i="1" s="1"/>
  <c r="AN1058" i="1" s="1"/>
  <c r="Y1058" i="1"/>
  <c r="S1059" i="1"/>
  <c r="U1059" i="1"/>
  <c r="AM1059" i="1" s="1"/>
  <c r="AN1059" i="1" s="1"/>
  <c r="Y1059" i="1"/>
  <c r="S1060" i="1"/>
  <c r="U1060" i="1"/>
  <c r="AM1060" i="1" s="1"/>
  <c r="AN1060" i="1" s="1"/>
  <c r="Y1060" i="1"/>
  <c r="S1061" i="1"/>
  <c r="U1061" i="1"/>
  <c r="AM1061" i="1" s="1"/>
  <c r="AN1061" i="1" s="1"/>
  <c r="Y1061" i="1"/>
  <c r="S1062" i="1"/>
  <c r="U1062" i="1"/>
  <c r="AM1062" i="1" s="1"/>
  <c r="AN1062" i="1" s="1"/>
  <c r="Y1062" i="1"/>
  <c r="S1063" i="1"/>
  <c r="U1063" i="1"/>
  <c r="AM1063" i="1" s="1"/>
  <c r="AN1063" i="1" s="1"/>
  <c r="Y1063" i="1"/>
  <c r="S1064" i="1"/>
  <c r="U1064" i="1"/>
  <c r="AM1064" i="1" s="1"/>
  <c r="AN1064" i="1" s="1"/>
  <c r="Y1064" i="1"/>
  <c r="S1065" i="1"/>
  <c r="U1065" i="1"/>
  <c r="AM1065" i="1" s="1"/>
  <c r="AN1065" i="1" s="1"/>
  <c r="Y1065" i="1"/>
  <c r="S1066" i="1"/>
  <c r="U1066" i="1"/>
  <c r="AM1066" i="1" s="1"/>
  <c r="AN1066" i="1" s="1"/>
  <c r="Y1066" i="1"/>
  <c r="S1067" i="1"/>
  <c r="U1067" i="1"/>
  <c r="AM1067" i="1" s="1"/>
  <c r="AN1067" i="1" s="1"/>
  <c r="Y1067" i="1"/>
  <c r="S1068" i="1"/>
  <c r="U1068" i="1"/>
  <c r="AM1068" i="1" s="1"/>
  <c r="AN1068" i="1" s="1"/>
  <c r="Y1068" i="1"/>
  <c r="S1069" i="1"/>
  <c r="U1069" i="1"/>
  <c r="AM1069" i="1" s="1"/>
  <c r="AN1069" i="1" s="1"/>
  <c r="Y1069" i="1"/>
  <c r="S1070" i="1"/>
  <c r="U1070" i="1"/>
  <c r="AM1070" i="1" s="1"/>
  <c r="AN1070" i="1" s="1"/>
  <c r="Y1070" i="1"/>
  <c r="S1071" i="1"/>
  <c r="U1071" i="1"/>
  <c r="AM1071" i="1" s="1"/>
  <c r="AN1071" i="1" s="1"/>
  <c r="Y1071" i="1"/>
  <c r="S1072" i="1"/>
  <c r="U1072" i="1"/>
  <c r="Y1072" i="1"/>
  <c r="AM1072" i="1"/>
  <c r="AN1072" i="1" s="1"/>
  <c r="S1073" i="1"/>
  <c r="U1073" i="1"/>
  <c r="AM1073" i="1" s="1"/>
  <c r="AN1073" i="1" s="1"/>
  <c r="Y1073" i="1"/>
  <c r="S1074" i="1"/>
  <c r="U1074" i="1"/>
  <c r="AM1074" i="1" s="1"/>
  <c r="AN1074" i="1" s="1"/>
  <c r="Y1074" i="1"/>
  <c r="S1075" i="1"/>
  <c r="U1075" i="1"/>
  <c r="AM1075" i="1" s="1"/>
  <c r="AN1075" i="1" s="1"/>
  <c r="Y1075" i="1"/>
  <c r="S1076" i="1"/>
  <c r="U1076" i="1"/>
  <c r="AM1076" i="1" s="1"/>
  <c r="AN1076" i="1" s="1"/>
  <c r="Y1076" i="1"/>
  <c r="S1077" i="1"/>
  <c r="U1077" i="1"/>
  <c r="AM1077" i="1" s="1"/>
  <c r="AN1077" i="1" s="1"/>
  <c r="Y1077" i="1"/>
  <c r="S1078" i="1"/>
  <c r="U1078" i="1"/>
  <c r="AM1078" i="1" s="1"/>
  <c r="AN1078" i="1" s="1"/>
  <c r="Y1078" i="1"/>
  <c r="S1079" i="1"/>
  <c r="U1079" i="1"/>
  <c r="AM1079" i="1" s="1"/>
  <c r="AN1079" i="1" s="1"/>
  <c r="Y1079" i="1"/>
  <c r="S1080" i="1"/>
  <c r="U1080" i="1"/>
  <c r="AM1080" i="1" s="1"/>
  <c r="AN1080" i="1" s="1"/>
  <c r="Y1080" i="1"/>
  <c r="S1081" i="1"/>
  <c r="U1081" i="1"/>
  <c r="AM1081" i="1" s="1"/>
  <c r="AN1081" i="1" s="1"/>
  <c r="Y1081" i="1"/>
  <c r="S1082" i="1"/>
  <c r="U1082" i="1"/>
  <c r="AM1082" i="1" s="1"/>
  <c r="AN1082" i="1" s="1"/>
  <c r="Y1082" i="1"/>
  <c r="S1083" i="1"/>
  <c r="U1083" i="1"/>
  <c r="AM1083" i="1" s="1"/>
  <c r="AN1083" i="1" s="1"/>
  <c r="Y1083" i="1"/>
  <c r="S1084" i="1"/>
  <c r="U1084" i="1"/>
  <c r="AM1084" i="1" s="1"/>
  <c r="AN1084" i="1" s="1"/>
  <c r="Y1084" i="1"/>
  <c r="S1085" i="1"/>
  <c r="U1085" i="1"/>
  <c r="AM1085" i="1" s="1"/>
  <c r="AN1085" i="1" s="1"/>
  <c r="Y1085" i="1"/>
  <c r="S1086" i="1"/>
  <c r="U1086" i="1"/>
  <c r="AM1086" i="1" s="1"/>
  <c r="AN1086" i="1" s="1"/>
  <c r="Y1086" i="1"/>
  <c r="AU1086" i="1" s="1"/>
  <c r="S1087" i="1"/>
  <c r="U1087" i="1"/>
  <c r="AM1087" i="1" s="1"/>
  <c r="AN1087" i="1" s="1"/>
  <c r="Y1087" i="1"/>
  <c r="S1088" i="1"/>
  <c r="U1088" i="1"/>
  <c r="AM1088" i="1" s="1"/>
  <c r="AN1088" i="1" s="1"/>
  <c r="Y1088" i="1"/>
  <c r="S1089" i="1"/>
  <c r="U1089" i="1"/>
  <c r="AM1089" i="1" s="1"/>
  <c r="AN1089" i="1" s="1"/>
  <c r="Y1089" i="1"/>
  <c r="S1090" i="1"/>
  <c r="U1090" i="1"/>
  <c r="AM1090" i="1" s="1"/>
  <c r="AN1090" i="1" s="1"/>
  <c r="Y1090" i="1"/>
  <c r="S1091" i="1"/>
  <c r="U1091" i="1"/>
  <c r="AM1091" i="1" s="1"/>
  <c r="AN1091" i="1" s="1"/>
  <c r="Y1091" i="1"/>
  <c r="S1092" i="1"/>
  <c r="U1092" i="1"/>
  <c r="AM1092" i="1" s="1"/>
  <c r="AN1092" i="1" s="1"/>
  <c r="Y1092" i="1"/>
  <c r="S1093" i="1"/>
  <c r="U1093" i="1"/>
  <c r="AM1093" i="1" s="1"/>
  <c r="AN1093" i="1" s="1"/>
  <c r="Y1093" i="1"/>
  <c r="S1094" i="1"/>
  <c r="U1094" i="1"/>
  <c r="AM1094" i="1" s="1"/>
  <c r="AN1094" i="1" s="1"/>
  <c r="Y1094" i="1"/>
  <c r="S1095" i="1"/>
  <c r="U1095" i="1"/>
  <c r="AM1095" i="1" s="1"/>
  <c r="AN1095" i="1" s="1"/>
  <c r="Y1095" i="1"/>
  <c r="S1096" i="1"/>
  <c r="U1096" i="1"/>
  <c r="AM1096" i="1" s="1"/>
  <c r="AN1096" i="1" s="1"/>
  <c r="Y1096" i="1"/>
  <c r="S1097" i="1"/>
  <c r="U1097" i="1"/>
  <c r="AM1097" i="1" s="1"/>
  <c r="AN1097" i="1" s="1"/>
  <c r="Y1097" i="1"/>
  <c r="S1098" i="1"/>
  <c r="U1098" i="1"/>
  <c r="AM1098" i="1" s="1"/>
  <c r="AN1098" i="1" s="1"/>
  <c r="Y1098" i="1"/>
  <c r="S1099" i="1"/>
  <c r="U1099" i="1"/>
  <c r="AM1099" i="1" s="1"/>
  <c r="AN1099" i="1" s="1"/>
  <c r="Y1099" i="1"/>
  <c r="S1100" i="1"/>
  <c r="U1100" i="1"/>
  <c r="AM1100" i="1" s="1"/>
  <c r="AN1100" i="1" s="1"/>
  <c r="Y1100" i="1"/>
  <c r="S1101" i="1"/>
  <c r="U1101" i="1"/>
  <c r="Y1101" i="1"/>
  <c r="AM1101" i="1"/>
  <c r="AN1101" i="1" s="1"/>
  <c r="S1102" i="1"/>
  <c r="U1102" i="1"/>
  <c r="AM1102" i="1" s="1"/>
  <c r="AN1102" i="1" s="1"/>
  <c r="Y1102" i="1"/>
  <c r="S1103" i="1"/>
  <c r="U1103" i="1"/>
  <c r="Y1103" i="1"/>
  <c r="AM1103" i="1"/>
  <c r="AN1103" i="1" s="1"/>
  <c r="S1104" i="1"/>
  <c r="U1104" i="1"/>
  <c r="AM1104" i="1" s="1"/>
  <c r="AN1104" i="1" s="1"/>
  <c r="Y1104" i="1"/>
  <c r="S1105" i="1"/>
  <c r="U1105" i="1"/>
  <c r="AM1105" i="1" s="1"/>
  <c r="AN1105" i="1" s="1"/>
  <c r="Y1105" i="1"/>
  <c r="S1106" i="1"/>
  <c r="U1106" i="1"/>
  <c r="AM1106" i="1" s="1"/>
  <c r="AN1106" i="1" s="1"/>
  <c r="Y1106" i="1"/>
  <c r="S1107" i="1"/>
  <c r="U1107" i="1"/>
  <c r="AM1107" i="1" s="1"/>
  <c r="AN1107" i="1" s="1"/>
  <c r="Y1107" i="1"/>
  <c r="S1108" i="1"/>
  <c r="U1108" i="1"/>
  <c r="Y1108" i="1"/>
  <c r="AM1108" i="1"/>
  <c r="AN1108" i="1" s="1"/>
  <c r="S1109" i="1"/>
  <c r="U1109" i="1"/>
  <c r="AM1109" i="1" s="1"/>
  <c r="AN1109" i="1" s="1"/>
  <c r="Y1109" i="1"/>
  <c r="S1110" i="1"/>
  <c r="U1110" i="1"/>
  <c r="AM1110" i="1" s="1"/>
  <c r="AN1110" i="1" s="1"/>
  <c r="Y1110" i="1"/>
  <c r="S1111" i="1"/>
  <c r="U1111" i="1"/>
  <c r="AM1111" i="1" s="1"/>
  <c r="AN1111" i="1" s="1"/>
  <c r="Y1111" i="1"/>
  <c r="S1112" i="1"/>
  <c r="U1112" i="1"/>
  <c r="AM1112" i="1" s="1"/>
  <c r="AN1112" i="1" s="1"/>
  <c r="Y1112" i="1"/>
  <c r="S1113" i="1"/>
  <c r="U1113" i="1"/>
  <c r="AM1113" i="1" s="1"/>
  <c r="AN1113" i="1" s="1"/>
  <c r="Y1113" i="1"/>
  <c r="S1114" i="1"/>
  <c r="U1114" i="1"/>
  <c r="AM1114" i="1" s="1"/>
  <c r="AN1114" i="1" s="1"/>
  <c r="AU1114" i="1" s="1"/>
  <c r="Y1114" i="1"/>
  <c r="S1115" i="1"/>
  <c r="U1115" i="1"/>
  <c r="AM1115" i="1" s="1"/>
  <c r="AN1115" i="1" s="1"/>
  <c r="Y1115" i="1"/>
  <c r="S1116" i="1"/>
  <c r="U1116" i="1"/>
  <c r="AM1116" i="1" s="1"/>
  <c r="AN1116" i="1" s="1"/>
  <c r="Y1116" i="1"/>
  <c r="S1117" i="1"/>
  <c r="U1117" i="1"/>
  <c r="AM1117" i="1" s="1"/>
  <c r="AN1117" i="1" s="1"/>
  <c r="Y1117" i="1"/>
  <c r="S1118" i="1"/>
  <c r="U1118" i="1"/>
  <c r="AM1118" i="1" s="1"/>
  <c r="AN1118" i="1" s="1"/>
  <c r="Y1118" i="1"/>
  <c r="S1119" i="1"/>
  <c r="U1119" i="1"/>
  <c r="AM1119" i="1" s="1"/>
  <c r="AN1119" i="1" s="1"/>
  <c r="Y1119" i="1"/>
  <c r="S1120" i="1"/>
  <c r="U1120" i="1"/>
  <c r="AM1120" i="1" s="1"/>
  <c r="AN1120" i="1" s="1"/>
  <c r="Y1120" i="1"/>
  <c r="S1121" i="1"/>
  <c r="U1121" i="1"/>
  <c r="AM1121" i="1" s="1"/>
  <c r="AN1121" i="1" s="1"/>
  <c r="Y1121" i="1"/>
  <c r="S1122" i="1"/>
  <c r="U1122" i="1"/>
  <c r="AM1122" i="1" s="1"/>
  <c r="AN1122" i="1" s="1"/>
  <c r="Y1122" i="1"/>
  <c r="S1123" i="1"/>
  <c r="U1123" i="1"/>
  <c r="AM1123" i="1" s="1"/>
  <c r="AN1123" i="1" s="1"/>
  <c r="Y1123" i="1"/>
  <c r="S1124" i="1"/>
  <c r="U1124" i="1"/>
  <c r="AM1124" i="1" s="1"/>
  <c r="AN1124" i="1" s="1"/>
  <c r="Y1124" i="1"/>
  <c r="S1125" i="1"/>
  <c r="U1125" i="1"/>
  <c r="AM1125" i="1" s="1"/>
  <c r="AN1125" i="1" s="1"/>
  <c r="Y1125" i="1"/>
  <c r="S1126" i="1"/>
  <c r="U1126" i="1"/>
  <c r="AM1126" i="1" s="1"/>
  <c r="AN1126" i="1" s="1"/>
  <c r="Y1126" i="1"/>
  <c r="S1127" i="1"/>
  <c r="U1127" i="1"/>
  <c r="AM1127" i="1" s="1"/>
  <c r="AN1127" i="1" s="1"/>
  <c r="Y1127" i="1"/>
  <c r="S1128" i="1"/>
  <c r="U1128" i="1"/>
  <c r="AM1128" i="1" s="1"/>
  <c r="AN1128" i="1" s="1"/>
  <c r="Y1128" i="1"/>
  <c r="S1129" i="1"/>
  <c r="U1129" i="1"/>
  <c r="AM1129" i="1" s="1"/>
  <c r="AN1129" i="1" s="1"/>
  <c r="Y1129" i="1"/>
  <c r="S1130" i="1"/>
  <c r="U1130" i="1"/>
  <c r="AM1130" i="1" s="1"/>
  <c r="AN1130" i="1" s="1"/>
  <c r="Y1130" i="1"/>
  <c r="S1131" i="1"/>
  <c r="U1131" i="1"/>
  <c r="AM1131" i="1" s="1"/>
  <c r="AN1131" i="1" s="1"/>
  <c r="Y1131" i="1"/>
  <c r="S1132" i="1"/>
  <c r="U1132" i="1"/>
  <c r="AM1132" i="1" s="1"/>
  <c r="AN1132" i="1" s="1"/>
  <c r="Y1132" i="1"/>
  <c r="S1133" i="1"/>
  <c r="U1133" i="1"/>
  <c r="AM1133" i="1" s="1"/>
  <c r="AN1133" i="1" s="1"/>
  <c r="Y1133" i="1"/>
  <c r="S1134" i="1"/>
  <c r="U1134" i="1"/>
  <c r="AM1134" i="1" s="1"/>
  <c r="AN1134" i="1" s="1"/>
  <c r="Y1134" i="1"/>
  <c r="AU1134" i="1" s="1"/>
  <c r="S1135" i="1"/>
  <c r="U1135" i="1"/>
  <c r="AM1135" i="1" s="1"/>
  <c r="AN1135" i="1" s="1"/>
  <c r="Y1135" i="1"/>
  <c r="S1136" i="1"/>
  <c r="U1136" i="1"/>
  <c r="AM1136" i="1" s="1"/>
  <c r="AN1136" i="1" s="1"/>
  <c r="Y1136" i="1"/>
  <c r="S1137" i="1"/>
  <c r="U1137" i="1"/>
  <c r="AM1137" i="1" s="1"/>
  <c r="AN1137" i="1" s="1"/>
  <c r="Y1137" i="1"/>
  <c r="S1138" i="1"/>
  <c r="U1138" i="1"/>
  <c r="AM1138" i="1" s="1"/>
  <c r="AN1138" i="1" s="1"/>
  <c r="Y1138" i="1"/>
  <c r="S1139" i="1"/>
  <c r="U1139" i="1"/>
  <c r="AM1139" i="1" s="1"/>
  <c r="AN1139" i="1" s="1"/>
  <c r="Y1139" i="1"/>
  <c r="S1140" i="1"/>
  <c r="U1140" i="1"/>
  <c r="AM1140" i="1" s="1"/>
  <c r="AN1140" i="1" s="1"/>
  <c r="Y1140" i="1"/>
  <c r="S1141" i="1"/>
  <c r="U1141" i="1"/>
  <c r="AM1141" i="1" s="1"/>
  <c r="AN1141" i="1" s="1"/>
  <c r="Y1141" i="1"/>
  <c r="S1142" i="1"/>
  <c r="U1142" i="1"/>
  <c r="AM1142" i="1" s="1"/>
  <c r="AN1142" i="1" s="1"/>
  <c r="Y1142" i="1"/>
  <c r="S1143" i="1"/>
  <c r="U1143" i="1"/>
  <c r="AM1143" i="1" s="1"/>
  <c r="AN1143" i="1" s="1"/>
  <c r="Y1143" i="1"/>
  <c r="AW1143" i="1" s="1"/>
  <c r="S1144" i="1"/>
  <c r="U1144" i="1"/>
  <c r="AM1144" i="1" s="1"/>
  <c r="AN1144" i="1" s="1"/>
  <c r="Y1144" i="1"/>
  <c r="AW1144" i="1" s="1"/>
  <c r="S1145" i="1"/>
  <c r="U1145" i="1"/>
  <c r="AM1145" i="1" s="1"/>
  <c r="AN1145" i="1" s="1"/>
  <c r="Y1145" i="1"/>
  <c r="S1146" i="1"/>
  <c r="U1146" i="1"/>
  <c r="AM1146" i="1" s="1"/>
  <c r="AN1146" i="1" s="1"/>
  <c r="Y1146" i="1"/>
  <c r="S1147" i="1"/>
  <c r="U1147" i="1"/>
  <c r="AM1147" i="1" s="1"/>
  <c r="AN1147" i="1" s="1"/>
  <c r="Y1147" i="1"/>
  <c r="S1148" i="1"/>
  <c r="U1148" i="1"/>
  <c r="AM1148" i="1" s="1"/>
  <c r="AN1148" i="1" s="1"/>
  <c r="AW1148" i="1" s="1"/>
  <c r="Y1148" i="1"/>
  <c r="S1149" i="1"/>
  <c r="U1149" i="1"/>
  <c r="AM1149" i="1" s="1"/>
  <c r="AN1149" i="1" s="1"/>
  <c r="Y1149" i="1"/>
  <c r="S1150" i="1"/>
  <c r="U1150" i="1"/>
  <c r="AM1150" i="1" s="1"/>
  <c r="AN1150" i="1" s="1"/>
  <c r="Y1150" i="1"/>
  <c r="S1151" i="1"/>
  <c r="U1151" i="1"/>
  <c r="AM1151" i="1" s="1"/>
  <c r="AN1151" i="1" s="1"/>
  <c r="Y1151" i="1"/>
  <c r="S1152" i="1"/>
  <c r="U1152" i="1"/>
  <c r="AM1152" i="1" s="1"/>
  <c r="AN1152" i="1" s="1"/>
  <c r="Y1152" i="1"/>
  <c r="S1153" i="1"/>
  <c r="U1153" i="1"/>
  <c r="AM1153" i="1" s="1"/>
  <c r="AN1153" i="1" s="1"/>
  <c r="Y1153" i="1"/>
  <c r="S1154" i="1"/>
  <c r="U1154" i="1"/>
  <c r="AM1154" i="1" s="1"/>
  <c r="AN1154" i="1" s="1"/>
  <c r="Y1154" i="1"/>
  <c r="S1155" i="1"/>
  <c r="U1155" i="1"/>
  <c r="AM1155" i="1" s="1"/>
  <c r="AN1155" i="1" s="1"/>
  <c r="Y1155" i="1"/>
  <c r="S1156" i="1"/>
  <c r="U1156" i="1"/>
  <c r="AM1156" i="1" s="1"/>
  <c r="AN1156" i="1" s="1"/>
  <c r="Y1156" i="1"/>
  <c r="S1157" i="1"/>
  <c r="U1157" i="1"/>
  <c r="AM1157" i="1" s="1"/>
  <c r="AN1157" i="1" s="1"/>
  <c r="Y1157" i="1"/>
  <c r="S1158" i="1"/>
  <c r="U1158" i="1"/>
  <c r="AM1158" i="1" s="1"/>
  <c r="AN1158" i="1" s="1"/>
  <c r="Y1158" i="1"/>
  <c r="S1159" i="1"/>
  <c r="U1159" i="1"/>
  <c r="AM1159" i="1" s="1"/>
  <c r="AN1159" i="1" s="1"/>
  <c r="Y1159" i="1"/>
  <c r="S1160" i="1"/>
  <c r="U1160" i="1"/>
  <c r="AM1160" i="1" s="1"/>
  <c r="AN1160" i="1" s="1"/>
  <c r="AW1160" i="1" s="1"/>
  <c r="Y1160" i="1"/>
  <c r="S1161" i="1"/>
  <c r="U1161" i="1"/>
  <c r="AM1161" i="1" s="1"/>
  <c r="AN1161" i="1" s="1"/>
  <c r="Y1161" i="1"/>
  <c r="S1162" i="1"/>
  <c r="U1162" i="1"/>
  <c r="AM1162" i="1" s="1"/>
  <c r="AN1162" i="1" s="1"/>
  <c r="Y1162" i="1"/>
  <c r="S1163" i="1"/>
  <c r="U1163" i="1"/>
  <c r="AM1163" i="1" s="1"/>
  <c r="AN1163" i="1" s="1"/>
  <c r="Y1163" i="1"/>
  <c r="S1164" i="1"/>
  <c r="U1164" i="1"/>
  <c r="AM1164" i="1" s="1"/>
  <c r="AN1164" i="1" s="1"/>
  <c r="Y1164" i="1"/>
  <c r="S1165" i="1"/>
  <c r="U1165" i="1"/>
  <c r="AM1165" i="1" s="1"/>
  <c r="AN1165" i="1" s="1"/>
  <c r="Y1165" i="1"/>
  <c r="S1166" i="1"/>
  <c r="U1166" i="1"/>
  <c r="Y1166" i="1"/>
  <c r="AM1166" i="1"/>
  <c r="AN1166" i="1" s="1"/>
  <c r="S1167" i="1"/>
  <c r="U1167" i="1"/>
  <c r="AM1167" i="1" s="1"/>
  <c r="AN1167" i="1" s="1"/>
  <c r="Y1167" i="1"/>
  <c r="S1168" i="1"/>
  <c r="U1168" i="1"/>
  <c r="AM1168" i="1" s="1"/>
  <c r="AN1168" i="1" s="1"/>
  <c r="Y1168" i="1"/>
  <c r="S1169" i="1"/>
  <c r="U1169" i="1"/>
  <c r="AM1169" i="1" s="1"/>
  <c r="Y1169" i="1"/>
  <c r="AN1169" i="1"/>
  <c r="S1170" i="1"/>
  <c r="U1170" i="1"/>
  <c r="AM1170" i="1" s="1"/>
  <c r="AN1170" i="1" s="1"/>
  <c r="Y1170" i="1"/>
  <c r="S1171" i="1"/>
  <c r="U1171" i="1"/>
  <c r="AM1171" i="1" s="1"/>
  <c r="AN1171" i="1" s="1"/>
  <c r="Y1171" i="1"/>
  <c r="S1172" i="1"/>
  <c r="U1172" i="1"/>
  <c r="AM1172" i="1" s="1"/>
  <c r="AN1172" i="1" s="1"/>
  <c r="Y1172" i="1"/>
  <c r="S1173" i="1"/>
  <c r="U1173" i="1"/>
  <c r="AM1173" i="1" s="1"/>
  <c r="AN1173" i="1" s="1"/>
  <c r="Y1173" i="1"/>
  <c r="S1174" i="1"/>
  <c r="U1174" i="1"/>
  <c r="AM1174" i="1" s="1"/>
  <c r="AN1174" i="1" s="1"/>
  <c r="Y1174" i="1"/>
  <c r="S1175" i="1"/>
  <c r="U1175" i="1"/>
  <c r="AM1175" i="1" s="1"/>
  <c r="AN1175" i="1" s="1"/>
  <c r="Y1175" i="1"/>
  <c r="S1176" i="1"/>
  <c r="U1176" i="1"/>
  <c r="AM1176" i="1" s="1"/>
  <c r="AN1176" i="1" s="1"/>
  <c r="Y1176" i="1"/>
  <c r="S1177" i="1"/>
  <c r="U1177" i="1"/>
  <c r="AM1177" i="1" s="1"/>
  <c r="AN1177" i="1" s="1"/>
  <c r="Y1177" i="1"/>
  <c r="S1178" i="1"/>
  <c r="U1178" i="1"/>
  <c r="AM1178" i="1" s="1"/>
  <c r="AN1178" i="1" s="1"/>
  <c r="Y1178" i="1"/>
  <c r="S1179" i="1"/>
  <c r="U1179" i="1"/>
  <c r="AM1179" i="1" s="1"/>
  <c r="AN1179" i="1" s="1"/>
  <c r="Y1179" i="1"/>
  <c r="S1180" i="1"/>
  <c r="U1180" i="1"/>
  <c r="AM1180" i="1" s="1"/>
  <c r="AN1180" i="1" s="1"/>
  <c r="Y1180" i="1"/>
  <c r="AU1180" i="1" s="1"/>
  <c r="S1181" i="1"/>
  <c r="U1181" i="1"/>
  <c r="Y1181" i="1"/>
  <c r="AM1181" i="1"/>
  <c r="AN1181" i="1" s="1"/>
  <c r="S1182" i="1"/>
  <c r="U1182" i="1"/>
  <c r="AM1182" i="1" s="1"/>
  <c r="AN1182" i="1" s="1"/>
  <c r="Y1182" i="1"/>
  <c r="S1183" i="1"/>
  <c r="U1183" i="1"/>
  <c r="AM1183" i="1" s="1"/>
  <c r="AN1183" i="1" s="1"/>
  <c r="Y1183" i="1"/>
  <c r="S1184" i="1"/>
  <c r="U1184" i="1"/>
  <c r="AM1184" i="1" s="1"/>
  <c r="AN1184" i="1" s="1"/>
  <c r="Y1184" i="1"/>
  <c r="S1185" i="1"/>
  <c r="U1185" i="1"/>
  <c r="AM1185" i="1" s="1"/>
  <c r="AN1185" i="1" s="1"/>
  <c r="AV1185" i="1" s="1"/>
  <c r="Y1185" i="1"/>
  <c r="S1186" i="1"/>
  <c r="U1186" i="1"/>
  <c r="Y1186" i="1"/>
  <c r="AM1186" i="1"/>
  <c r="AN1186" i="1" s="1"/>
  <c r="S1187" i="1"/>
  <c r="U1187" i="1"/>
  <c r="AM1187" i="1" s="1"/>
  <c r="AN1187" i="1" s="1"/>
  <c r="Y1187" i="1"/>
  <c r="S1188" i="1"/>
  <c r="U1188" i="1"/>
  <c r="AM1188" i="1" s="1"/>
  <c r="AN1188" i="1" s="1"/>
  <c r="Y1188" i="1"/>
  <c r="S1189" i="1"/>
  <c r="U1189" i="1"/>
  <c r="AM1189" i="1" s="1"/>
  <c r="AN1189" i="1" s="1"/>
  <c r="Y1189" i="1"/>
  <c r="S1190" i="1"/>
  <c r="U1190" i="1"/>
  <c r="AM1190" i="1" s="1"/>
  <c r="AN1190" i="1" s="1"/>
  <c r="Y1190" i="1"/>
  <c r="S1191" i="1"/>
  <c r="U1191" i="1"/>
  <c r="AM1191" i="1" s="1"/>
  <c r="AN1191" i="1" s="1"/>
  <c r="Y1191" i="1"/>
  <c r="S1192" i="1"/>
  <c r="U1192" i="1"/>
  <c r="AM1192" i="1" s="1"/>
  <c r="AN1192" i="1" s="1"/>
  <c r="Y1192" i="1"/>
  <c r="S1193" i="1"/>
  <c r="U1193" i="1"/>
  <c r="AM1193" i="1" s="1"/>
  <c r="AN1193" i="1" s="1"/>
  <c r="Y1193" i="1"/>
  <c r="S1194" i="1"/>
  <c r="U1194" i="1"/>
  <c r="AM1194" i="1" s="1"/>
  <c r="AN1194" i="1" s="1"/>
  <c r="Y1194" i="1"/>
  <c r="S1195" i="1"/>
  <c r="U1195" i="1"/>
  <c r="AM1195" i="1" s="1"/>
  <c r="AN1195" i="1" s="1"/>
  <c r="Y1195" i="1"/>
  <c r="S1196" i="1"/>
  <c r="U1196" i="1"/>
  <c r="AM1196" i="1" s="1"/>
  <c r="AN1196" i="1" s="1"/>
  <c r="Y1196" i="1"/>
  <c r="S1197" i="1"/>
  <c r="U1197" i="1"/>
  <c r="AM1197" i="1" s="1"/>
  <c r="AN1197" i="1" s="1"/>
  <c r="Y1197" i="1"/>
  <c r="S1198" i="1"/>
  <c r="U1198" i="1"/>
  <c r="AM1198" i="1" s="1"/>
  <c r="AN1198" i="1" s="1"/>
  <c r="Y1198" i="1"/>
  <c r="S1199" i="1"/>
  <c r="U1199" i="1"/>
  <c r="AM1199" i="1" s="1"/>
  <c r="AN1199" i="1" s="1"/>
  <c r="Y1199" i="1"/>
  <c r="S1200" i="1"/>
  <c r="U1200" i="1"/>
  <c r="AM1200" i="1" s="1"/>
  <c r="AN1200" i="1" s="1"/>
  <c r="Y1200" i="1"/>
  <c r="S1201" i="1"/>
  <c r="U1201" i="1"/>
  <c r="AM1201" i="1" s="1"/>
  <c r="AN1201" i="1" s="1"/>
  <c r="Y1201" i="1"/>
  <c r="S1202" i="1"/>
  <c r="U1202" i="1"/>
  <c r="AM1202" i="1" s="1"/>
  <c r="AN1202" i="1" s="1"/>
  <c r="Y1202" i="1"/>
  <c r="S1203" i="1"/>
  <c r="U1203" i="1"/>
  <c r="AM1203" i="1" s="1"/>
  <c r="AN1203" i="1" s="1"/>
  <c r="Y1203" i="1"/>
  <c r="S1204" i="1"/>
  <c r="U1204" i="1"/>
  <c r="AM1204" i="1" s="1"/>
  <c r="AN1204" i="1" s="1"/>
  <c r="Y1204" i="1"/>
  <c r="S1205" i="1"/>
  <c r="U1205" i="1"/>
  <c r="AM1205" i="1" s="1"/>
  <c r="AN1205" i="1" s="1"/>
  <c r="Y1205" i="1"/>
  <c r="S1206" i="1"/>
  <c r="U1206" i="1"/>
  <c r="Y1206" i="1"/>
  <c r="AM1206" i="1"/>
  <c r="AN1206" i="1" s="1"/>
  <c r="S1207" i="1"/>
  <c r="U1207" i="1"/>
  <c r="Y1207" i="1"/>
  <c r="AM1207" i="1"/>
  <c r="AN1207" i="1" s="1"/>
  <c r="S1208" i="1"/>
  <c r="U1208" i="1"/>
  <c r="AM1208" i="1" s="1"/>
  <c r="AN1208" i="1" s="1"/>
  <c r="Y1208" i="1"/>
  <c r="S1209" i="1"/>
  <c r="U1209" i="1"/>
  <c r="AM1209" i="1" s="1"/>
  <c r="AN1209" i="1" s="1"/>
  <c r="Y1209" i="1"/>
  <c r="S1210" i="1"/>
  <c r="U1210" i="1"/>
  <c r="AM1210" i="1" s="1"/>
  <c r="AN1210" i="1" s="1"/>
  <c r="Y1210" i="1"/>
  <c r="S1211" i="1"/>
  <c r="U1211" i="1"/>
  <c r="AM1211" i="1" s="1"/>
  <c r="AN1211" i="1" s="1"/>
  <c r="Y1211" i="1"/>
  <c r="S1212" i="1"/>
  <c r="U1212" i="1"/>
  <c r="AM1212" i="1" s="1"/>
  <c r="AN1212" i="1" s="1"/>
  <c r="Y1212" i="1"/>
  <c r="S1213" i="1"/>
  <c r="U1213" i="1"/>
  <c r="AM1213" i="1" s="1"/>
  <c r="AN1213" i="1" s="1"/>
  <c r="Y1213" i="1"/>
  <c r="S1214" i="1"/>
  <c r="U1214" i="1"/>
  <c r="AM1214" i="1" s="1"/>
  <c r="AN1214" i="1" s="1"/>
  <c r="Y1214" i="1"/>
  <c r="S1215" i="1"/>
  <c r="U1215" i="1"/>
  <c r="AM1215" i="1" s="1"/>
  <c r="AN1215" i="1" s="1"/>
  <c r="Y1215" i="1"/>
  <c r="S1216" i="1"/>
  <c r="U1216" i="1"/>
  <c r="AM1216" i="1" s="1"/>
  <c r="AN1216" i="1" s="1"/>
  <c r="Y1216" i="1"/>
  <c r="S1217" i="1"/>
  <c r="U1217" i="1"/>
  <c r="AM1217" i="1" s="1"/>
  <c r="AN1217" i="1" s="1"/>
  <c r="Y1217" i="1"/>
  <c r="S1218" i="1"/>
  <c r="U1218" i="1"/>
  <c r="AM1218" i="1" s="1"/>
  <c r="AN1218" i="1" s="1"/>
  <c r="Y1218" i="1"/>
  <c r="S1219" i="1"/>
  <c r="U1219" i="1"/>
  <c r="AM1219" i="1" s="1"/>
  <c r="AN1219" i="1" s="1"/>
  <c r="Y1219" i="1"/>
  <c r="S1220" i="1"/>
  <c r="U1220" i="1"/>
  <c r="AM1220" i="1" s="1"/>
  <c r="AN1220" i="1" s="1"/>
  <c r="Y1220" i="1"/>
  <c r="S1221" i="1"/>
  <c r="U1221" i="1"/>
  <c r="AM1221" i="1" s="1"/>
  <c r="AN1221" i="1" s="1"/>
  <c r="Y1221" i="1"/>
  <c r="S1222" i="1"/>
  <c r="U1222" i="1"/>
  <c r="AM1222" i="1" s="1"/>
  <c r="AN1222" i="1" s="1"/>
  <c r="Y1222" i="1"/>
  <c r="S1223" i="1"/>
  <c r="U1223" i="1"/>
  <c r="AM1223" i="1" s="1"/>
  <c r="AN1223" i="1" s="1"/>
  <c r="Y1223" i="1"/>
  <c r="S1224" i="1"/>
  <c r="U1224" i="1"/>
  <c r="AM1224" i="1" s="1"/>
  <c r="AN1224" i="1" s="1"/>
  <c r="Y1224" i="1"/>
  <c r="S1225" i="1"/>
  <c r="U1225" i="1"/>
  <c r="AM1225" i="1" s="1"/>
  <c r="AN1225" i="1" s="1"/>
  <c r="Y1225" i="1"/>
  <c r="S1226" i="1"/>
  <c r="U1226" i="1"/>
  <c r="AM1226" i="1" s="1"/>
  <c r="AN1226" i="1" s="1"/>
  <c r="Y1226" i="1"/>
  <c r="S1227" i="1"/>
  <c r="U1227" i="1"/>
  <c r="AM1227" i="1" s="1"/>
  <c r="AN1227" i="1" s="1"/>
  <c r="Y1227" i="1"/>
  <c r="S1228" i="1"/>
  <c r="U1228" i="1"/>
  <c r="AM1228" i="1" s="1"/>
  <c r="AN1228" i="1" s="1"/>
  <c r="Y1228" i="1"/>
  <c r="S1229" i="1"/>
  <c r="U1229" i="1"/>
  <c r="AM1229" i="1" s="1"/>
  <c r="AN1229" i="1" s="1"/>
  <c r="Y1229" i="1"/>
  <c r="S1230" i="1"/>
  <c r="U1230" i="1"/>
  <c r="AM1230" i="1" s="1"/>
  <c r="AN1230" i="1" s="1"/>
  <c r="Y1230" i="1"/>
  <c r="S1231" i="1"/>
  <c r="U1231" i="1"/>
  <c r="AM1231" i="1" s="1"/>
  <c r="AN1231" i="1" s="1"/>
  <c r="Y1231" i="1"/>
  <c r="S1232" i="1"/>
  <c r="U1232" i="1"/>
  <c r="AM1232" i="1" s="1"/>
  <c r="AN1232" i="1" s="1"/>
  <c r="Y1232" i="1"/>
  <c r="S1233" i="1"/>
  <c r="U1233" i="1"/>
  <c r="AM1233" i="1" s="1"/>
  <c r="AN1233" i="1" s="1"/>
  <c r="Y1233" i="1"/>
  <c r="S1234" i="1"/>
  <c r="U1234" i="1"/>
  <c r="AM1234" i="1" s="1"/>
  <c r="AN1234" i="1" s="1"/>
  <c r="Y1234" i="1"/>
  <c r="S1235" i="1"/>
  <c r="U1235" i="1"/>
  <c r="AM1235" i="1" s="1"/>
  <c r="AN1235" i="1" s="1"/>
  <c r="Y1235" i="1"/>
  <c r="S1236" i="1"/>
  <c r="U1236" i="1"/>
  <c r="Y1236" i="1"/>
  <c r="AM1236" i="1"/>
  <c r="AN1236" i="1" s="1"/>
  <c r="AU1236" i="1" s="1"/>
  <c r="S1237" i="1"/>
  <c r="U1237" i="1"/>
  <c r="AM1237" i="1" s="1"/>
  <c r="AN1237" i="1" s="1"/>
  <c r="Y1237" i="1"/>
  <c r="S1238" i="1"/>
  <c r="U1238" i="1"/>
  <c r="AM1238" i="1" s="1"/>
  <c r="AN1238" i="1" s="1"/>
  <c r="Y1238" i="1"/>
  <c r="S1239" i="1"/>
  <c r="U1239" i="1"/>
  <c r="AM1239" i="1" s="1"/>
  <c r="AN1239" i="1" s="1"/>
  <c r="Y1239" i="1"/>
  <c r="S1240" i="1"/>
  <c r="U1240" i="1"/>
  <c r="AM1240" i="1" s="1"/>
  <c r="AN1240" i="1" s="1"/>
  <c r="Y1240" i="1"/>
  <c r="S1241" i="1"/>
  <c r="U1241" i="1"/>
  <c r="AM1241" i="1" s="1"/>
  <c r="AN1241" i="1" s="1"/>
  <c r="Y1241" i="1"/>
  <c r="S1242" i="1"/>
  <c r="U1242" i="1"/>
  <c r="AM1242" i="1" s="1"/>
  <c r="AN1242" i="1" s="1"/>
  <c r="Y1242" i="1"/>
  <c r="S1243" i="1"/>
  <c r="U1243" i="1"/>
  <c r="AM1243" i="1" s="1"/>
  <c r="AN1243" i="1" s="1"/>
  <c r="Y1243" i="1"/>
  <c r="S1244" i="1"/>
  <c r="U1244" i="1"/>
  <c r="AM1244" i="1" s="1"/>
  <c r="AN1244" i="1" s="1"/>
  <c r="Y1244" i="1"/>
  <c r="S1245" i="1"/>
  <c r="U1245" i="1"/>
  <c r="AM1245" i="1" s="1"/>
  <c r="AN1245" i="1" s="1"/>
  <c r="Y1245" i="1"/>
  <c r="S1246" i="1"/>
  <c r="U1246" i="1"/>
  <c r="AM1246" i="1" s="1"/>
  <c r="AN1246" i="1" s="1"/>
  <c r="Y1246" i="1"/>
  <c r="S1247" i="1"/>
  <c r="U1247" i="1"/>
  <c r="AM1247" i="1" s="1"/>
  <c r="AN1247" i="1" s="1"/>
  <c r="Y1247" i="1"/>
  <c r="S1248" i="1"/>
  <c r="U1248" i="1"/>
  <c r="AM1248" i="1" s="1"/>
  <c r="AN1248" i="1" s="1"/>
  <c r="Y1248" i="1"/>
  <c r="S1249" i="1"/>
  <c r="U1249" i="1"/>
  <c r="AM1249" i="1" s="1"/>
  <c r="AN1249" i="1" s="1"/>
  <c r="Y1249" i="1"/>
  <c r="S1250" i="1"/>
  <c r="U1250" i="1"/>
  <c r="AM1250" i="1" s="1"/>
  <c r="AN1250" i="1" s="1"/>
  <c r="Y1250" i="1"/>
  <c r="S1251" i="1"/>
  <c r="U1251" i="1"/>
  <c r="AM1251" i="1" s="1"/>
  <c r="AN1251" i="1" s="1"/>
  <c r="Y1251" i="1"/>
  <c r="S1252" i="1"/>
  <c r="U1252" i="1"/>
  <c r="AM1252" i="1" s="1"/>
  <c r="AN1252" i="1" s="1"/>
  <c r="Y1252" i="1"/>
  <c r="S1253" i="1"/>
  <c r="U1253" i="1"/>
  <c r="AM1253" i="1" s="1"/>
  <c r="AN1253" i="1" s="1"/>
  <c r="Y1253" i="1"/>
  <c r="S1254" i="1"/>
  <c r="U1254" i="1"/>
  <c r="AM1254" i="1" s="1"/>
  <c r="AN1254" i="1" s="1"/>
  <c r="Y1254" i="1"/>
  <c r="S1255" i="1"/>
  <c r="U1255" i="1"/>
  <c r="AM1255" i="1" s="1"/>
  <c r="AN1255" i="1" s="1"/>
  <c r="Y1255" i="1"/>
  <c r="S1256" i="1"/>
  <c r="U1256" i="1"/>
  <c r="AM1256" i="1" s="1"/>
  <c r="AN1256" i="1" s="1"/>
  <c r="Y1256" i="1"/>
  <c r="S1257" i="1"/>
  <c r="U1257" i="1"/>
  <c r="AM1257" i="1" s="1"/>
  <c r="AN1257" i="1" s="1"/>
  <c r="Y1257" i="1"/>
  <c r="S1258" i="1"/>
  <c r="U1258" i="1"/>
  <c r="AM1258" i="1" s="1"/>
  <c r="AN1258" i="1" s="1"/>
  <c r="Y1258" i="1"/>
  <c r="S1259" i="1"/>
  <c r="U1259" i="1"/>
  <c r="AM1259" i="1" s="1"/>
  <c r="AN1259" i="1" s="1"/>
  <c r="Y1259" i="1"/>
  <c r="S1260" i="1"/>
  <c r="U1260" i="1"/>
  <c r="Y1260" i="1"/>
  <c r="AM1260" i="1"/>
  <c r="AN1260" i="1" s="1"/>
  <c r="S1261" i="1"/>
  <c r="U1261" i="1"/>
  <c r="AM1261" i="1" s="1"/>
  <c r="AN1261" i="1" s="1"/>
  <c r="Y1261" i="1"/>
  <c r="S1262" i="1"/>
  <c r="U1262" i="1"/>
  <c r="AM1262" i="1" s="1"/>
  <c r="AN1262" i="1" s="1"/>
  <c r="Y1262" i="1"/>
  <c r="S1263" i="1"/>
  <c r="U1263" i="1"/>
  <c r="AM1263" i="1" s="1"/>
  <c r="AN1263" i="1" s="1"/>
  <c r="Y1263" i="1"/>
  <c r="S1264" i="1"/>
  <c r="U1264" i="1"/>
  <c r="AM1264" i="1" s="1"/>
  <c r="AN1264" i="1" s="1"/>
  <c r="Y1264" i="1"/>
  <c r="S1265" i="1"/>
  <c r="U1265" i="1"/>
  <c r="AM1265" i="1" s="1"/>
  <c r="AN1265" i="1" s="1"/>
  <c r="Y1265" i="1"/>
  <c r="S1266" i="1"/>
  <c r="U1266" i="1"/>
  <c r="Y1266" i="1"/>
  <c r="AM1266" i="1"/>
  <c r="AN1266" i="1" s="1"/>
  <c r="S1267" i="1"/>
  <c r="U1267" i="1"/>
  <c r="AM1267" i="1" s="1"/>
  <c r="AN1267" i="1" s="1"/>
  <c r="Y1267" i="1"/>
  <c r="S1268" i="1"/>
  <c r="U1268" i="1"/>
  <c r="AM1268" i="1" s="1"/>
  <c r="AN1268" i="1" s="1"/>
  <c r="Y1268" i="1"/>
  <c r="S1269" i="1"/>
  <c r="U1269" i="1"/>
  <c r="AM1269" i="1" s="1"/>
  <c r="AN1269" i="1" s="1"/>
  <c r="Y1269" i="1"/>
  <c r="S1270" i="1"/>
  <c r="U1270" i="1"/>
  <c r="AM1270" i="1" s="1"/>
  <c r="AN1270" i="1" s="1"/>
  <c r="Y1270" i="1"/>
  <c r="S1271" i="1"/>
  <c r="U1271" i="1"/>
  <c r="AM1271" i="1" s="1"/>
  <c r="AN1271" i="1" s="1"/>
  <c r="Y1271" i="1"/>
  <c r="S1272" i="1"/>
  <c r="U1272" i="1"/>
  <c r="AM1272" i="1" s="1"/>
  <c r="AN1272" i="1" s="1"/>
  <c r="Y1272" i="1"/>
  <c r="S1273" i="1"/>
  <c r="U1273" i="1"/>
  <c r="AM1273" i="1" s="1"/>
  <c r="AN1273" i="1" s="1"/>
  <c r="Y1273" i="1"/>
  <c r="S1274" i="1"/>
  <c r="U1274" i="1"/>
  <c r="AM1274" i="1" s="1"/>
  <c r="AN1274" i="1" s="1"/>
  <c r="Y1274" i="1"/>
  <c r="S1275" i="1"/>
  <c r="U1275" i="1"/>
  <c r="AM1275" i="1" s="1"/>
  <c r="AN1275" i="1" s="1"/>
  <c r="Y1275" i="1"/>
  <c r="S1276" i="1"/>
  <c r="U1276" i="1"/>
  <c r="AM1276" i="1" s="1"/>
  <c r="AN1276" i="1" s="1"/>
  <c r="Y1276" i="1"/>
  <c r="S1277" i="1"/>
  <c r="U1277" i="1"/>
  <c r="AM1277" i="1" s="1"/>
  <c r="AN1277" i="1" s="1"/>
  <c r="Y1277" i="1"/>
  <c r="S1278" i="1"/>
  <c r="U1278" i="1"/>
  <c r="AM1278" i="1" s="1"/>
  <c r="AN1278" i="1" s="1"/>
  <c r="Y1278" i="1"/>
  <c r="S1279" i="1"/>
  <c r="U1279" i="1"/>
  <c r="AM1279" i="1" s="1"/>
  <c r="AN1279" i="1" s="1"/>
  <c r="Y1279" i="1"/>
  <c r="S1280" i="1"/>
  <c r="U1280" i="1"/>
  <c r="AM1280" i="1" s="1"/>
  <c r="AN1280" i="1" s="1"/>
  <c r="Y1280" i="1"/>
  <c r="S1281" i="1"/>
  <c r="U1281" i="1"/>
  <c r="AM1281" i="1" s="1"/>
  <c r="AN1281" i="1" s="1"/>
  <c r="Y1281" i="1"/>
  <c r="S1282" i="1"/>
  <c r="U1282" i="1"/>
  <c r="AM1282" i="1" s="1"/>
  <c r="AN1282" i="1" s="1"/>
  <c r="Y1282" i="1"/>
  <c r="S1283" i="1"/>
  <c r="U1283" i="1"/>
  <c r="AM1283" i="1" s="1"/>
  <c r="AN1283" i="1" s="1"/>
  <c r="Y1283" i="1"/>
  <c r="S1284" i="1"/>
  <c r="U1284" i="1"/>
  <c r="AM1284" i="1" s="1"/>
  <c r="AN1284" i="1" s="1"/>
  <c r="Y1284" i="1"/>
  <c r="S1285" i="1"/>
  <c r="U1285" i="1"/>
  <c r="AM1285" i="1" s="1"/>
  <c r="AN1285" i="1" s="1"/>
  <c r="Y1285" i="1"/>
  <c r="S1286" i="1"/>
  <c r="U1286" i="1"/>
  <c r="Y1286" i="1"/>
  <c r="AM1286" i="1"/>
  <c r="AN1286" i="1" s="1"/>
  <c r="S1287" i="1"/>
  <c r="U1287" i="1"/>
  <c r="AM1287" i="1" s="1"/>
  <c r="AN1287" i="1" s="1"/>
  <c r="Y1287" i="1"/>
  <c r="S1288" i="1"/>
  <c r="U1288" i="1"/>
  <c r="AM1288" i="1" s="1"/>
  <c r="AN1288" i="1" s="1"/>
  <c r="Y1288" i="1"/>
  <c r="S1289" i="1"/>
  <c r="U1289" i="1"/>
  <c r="AM1289" i="1" s="1"/>
  <c r="AN1289" i="1" s="1"/>
  <c r="Y1289" i="1"/>
  <c r="S1290" i="1"/>
  <c r="U1290" i="1"/>
  <c r="AM1290" i="1" s="1"/>
  <c r="AN1290" i="1" s="1"/>
  <c r="Y1290" i="1"/>
  <c r="S1291" i="1"/>
  <c r="U1291" i="1"/>
  <c r="AM1291" i="1" s="1"/>
  <c r="AN1291" i="1" s="1"/>
  <c r="Y1291" i="1"/>
  <c r="S1292" i="1"/>
  <c r="U1292" i="1"/>
  <c r="AM1292" i="1" s="1"/>
  <c r="AN1292" i="1" s="1"/>
  <c r="Y1292" i="1"/>
  <c r="S1293" i="1"/>
  <c r="U1293" i="1"/>
  <c r="AM1293" i="1" s="1"/>
  <c r="AN1293" i="1" s="1"/>
  <c r="Y1293" i="1"/>
  <c r="S1294" i="1"/>
  <c r="U1294" i="1"/>
  <c r="AM1294" i="1" s="1"/>
  <c r="AN1294" i="1" s="1"/>
  <c r="Y1294" i="1"/>
  <c r="S1295" i="1"/>
  <c r="U1295" i="1"/>
  <c r="AM1295" i="1" s="1"/>
  <c r="AN1295" i="1" s="1"/>
  <c r="Y1295" i="1"/>
  <c r="S1296" i="1"/>
  <c r="U1296" i="1"/>
  <c r="AM1296" i="1" s="1"/>
  <c r="AN1296" i="1" s="1"/>
  <c r="Y1296" i="1"/>
  <c r="S1297" i="1"/>
  <c r="U1297" i="1"/>
  <c r="AM1297" i="1" s="1"/>
  <c r="AN1297" i="1" s="1"/>
  <c r="Y1297" i="1"/>
  <c r="S1298" i="1"/>
  <c r="U1298" i="1"/>
  <c r="AM1298" i="1" s="1"/>
  <c r="AN1298" i="1" s="1"/>
  <c r="Y1298" i="1"/>
  <c r="S1299" i="1"/>
  <c r="U1299" i="1"/>
  <c r="AM1299" i="1" s="1"/>
  <c r="AN1299" i="1" s="1"/>
  <c r="Y1299" i="1"/>
  <c r="S1300" i="1"/>
  <c r="U1300" i="1"/>
  <c r="AM1300" i="1" s="1"/>
  <c r="AN1300" i="1" s="1"/>
  <c r="Y1300" i="1"/>
  <c r="S1301" i="1"/>
  <c r="U1301" i="1"/>
  <c r="AM1301" i="1" s="1"/>
  <c r="AN1301" i="1" s="1"/>
  <c r="Y1301" i="1"/>
  <c r="S1302" i="1"/>
  <c r="U1302" i="1"/>
  <c r="AM1302" i="1" s="1"/>
  <c r="AN1302" i="1" s="1"/>
  <c r="Y1302" i="1"/>
  <c r="S1303" i="1"/>
  <c r="U1303" i="1"/>
  <c r="AM1303" i="1" s="1"/>
  <c r="AN1303" i="1" s="1"/>
  <c r="Y1303" i="1"/>
  <c r="S1304" i="1"/>
  <c r="U1304" i="1"/>
  <c r="AM1304" i="1" s="1"/>
  <c r="AN1304" i="1" s="1"/>
  <c r="Y1304" i="1"/>
  <c r="S1305" i="1"/>
  <c r="U1305" i="1"/>
  <c r="AM1305" i="1" s="1"/>
  <c r="AN1305" i="1" s="1"/>
  <c r="Y1305" i="1"/>
  <c r="S1306" i="1"/>
  <c r="U1306" i="1"/>
  <c r="AM1306" i="1" s="1"/>
  <c r="AN1306" i="1" s="1"/>
  <c r="Y1306" i="1"/>
  <c r="S1307" i="1"/>
  <c r="U1307" i="1"/>
  <c r="AM1307" i="1" s="1"/>
  <c r="AN1307" i="1" s="1"/>
  <c r="Y1307" i="1"/>
  <c r="S1308" i="1"/>
  <c r="U1308" i="1"/>
  <c r="AM1308" i="1" s="1"/>
  <c r="AN1308" i="1" s="1"/>
  <c r="Y1308" i="1"/>
  <c r="S1309" i="1"/>
  <c r="U1309" i="1"/>
  <c r="AM1309" i="1" s="1"/>
  <c r="AN1309" i="1" s="1"/>
  <c r="Y1309" i="1"/>
  <c r="S1310" i="1"/>
  <c r="U1310" i="1"/>
  <c r="Y1310" i="1"/>
  <c r="AM1310" i="1"/>
  <c r="AN1310" i="1" s="1"/>
  <c r="S1311" i="1"/>
  <c r="U1311" i="1"/>
  <c r="AM1311" i="1" s="1"/>
  <c r="AN1311" i="1" s="1"/>
  <c r="Y1311" i="1"/>
  <c r="S1312" i="1"/>
  <c r="U1312" i="1"/>
  <c r="AM1312" i="1" s="1"/>
  <c r="AN1312" i="1" s="1"/>
  <c r="Y1312" i="1"/>
  <c r="S1313" i="1"/>
  <c r="U1313" i="1"/>
  <c r="AM1313" i="1" s="1"/>
  <c r="AN1313" i="1" s="1"/>
  <c r="Y1313" i="1"/>
  <c r="S1314" i="1"/>
  <c r="U1314" i="1"/>
  <c r="AM1314" i="1" s="1"/>
  <c r="AN1314" i="1" s="1"/>
  <c r="Y1314" i="1"/>
  <c r="S1315" i="1"/>
  <c r="U1315" i="1"/>
  <c r="AM1315" i="1" s="1"/>
  <c r="AN1315" i="1" s="1"/>
  <c r="Y1315" i="1"/>
  <c r="S1316" i="1"/>
  <c r="U1316" i="1"/>
  <c r="AM1316" i="1" s="1"/>
  <c r="AN1316" i="1" s="1"/>
  <c r="Y1316" i="1"/>
  <c r="S1317" i="1"/>
  <c r="U1317" i="1"/>
  <c r="AM1317" i="1" s="1"/>
  <c r="AN1317" i="1" s="1"/>
  <c r="Y1317" i="1"/>
  <c r="S1318" i="1"/>
  <c r="U1318" i="1"/>
  <c r="AM1318" i="1" s="1"/>
  <c r="AN1318" i="1" s="1"/>
  <c r="Y1318" i="1"/>
  <c r="S1319" i="1"/>
  <c r="U1319" i="1"/>
  <c r="AM1319" i="1" s="1"/>
  <c r="AN1319" i="1" s="1"/>
  <c r="Y1319" i="1"/>
  <c r="S1320" i="1"/>
  <c r="U1320" i="1"/>
  <c r="AM1320" i="1" s="1"/>
  <c r="AN1320" i="1" s="1"/>
  <c r="Y1320" i="1"/>
  <c r="S1321" i="1"/>
  <c r="U1321" i="1"/>
  <c r="AM1321" i="1" s="1"/>
  <c r="AN1321" i="1" s="1"/>
  <c r="Y1321" i="1"/>
  <c r="S1322" i="1"/>
  <c r="U1322" i="1"/>
  <c r="AM1322" i="1" s="1"/>
  <c r="AN1322" i="1" s="1"/>
  <c r="Y1322" i="1"/>
  <c r="S1323" i="1"/>
  <c r="U1323" i="1"/>
  <c r="AM1323" i="1" s="1"/>
  <c r="AN1323" i="1" s="1"/>
  <c r="Y1323" i="1"/>
  <c r="S1324" i="1"/>
  <c r="U1324" i="1"/>
  <c r="AM1324" i="1" s="1"/>
  <c r="AN1324" i="1" s="1"/>
  <c r="Y1324" i="1"/>
  <c r="S1325" i="1"/>
  <c r="U1325" i="1"/>
  <c r="AM1325" i="1" s="1"/>
  <c r="AN1325" i="1" s="1"/>
  <c r="Y1325" i="1"/>
  <c r="S1326" i="1"/>
  <c r="U1326" i="1"/>
  <c r="AM1326" i="1" s="1"/>
  <c r="AN1326" i="1" s="1"/>
  <c r="Y1326" i="1"/>
  <c r="S1327" i="1"/>
  <c r="U1327" i="1"/>
  <c r="AM1327" i="1" s="1"/>
  <c r="AN1327" i="1" s="1"/>
  <c r="Y1327" i="1"/>
  <c r="S1328" i="1"/>
  <c r="U1328" i="1"/>
  <c r="AM1328" i="1" s="1"/>
  <c r="AN1328" i="1" s="1"/>
  <c r="Y1328" i="1"/>
  <c r="S1329" i="1"/>
  <c r="U1329" i="1"/>
  <c r="AM1329" i="1" s="1"/>
  <c r="AN1329" i="1" s="1"/>
  <c r="Y1329" i="1"/>
  <c r="S1330" i="1"/>
  <c r="U1330" i="1"/>
  <c r="Y1330" i="1"/>
  <c r="AM1330" i="1"/>
  <c r="AN1330" i="1" s="1"/>
  <c r="S1331" i="1"/>
  <c r="U1331" i="1"/>
  <c r="AM1331" i="1" s="1"/>
  <c r="AN1331" i="1" s="1"/>
  <c r="Y1331" i="1"/>
  <c r="S1332" i="1"/>
  <c r="U1332" i="1"/>
  <c r="AM1332" i="1" s="1"/>
  <c r="AN1332" i="1" s="1"/>
  <c r="Y1332" i="1"/>
  <c r="S1333" i="1"/>
  <c r="U1333" i="1"/>
  <c r="AM1333" i="1" s="1"/>
  <c r="AN1333" i="1" s="1"/>
  <c r="Y1333" i="1"/>
  <c r="S1334" i="1"/>
  <c r="U1334" i="1"/>
  <c r="AM1334" i="1" s="1"/>
  <c r="AN1334" i="1" s="1"/>
  <c r="Y1334" i="1"/>
  <c r="S1335" i="1"/>
  <c r="U1335" i="1"/>
  <c r="AM1335" i="1" s="1"/>
  <c r="AN1335" i="1" s="1"/>
  <c r="Y1335" i="1"/>
  <c r="S1336" i="1"/>
  <c r="U1336" i="1"/>
  <c r="AM1336" i="1" s="1"/>
  <c r="AN1336" i="1" s="1"/>
  <c r="Y1336" i="1"/>
  <c r="S1337" i="1"/>
  <c r="U1337" i="1"/>
  <c r="AM1337" i="1" s="1"/>
  <c r="AN1337" i="1" s="1"/>
  <c r="Y1337" i="1"/>
  <c r="S1338" i="1"/>
  <c r="U1338" i="1"/>
  <c r="AM1338" i="1" s="1"/>
  <c r="AN1338" i="1" s="1"/>
  <c r="Y1338" i="1"/>
  <c r="S1339" i="1"/>
  <c r="U1339" i="1"/>
  <c r="AM1339" i="1" s="1"/>
  <c r="AN1339" i="1" s="1"/>
  <c r="Y1339" i="1"/>
  <c r="S1340" i="1"/>
  <c r="U1340" i="1"/>
  <c r="AM1340" i="1" s="1"/>
  <c r="AN1340" i="1" s="1"/>
  <c r="Y1340" i="1"/>
  <c r="S1341" i="1"/>
  <c r="U1341" i="1"/>
  <c r="AM1341" i="1" s="1"/>
  <c r="AN1341" i="1" s="1"/>
  <c r="Y1341" i="1"/>
  <c r="S1342" i="1"/>
  <c r="U1342" i="1"/>
  <c r="AM1342" i="1" s="1"/>
  <c r="AN1342" i="1" s="1"/>
  <c r="Y1342" i="1"/>
  <c r="S1343" i="1"/>
  <c r="U1343" i="1"/>
  <c r="AM1343" i="1" s="1"/>
  <c r="AN1343" i="1" s="1"/>
  <c r="Y1343" i="1"/>
  <c r="S1344" i="1"/>
  <c r="U1344" i="1"/>
  <c r="AM1344" i="1" s="1"/>
  <c r="AN1344" i="1" s="1"/>
  <c r="Y1344" i="1"/>
  <c r="S1345" i="1"/>
  <c r="U1345" i="1"/>
  <c r="AM1345" i="1" s="1"/>
  <c r="AN1345" i="1" s="1"/>
  <c r="Y1345" i="1"/>
  <c r="S1346" i="1"/>
  <c r="U1346" i="1"/>
  <c r="AM1346" i="1" s="1"/>
  <c r="AN1346" i="1" s="1"/>
  <c r="Y1346" i="1"/>
  <c r="S1347" i="1"/>
  <c r="U1347" i="1"/>
  <c r="AM1347" i="1" s="1"/>
  <c r="AN1347" i="1" s="1"/>
  <c r="Y1347" i="1"/>
  <c r="S1348" i="1"/>
  <c r="U1348" i="1"/>
  <c r="AM1348" i="1" s="1"/>
  <c r="AN1348" i="1" s="1"/>
  <c r="Y1348" i="1"/>
  <c r="AU1348" i="1" s="1"/>
  <c r="S1349" i="1"/>
  <c r="U1349" i="1"/>
  <c r="AM1349" i="1" s="1"/>
  <c r="AN1349" i="1" s="1"/>
  <c r="Y1349" i="1"/>
  <c r="S1350" i="1"/>
  <c r="U1350" i="1"/>
  <c r="AM1350" i="1" s="1"/>
  <c r="AN1350" i="1" s="1"/>
  <c r="Y1350" i="1"/>
  <c r="S1351" i="1"/>
  <c r="U1351" i="1"/>
  <c r="AM1351" i="1" s="1"/>
  <c r="AN1351" i="1" s="1"/>
  <c r="Y1351" i="1"/>
  <c r="S1352" i="1"/>
  <c r="U1352" i="1"/>
  <c r="AM1352" i="1" s="1"/>
  <c r="AN1352" i="1" s="1"/>
  <c r="Y1352" i="1"/>
  <c r="S1353" i="1"/>
  <c r="U1353" i="1"/>
  <c r="AM1353" i="1" s="1"/>
  <c r="AN1353" i="1" s="1"/>
  <c r="Y1353" i="1"/>
  <c r="S1354" i="1"/>
  <c r="U1354" i="1"/>
  <c r="AM1354" i="1" s="1"/>
  <c r="AN1354" i="1" s="1"/>
  <c r="Y1354" i="1"/>
  <c r="S1355" i="1"/>
  <c r="U1355" i="1"/>
  <c r="AM1355" i="1" s="1"/>
  <c r="AN1355" i="1" s="1"/>
  <c r="Y1355" i="1"/>
  <c r="S1356" i="1"/>
  <c r="U1356" i="1"/>
  <c r="AM1356" i="1" s="1"/>
  <c r="AN1356" i="1" s="1"/>
  <c r="Y1356" i="1"/>
  <c r="S1357" i="1"/>
  <c r="U1357" i="1"/>
  <c r="AM1357" i="1" s="1"/>
  <c r="AN1357" i="1" s="1"/>
  <c r="Y1357" i="1"/>
  <c r="S1358" i="1"/>
  <c r="U1358" i="1"/>
  <c r="AM1358" i="1" s="1"/>
  <c r="AN1358" i="1" s="1"/>
  <c r="Y1358" i="1"/>
  <c r="S1359" i="1"/>
  <c r="U1359" i="1"/>
  <c r="AM1359" i="1" s="1"/>
  <c r="AN1359" i="1" s="1"/>
  <c r="Y1359" i="1"/>
  <c r="S1360" i="1"/>
  <c r="U1360" i="1"/>
  <c r="AM1360" i="1" s="1"/>
  <c r="AN1360" i="1" s="1"/>
  <c r="Y1360" i="1"/>
  <c r="S1361" i="1"/>
  <c r="U1361" i="1"/>
  <c r="AM1361" i="1" s="1"/>
  <c r="AN1361" i="1" s="1"/>
  <c r="Y1361" i="1"/>
  <c r="S1362" i="1"/>
  <c r="U1362" i="1"/>
  <c r="AM1362" i="1" s="1"/>
  <c r="AN1362" i="1" s="1"/>
  <c r="Y1362" i="1"/>
  <c r="S1363" i="1"/>
  <c r="U1363" i="1"/>
  <c r="AM1363" i="1" s="1"/>
  <c r="AN1363" i="1" s="1"/>
  <c r="Y1363" i="1"/>
  <c r="S1364" i="1"/>
  <c r="U1364" i="1"/>
  <c r="AM1364" i="1" s="1"/>
  <c r="AN1364" i="1" s="1"/>
  <c r="Y1364" i="1"/>
  <c r="S1365" i="1"/>
  <c r="U1365" i="1"/>
  <c r="AM1365" i="1" s="1"/>
  <c r="AN1365" i="1" s="1"/>
  <c r="Y1365" i="1"/>
  <c r="S1366" i="1"/>
  <c r="U1366" i="1"/>
  <c r="AM1366" i="1" s="1"/>
  <c r="AN1366" i="1" s="1"/>
  <c r="Y1366" i="1"/>
  <c r="S1367" i="1"/>
  <c r="U1367" i="1"/>
  <c r="AM1367" i="1" s="1"/>
  <c r="AN1367" i="1" s="1"/>
  <c r="Y1367" i="1"/>
  <c r="S1368" i="1"/>
  <c r="U1368" i="1"/>
  <c r="AM1368" i="1" s="1"/>
  <c r="AN1368" i="1" s="1"/>
  <c r="Y1368" i="1"/>
  <c r="S1369" i="1"/>
  <c r="U1369" i="1"/>
  <c r="AM1369" i="1" s="1"/>
  <c r="AN1369" i="1" s="1"/>
  <c r="Y1369" i="1"/>
  <c r="S1370" i="1"/>
  <c r="U1370" i="1"/>
  <c r="AM1370" i="1" s="1"/>
  <c r="AN1370" i="1" s="1"/>
  <c r="Y1370" i="1"/>
  <c r="S1371" i="1"/>
  <c r="U1371" i="1"/>
  <c r="AM1371" i="1" s="1"/>
  <c r="AN1371" i="1" s="1"/>
  <c r="Y1371" i="1"/>
  <c r="S1372" i="1"/>
  <c r="U1372" i="1"/>
  <c r="AM1372" i="1" s="1"/>
  <c r="AN1372" i="1" s="1"/>
  <c r="Y1372" i="1"/>
  <c r="S1373" i="1"/>
  <c r="U1373" i="1"/>
  <c r="AM1373" i="1" s="1"/>
  <c r="AN1373" i="1" s="1"/>
  <c r="Y1373" i="1"/>
  <c r="S1374" i="1"/>
  <c r="U1374" i="1"/>
  <c r="AM1374" i="1" s="1"/>
  <c r="AN1374" i="1" s="1"/>
  <c r="Y1374" i="1"/>
  <c r="S1375" i="1"/>
  <c r="U1375" i="1"/>
  <c r="AM1375" i="1" s="1"/>
  <c r="AN1375" i="1" s="1"/>
  <c r="Y1375" i="1"/>
  <c r="S1376" i="1"/>
  <c r="U1376" i="1"/>
  <c r="AM1376" i="1" s="1"/>
  <c r="AN1376" i="1" s="1"/>
  <c r="Y1376" i="1"/>
  <c r="S1377" i="1"/>
  <c r="U1377" i="1"/>
  <c r="AM1377" i="1" s="1"/>
  <c r="AN1377" i="1" s="1"/>
  <c r="Y1377" i="1"/>
  <c r="S1378" i="1"/>
  <c r="U1378" i="1"/>
  <c r="AM1378" i="1" s="1"/>
  <c r="AN1378" i="1" s="1"/>
  <c r="Y1378" i="1"/>
  <c r="S1379" i="1"/>
  <c r="U1379" i="1"/>
  <c r="AM1379" i="1" s="1"/>
  <c r="AN1379" i="1" s="1"/>
  <c r="Y1379" i="1"/>
  <c r="S1380" i="1"/>
  <c r="U1380" i="1"/>
  <c r="AM1380" i="1" s="1"/>
  <c r="AN1380" i="1" s="1"/>
  <c r="Y1380" i="1"/>
  <c r="S1381" i="1"/>
  <c r="U1381" i="1"/>
  <c r="AM1381" i="1" s="1"/>
  <c r="AN1381" i="1" s="1"/>
  <c r="Y1381" i="1"/>
  <c r="S1382" i="1"/>
  <c r="U1382" i="1"/>
  <c r="AM1382" i="1" s="1"/>
  <c r="AN1382" i="1" s="1"/>
  <c r="Y1382" i="1"/>
  <c r="S1383" i="1"/>
  <c r="U1383" i="1"/>
  <c r="AM1383" i="1" s="1"/>
  <c r="AN1383" i="1" s="1"/>
  <c r="Y1383" i="1"/>
  <c r="S1384" i="1"/>
  <c r="U1384" i="1"/>
  <c r="AM1384" i="1" s="1"/>
  <c r="AN1384" i="1" s="1"/>
  <c r="Y1384" i="1"/>
  <c r="S1385" i="1"/>
  <c r="U1385" i="1"/>
  <c r="AM1385" i="1" s="1"/>
  <c r="AN1385" i="1" s="1"/>
  <c r="Y1385" i="1"/>
  <c r="S1386" i="1"/>
  <c r="U1386" i="1"/>
  <c r="AM1386" i="1" s="1"/>
  <c r="AN1386" i="1" s="1"/>
  <c r="Y1386" i="1"/>
  <c r="S1387" i="1"/>
  <c r="U1387" i="1"/>
  <c r="AM1387" i="1" s="1"/>
  <c r="AN1387" i="1" s="1"/>
  <c r="Y1387" i="1"/>
  <c r="S1388" i="1"/>
  <c r="U1388" i="1"/>
  <c r="AM1388" i="1" s="1"/>
  <c r="AN1388" i="1" s="1"/>
  <c r="Y1388" i="1"/>
  <c r="S1389" i="1"/>
  <c r="U1389" i="1"/>
  <c r="AM1389" i="1" s="1"/>
  <c r="AN1389" i="1" s="1"/>
  <c r="Y1389" i="1"/>
  <c r="S1390" i="1"/>
  <c r="U1390" i="1"/>
  <c r="AM1390" i="1" s="1"/>
  <c r="AN1390" i="1" s="1"/>
  <c r="Y1390" i="1"/>
  <c r="S1391" i="1"/>
  <c r="U1391" i="1"/>
  <c r="AM1391" i="1" s="1"/>
  <c r="AN1391" i="1" s="1"/>
  <c r="Y1391" i="1"/>
  <c r="S1392" i="1"/>
  <c r="U1392" i="1"/>
  <c r="AM1392" i="1" s="1"/>
  <c r="AN1392" i="1" s="1"/>
  <c r="Y1392" i="1"/>
  <c r="S1393" i="1"/>
  <c r="U1393" i="1"/>
  <c r="AM1393" i="1" s="1"/>
  <c r="AN1393" i="1" s="1"/>
  <c r="Y1393" i="1"/>
  <c r="S1394" i="1"/>
  <c r="U1394" i="1"/>
  <c r="AM1394" i="1" s="1"/>
  <c r="AN1394" i="1" s="1"/>
  <c r="Y1394" i="1"/>
  <c r="S1395" i="1"/>
  <c r="U1395" i="1"/>
  <c r="AM1395" i="1" s="1"/>
  <c r="AN1395" i="1" s="1"/>
  <c r="Y1395" i="1"/>
  <c r="S1396" i="1"/>
  <c r="U1396" i="1"/>
  <c r="AM1396" i="1" s="1"/>
  <c r="AN1396" i="1" s="1"/>
  <c r="Y1396" i="1"/>
  <c r="S1397" i="1"/>
  <c r="U1397" i="1"/>
  <c r="AM1397" i="1" s="1"/>
  <c r="AN1397" i="1" s="1"/>
  <c r="Y1397" i="1"/>
  <c r="S1398" i="1"/>
  <c r="U1398" i="1"/>
  <c r="AM1398" i="1" s="1"/>
  <c r="AN1398" i="1" s="1"/>
  <c r="Y1398" i="1"/>
  <c r="S1399" i="1"/>
  <c r="U1399" i="1"/>
  <c r="AM1399" i="1" s="1"/>
  <c r="AN1399" i="1" s="1"/>
  <c r="Y1399" i="1"/>
  <c r="S1400" i="1"/>
  <c r="U1400" i="1"/>
  <c r="AM1400" i="1" s="1"/>
  <c r="AN1400" i="1" s="1"/>
  <c r="Y1400" i="1"/>
  <c r="S1401" i="1"/>
  <c r="U1401" i="1"/>
  <c r="AM1401" i="1" s="1"/>
  <c r="AN1401" i="1" s="1"/>
  <c r="Y1401" i="1"/>
  <c r="S1402" i="1"/>
  <c r="U1402" i="1"/>
  <c r="AM1402" i="1" s="1"/>
  <c r="AN1402" i="1" s="1"/>
  <c r="Y1402" i="1"/>
  <c r="S1403" i="1"/>
  <c r="U1403" i="1"/>
  <c r="AM1403" i="1" s="1"/>
  <c r="AN1403" i="1" s="1"/>
  <c r="Y1403" i="1"/>
  <c r="AU1403" i="1" s="1"/>
  <c r="S1404" i="1"/>
  <c r="U1404" i="1"/>
  <c r="AM1404" i="1" s="1"/>
  <c r="AN1404" i="1" s="1"/>
  <c r="Y1404" i="1"/>
  <c r="S1405" i="1"/>
  <c r="U1405" i="1"/>
  <c r="AM1405" i="1" s="1"/>
  <c r="AN1405" i="1" s="1"/>
  <c r="Y1405" i="1"/>
  <c r="S1406" i="1"/>
  <c r="U1406" i="1"/>
  <c r="AM1406" i="1" s="1"/>
  <c r="AN1406" i="1" s="1"/>
  <c r="Y1406" i="1"/>
  <c r="S1407" i="1"/>
  <c r="U1407" i="1"/>
  <c r="AM1407" i="1" s="1"/>
  <c r="AN1407" i="1" s="1"/>
  <c r="Y1407" i="1"/>
  <c r="S1408" i="1"/>
  <c r="U1408" i="1"/>
  <c r="AM1408" i="1" s="1"/>
  <c r="AN1408" i="1" s="1"/>
  <c r="Y1408" i="1"/>
  <c r="S1409" i="1"/>
  <c r="U1409" i="1"/>
  <c r="AM1409" i="1" s="1"/>
  <c r="AN1409" i="1" s="1"/>
  <c r="Y1409" i="1"/>
  <c r="S1410" i="1"/>
  <c r="U1410" i="1"/>
  <c r="Y1410" i="1"/>
  <c r="AM1410" i="1"/>
  <c r="AN1410" i="1" s="1"/>
  <c r="S1411" i="1"/>
  <c r="U1411" i="1"/>
  <c r="AM1411" i="1" s="1"/>
  <c r="AN1411" i="1" s="1"/>
  <c r="Y1411" i="1"/>
  <c r="S1412" i="1"/>
  <c r="U1412" i="1"/>
  <c r="AM1412" i="1" s="1"/>
  <c r="AN1412" i="1" s="1"/>
  <c r="Y1412" i="1"/>
  <c r="S1413" i="1"/>
  <c r="U1413" i="1"/>
  <c r="AM1413" i="1" s="1"/>
  <c r="AN1413" i="1" s="1"/>
  <c r="Y1413" i="1"/>
  <c r="S1414" i="1"/>
  <c r="U1414" i="1"/>
  <c r="AM1414" i="1" s="1"/>
  <c r="AN1414" i="1" s="1"/>
  <c r="Y1414" i="1"/>
  <c r="S1415" i="1"/>
  <c r="U1415" i="1"/>
  <c r="AM1415" i="1" s="1"/>
  <c r="AN1415" i="1" s="1"/>
  <c r="Y1415" i="1"/>
  <c r="S1416" i="1"/>
  <c r="U1416" i="1"/>
  <c r="AM1416" i="1" s="1"/>
  <c r="AN1416" i="1" s="1"/>
  <c r="Y1416" i="1"/>
  <c r="S1417" i="1"/>
  <c r="U1417" i="1"/>
  <c r="AM1417" i="1" s="1"/>
  <c r="AN1417" i="1" s="1"/>
  <c r="Y1417" i="1"/>
  <c r="S1418" i="1"/>
  <c r="U1418" i="1"/>
  <c r="AM1418" i="1" s="1"/>
  <c r="AN1418" i="1" s="1"/>
  <c r="Y1418" i="1"/>
  <c r="S1419" i="1"/>
  <c r="U1419" i="1"/>
  <c r="AM1419" i="1" s="1"/>
  <c r="AN1419" i="1" s="1"/>
  <c r="Y1419" i="1"/>
  <c r="S1420" i="1"/>
  <c r="U1420" i="1"/>
  <c r="AM1420" i="1" s="1"/>
  <c r="AN1420" i="1" s="1"/>
  <c r="Y1420" i="1"/>
  <c r="S1421" i="1"/>
  <c r="U1421" i="1"/>
  <c r="AM1421" i="1" s="1"/>
  <c r="AN1421" i="1" s="1"/>
  <c r="Y1421" i="1"/>
  <c r="S1422" i="1"/>
  <c r="U1422" i="1"/>
  <c r="AM1422" i="1" s="1"/>
  <c r="AN1422" i="1" s="1"/>
  <c r="Y1422" i="1"/>
  <c r="AV1422" i="1" s="1"/>
  <c r="S1423" i="1"/>
  <c r="U1423" i="1"/>
  <c r="AM1423" i="1" s="1"/>
  <c r="AN1423" i="1" s="1"/>
  <c r="Y1423" i="1"/>
  <c r="S1424" i="1"/>
  <c r="U1424" i="1"/>
  <c r="AM1424" i="1" s="1"/>
  <c r="AN1424" i="1" s="1"/>
  <c r="Y1424" i="1"/>
  <c r="S1425" i="1"/>
  <c r="U1425" i="1"/>
  <c r="AM1425" i="1" s="1"/>
  <c r="AN1425" i="1" s="1"/>
  <c r="Y1425" i="1"/>
  <c r="S1426" i="1"/>
  <c r="U1426" i="1"/>
  <c r="AM1426" i="1" s="1"/>
  <c r="AN1426" i="1" s="1"/>
  <c r="Y1426" i="1"/>
  <c r="S1427" i="1"/>
  <c r="U1427" i="1"/>
  <c r="AM1427" i="1" s="1"/>
  <c r="AN1427" i="1" s="1"/>
  <c r="AV1427" i="1" s="1"/>
  <c r="Y1427" i="1"/>
  <c r="S1428" i="1"/>
  <c r="U1428" i="1"/>
  <c r="AM1428" i="1" s="1"/>
  <c r="AN1428" i="1" s="1"/>
  <c r="Y1428" i="1"/>
  <c r="S1429" i="1"/>
  <c r="U1429" i="1"/>
  <c r="AM1429" i="1" s="1"/>
  <c r="AN1429" i="1" s="1"/>
  <c r="Y1429" i="1"/>
  <c r="S1430" i="1"/>
  <c r="U1430" i="1"/>
  <c r="AM1430" i="1" s="1"/>
  <c r="AN1430" i="1" s="1"/>
  <c r="Y1430" i="1"/>
  <c r="S1431" i="1"/>
  <c r="U1431" i="1"/>
  <c r="AM1431" i="1" s="1"/>
  <c r="AN1431" i="1" s="1"/>
  <c r="Y1431" i="1"/>
  <c r="S1432" i="1"/>
  <c r="U1432" i="1"/>
  <c r="AM1432" i="1" s="1"/>
  <c r="AN1432" i="1" s="1"/>
  <c r="Y1432" i="1"/>
  <c r="S1433" i="1"/>
  <c r="U1433" i="1"/>
  <c r="AM1433" i="1" s="1"/>
  <c r="AN1433" i="1" s="1"/>
  <c r="Y1433" i="1"/>
  <c r="S1434" i="1"/>
  <c r="U1434" i="1"/>
  <c r="AM1434" i="1" s="1"/>
  <c r="AN1434" i="1" s="1"/>
  <c r="Y1434" i="1"/>
  <c r="S1435" i="1"/>
  <c r="U1435" i="1"/>
  <c r="AM1435" i="1" s="1"/>
  <c r="AN1435" i="1" s="1"/>
  <c r="Y1435" i="1"/>
  <c r="S1436" i="1"/>
  <c r="U1436" i="1"/>
  <c r="AM1436" i="1" s="1"/>
  <c r="AN1436" i="1" s="1"/>
  <c r="Y1436" i="1"/>
  <c r="S1437" i="1"/>
  <c r="U1437" i="1"/>
  <c r="AM1437" i="1" s="1"/>
  <c r="AN1437" i="1" s="1"/>
  <c r="Y1437" i="1"/>
  <c r="S1438" i="1"/>
  <c r="U1438" i="1"/>
  <c r="AM1438" i="1" s="1"/>
  <c r="AN1438" i="1" s="1"/>
  <c r="Y1438" i="1"/>
  <c r="S1439" i="1"/>
  <c r="U1439" i="1"/>
  <c r="AM1439" i="1" s="1"/>
  <c r="AN1439" i="1" s="1"/>
  <c r="Y1439" i="1"/>
  <c r="S1440" i="1"/>
  <c r="U1440" i="1"/>
  <c r="AM1440" i="1" s="1"/>
  <c r="AN1440" i="1" s="1"/>
  <c r="Y1440" i="1"/>
  <c r="S1441" i="1"/>
  <c r="U1441" i="1"/>
  <c r="AM1441" i="1" s="1"/>
  <c r="AN1441" i="1" s="1"/>
  <c r="Y1441" i="1"/>
  <c r="S1442" i="1"/>
  <c r="U1442" i="1"/>
  <c r="AM1442" i="1" s="1"/>
  <c r="AN1442" i="1" s="1"/>
  <c r="Y1442" i="1"/>
  <c r="AV1442" i="1" s="1"/>
  <c r="S1443" i="1"/>
  <c r="U1443" i="1"/>
  <c r="AM1443" i="1" s="1"/>
  <c r="AN1443" i="1" s="1"/>
  <c r="Y1443" i="1"/>
  <c r="S1444" i="1"/>
  <c r="U1444" i="1"/>
  <c r="AM1444" i="1" s="1"/>
  <c r="AN1444" i="1" s="1"/>
  <c r="Y1444" i="1"/>
  <c r="S1445" i="1"/>
  <c r="U1445" i="1"/>
  <c r="AM1445" i="1" s="1"/>
  <c r="AN1445" i="1" s="1"/>
  <c r="Y1445" i="1"/>
  <c r="S1446" i="1"/>
  <c r="U1446" i="1"/>
  <c r="AM1446" i="1" s="1"/>
  <c r="AN1446" i="1" s="1"/>
  <c r="Y1446" i="1"/>
  <c r="S1447" i="1"/>
  <c r="U1447" i="1"/>
  <c r="AM1447" i="1" s="1"/>
  <c r="AN1447" i="1" s="1"/>
  <c r="Y1447" i="1"/>
  <c r="AV1447" i="1" s="1"/>
  <c r="S1448" i="1"/>
  <c r="U1448" i="1"/>
  <c r="AM1448" i="1" s="1"/>
  <c r="AN1448" i="1" s="1"/>
  <c r="Y1448" i="1"/>
  <c r="S1449" i="1"/>
  <c r="U1449" i="1"/>
  <c r="AM1449" i="1" s="1"/>
  <c r="AN1449" i="1" s="1"/>
  <c r="Y1449" i="1"/>
  <c r="S1450" i="1"/>
  <c r="U1450" i="1"/>
  <c r="AM1450" i="1" s="1"/>
  <c r="AN1450" i="1" s="1"/>
  <c r="Y1450" i="1"/>
  <c r="S1451" i="1"/>
  <c r="U1451" i="1"/>
  <c r="AM1451" i="1" s="1"/>
  <c r="AN1451" i="1" s="1"/>
  <c r="Y1451" i="1"/>
  <c r="S1452" i="1"/>
  <c r="U1452" i="1"/>
  <c r="AM1452" i="1" s="1"/>
  <c r="AN1452" i="1" s="1"/>
  <c r="Y1452" i="1"/>
  <c r="S1453" i="1"/>
  <c r="U1453" i="1"/>
  <c r="AM1453" i="1" s="1"/>
  <c r="AN1453" i="1" s="1"/>
  <c r="Y1453" i="1"/>
  <c r="S1454" i="1"/>
  <c r="U1454" i="1"/>
  <c r="AM1454" i="1" s="1"/>
  <c r="AN1454" i="1" s="1"/>
  <c r="Y1454" i="1"/>
  <c r="S1455" i="1"/>
  <c r="U1455" i="1"/>
  <c r="Y1455" i="1"/>
  <c r="AM1455" i="1"/>
  <c r="AN1455" i="1" s="1"/>
  <c r="S1456" i="1"/>
  <c r="U1456" i="1"/>
  <c r="AM1456" i="1" s="1"/>
  <c r="AN1456" i="1" s="1"/>
  <c r="Y1456" i="1"/>
  <c r="S1457" i="1"/>
  <c r="U1457" i="1"/>
  <c r="AM1457" i="1" s="1"/>
  <c r="AN1457" i="1" s="1"/>
  <c r="Y1457" i="1"/>
  <c r="S1458" i="1"/>
  <c r="U1458" i="1"/>
  <c r="AM1458" i="1" s="1"/>
  <c r="AN1458" i="1" s="1"/>
  <c r="Y1458" i="1"/>
  <c r="S1459" i="1"/>
  <c r="U1459" i="1"/>
  <c r="AM1459" i="1" s="1"/>
  <c r="AN1459" i="1" s="1"/>
  <c r="Y1459" i="1"/>
  <c r="S1460" i="1"/>
  <c r="U1460" i="1"/>
  <c r="AM1460" i="1" s="1"/>
  <c r="AN1460" i="1" s="1"/>
  <c r="Y1460" i="1"/>
  <c r="S1461" i="1"/>
  <c r="U1461" i="1"/>
  <c r="AM1461" i="1" s="1"/>
  <c r="AN1461" i="1" s="1"/>
  <c r="Y1461" i="1"/>
  <c r="S1462" i="1"/>
  <c r="U1462" i="1"/>
  <c r="AM1462" i="1" s="1"/>
  <c r="AN1462" i="1" s="1"/>
  <c r="Y1462" i="1"/>
  <c r="S1463" i="1"/>
  <c r="U1463" i="1"/>
  <c r="AM1463" i="1" s="1"/>
  <c r="AN1463" i="1" s="1"/>
  <c r="Y1463" i="1"/>
  <c r="S1464" i="1"/>
  <c r="U1464" i="1"/>
  <c r="AM1464" i="1" s="1"/>
  <c r="AN1464" i="1" s="1"/>
  <c r="Y1464" i="1"/>
  <c r="S1465" i="1"/>
  <c r="U1465" i="1"/>
  <c r="AM1465" i="1" s="1"/>
  <c r="AN1465" i="1" s="1"/>
  <c r="Y1465" i="1"/>
  <c r="S1466" i="1"/>
  <c r="U1466" i="1"/>
  <c r="Y1466" i="1"/>
  <c r="AM1466" i="1"/>
  <c r="AN1466" i="1" s="1"/>
  <c r="S1467" i="1"/>
  <c r="U1467" i="1"/>
  <c r="AM1467" i="1" s="1"/>
  <c r="AN1467" i="1" s="1"/>
  <c r="Y1467" i="1"/>
  <c r="S1468" i="1"/>
  <c r="U1468" i="1"/>
  <c r="AM1468" i="1" s="1"/>
  <c r="AN1468" i="1" s="1"/>
  <c r="Y1468" i="1"/>
  <c r="S1469" i="1"/>
  <c r="U1469" i="1"/>
  <c r="AM1469" i="1" s="1"/>
  <c r="AN1469" i="1" s="1"/>
  <c r="Y1469" i="1"/>
  <c r="S1470" i="1"/>
  <c r="U1470" i="1"/>
  <c r="AM1470" i="1" s="1"/>
  <c r="AN1470" i="1" s="1"/>
  <c r="Y1470" i="1"/>
  <c r="S1471" i="1"/>
  <c r="U1471" i="1"/>
  <c r="AM1471" i="1" s="1"/>
  <c r="AN1471" i="1" s="1"/>
  <c r="Y1471" i="1"/>
  <c r="S1472" i="1"/>
  <c r="U1472" i="1"/>
  <c r="AM1472" i="1" s="1"/>
  <c r="AN1472" i="1" s="1"/>
  <c r="Y1472" i="1"/>
  <c r="S1473" i="1"/>
  <c r="U1473" i="1"/>
  <c r="AM1473" i="1" s="1"/>
  <c r="AN1473" i="1" s="1"/>
  <c r="Y1473" i="1"/>
  <c r="S1474" i="1"/>
  <c r="U1474" i="1"/>
  <c r="AM1474" i="1" s="1"/>
  <c r="AN1474" i="1" s="1"/>
  <c r="Y1474" i="1"/>
  <c r="S1475" i="1"/>
  <c r="U1475" i="1"/>
  <c r="AM1475" i="1" s="1"/>
  <c r="AN1475" i="1" s="1"/>
  <c r="Y1475" i="1"/>
  <c r="S1476" i="1"/>
  <c r="U1476" i="1"/>
  <c r="AM1476" i="1" s="1"/>
  <c r="AN1476" i="1" s="1"/>
  <c r="Y1476" i="1"/>
  <c r="S1477" i="1"/>
  <c r="U1477" i="1"/>
  <c r="AM1477" i="1" s="1"/>
  <c r="AN1477" i="1" s="1"/>
  <c r="Y1477" i="1"/>
  <c r="S1478" i="1"/>
  <c r="U1478" i="1"/>
  <c r="Y1478" i="1"/>
  <c r="AM1478" i="1"/>
  <c r="AN1478" i="1" s="1"/>
  <c r="S1479" i="1"/>
  <c r="U1479" i="1"/>
  <c r="AM1479" i="1" s="1"/>
  <c r="AN1479" i="1" s="1"/>
  <c r="Y1479" i="1"/>
  <c r="S1480" i="1"/>
  <c r="U1480" i="1"/>
  <c r="AM1480" i="1" s="1"/>
  <c r="AN1480" i="1" s="1"/>
  <c r="Y1480" i="1"/>
  <c r="S1481" i="1"/>
  <c r="U1481" i="1"/>
  <c r="AM1481" i="1" s="1"/>
  <c r="AN1481" i="1" s="1"/>
  <c r="Y1481" i="1"/>
  <c r="S1482" i="1"/>
  <c r="U1482" i="1"/>
  <c r="AM1482" i="1" s="1"/>
  <c r="AN1482" i="1" s="1"/>
  <c r="Y1482" i="1"/>
  <c r="S1483" i="1"/>
  <c r="U1483" i="1"/>
  <c r="AM1483" i="1" s="1"/>
  <c r="AN1483" i="1" s="1"/>
  <c r="Y1483" i="1"/>
  <c r="S1484" i="1"/>
  <c r="U1484" i="1"/>
  <c r="AM1484" i="1" s="1"/>
  <c r="AN1484" i="1" s="1"/>
  <c r="Y1484" i="1"/>
  <c r="S1485" i="1"/>
  <c r="U1485" i="1"/>
  <c r="AM1485" i="1" s="1"/>
  <c r="AN1485" i="1" s="1"/>
  <c r="Y1485" i="1"/>
  <c r="S1486" i="1"/>
  <c r="U1486" i="1"/>
  <c r="AM1486" i="1" s="1"/>
  <c r="AN1486" i="1" s="1"/>
  <c r="Y1486" i="1"/>
  <c r="S1487" i="1"/>
  <c r="U1487" i="1"/>
  <c r="AM1487" i="1" s="1"/>
  <c r="AN1487" i="1" s="1"/>
  <c r="Y1487" i="1"/>
  <c r="S1488" i="1"/>
  <c r="U1488" i="1"/>
  <c r="AM1488" i="1" s="1"/>
  <c r="AN1488" i="1" s="1"/>
  <c r="Y1488" i="1"/>
  <c r="S1489" i="1"/>
  <c r="U1489" i="1"/>
  <c r="AM1489" i="1" s="1"/>
  <c r="AN1489" i="1" s="1"/>
  <c r="Y1489" i="1"/>
  <c r="S1490" i="1"/>
  <c r="U1490" i="1"/>
  <c r="AM1490" i="1" s="1"/>
  <c r="AN1490" i="1" s="1"/>
  <c r="AV1490" i="1" s="1"/>
  <c r="Y1490" i="1"/>
  <c r="S1491" i="1"/>
  <c r="U1491" i="1"/>
  <c r="Y1491" i="1"/>
  <c r="AM1491" i="1"/>
  <c r="AN1491" i="1" s="1"/>
  <c r="S1492" i="1"/>
  <c r="U1492" i="1"/>
  <c r="AM1492" i="1" s="1"/>
  <c r="AN1492" i="1" s="1"/>
  <c r="Y1492" i="1"/>
  <c r="S1493" i="1"/>
  <c r="U1493" i="1"/>
  <c r="AM1493" i="1" s="1"/>
  <c r="AN1493" i="1" s="1"/>
  <c r="Y1493" i="1"/>
  <c r="S1494" i="1"/>
  <c r="U1494" i="1"/>
  <c r="AM1494" i="1" s="1"/>
  <c r="AN1494" i="1" s="1"/>
  <c r="Y1494" i="1"/>
  <c r="S1495" i="1"/>
  <c r="U1495" i="1"/>
  <c r="Y1495" i="1"/>
  <c r="AM1495" i="1"/>
  <c r="AN1495" i="1"/>
  <c r="S1496" i="1"/>
  <c r="U1496" i="1"/>
  <c r="AM1496" i="1" s="1"/>
  <c r="AN1496" i="1" s="1"/>
  <c r="Y1496" i="1"/>
  <c r="S1497" i="1"/>
  <c r="U1497" i="1"/>
  <c r="AM1497" i="1" s="1"/>
  <c r="AN1497" i="1" s="1"/>
  <c r="Y1497" i="1"/>
  <c r="S1498" i="1"/>
  <c r="U1498" i="1"/>
  <c r="AM1498" i="1" s="1"/>
  <c r="AN1498" i="1" s="1"/>
  <c r="Y1498" i="1"/>
  <c r="S1499" i="1"/>
  <c r="U1499" i="1"/>
  <c r="AM1499" i="1" s="1"/>
  <c r="AN1499" i="1" s="1"/>
  <c r="Y1499" i="1"/>
  <c r="S1500" i="1"/>
  <c r="U1500" i="1"/>
  <c r="AM1500" i="1" s="1"/>
  <c r="AN1500" i="1" s="1"/>
  <c r="Y1500" i="1"/>
  <c r="S1501" i="1"/>
  <c r="U1501" i="1"/>
  <c r="AM1501" i="1" s="1"/>
  <c r="AN1501" i="1" s="1"/>
  <c r="Y1501" i="1"/>
  <c r="S1502" i="1"/>
  <c r="U1502" i="1"/>
  <c r="AM1502" i="1" s="1"/>
  <c r="AN1502" i="1" s="1"/>
  <c r="Y1502" i="1"/>
  <c r="S1503" i="1"/>
  <c r="U1503" i="1"/>
  <c r="AM1503" i="1" s="1"/>
  <c r="AN1503" i="1" s="1"/>
  <c r="Y1503" i="1"/>
  <c r="S1504" i="1"/>
  <c r="U1504" i="1"/>
  <c r="AM1504" i="1" s="1"/>
  <c r="AN1504" i="1" s="1"/>
  <c r="Y1504" i="1"/>
  <c r="S1505" i="1"/>
  <c r="U1505" i="1"/>
  <c r="AM1505" i="1" s="1"/>
  <c r="AN1505" i="1" s="1"/>
  <c r="Y1505" i="1"/>
  <c r="S1506" i="1"/>
  <c r="U1506" i="1"/>
  <c r="AM1506" i="1" s="1"/>
  <c r="AN1506" i="1" s="1"/>
  <c r="Y1506" i="1"/>
  <c r="S1507" i="1"/>
  <c r="U1507" i="1"/>
  <c r="AM1507" i="1" s="1"/>
  <c r="AN1507" i="1" s="1"/>
  <c r="Y1507" i="1"/>
  <c r="S1508" i="1"/>
  <c r="U1508" i="1"/>
  <c r="AM1508" i="1" s="1"/>
  <c r="AN1508" i="1" s="1"/>
  <c r="Y1508" i="1"/>
  <c r="S1509" i="1"/>
  <c r="U1509" i="1"/>
  <c r="AM1509" i="1" s="1"/>
  <c r="AN1509" i="1" s="1"/>
  <c r="Y1509" i="1"/>
  <c r="S1510" i="1"/>
  <c r="U1510" i="1"/>
  <c r="AM1510" i="1" s="1"/>
  <c r="AN1510" i="1" s="1"/>
  <c r="Y1510" i="1"/>
  <c r="S1511" i="1"/>
  <c r="U1511" i="1"/>
  <c r="AM1511" i="1" s="1"/>
  <c r="AN1511" i="1" s="1"/>
  <c r="Y1511" i="1"/>
  <c r="S1512" i="1"/>
  <c r="U1512" i="1"/>
  <c r="AM1512" i="1" s="1"/>
  <c r="AN1512" i="1" s="1"/>
  <c r="AV1512" i="1" s="1"/>
  <c r="Y1512" i="1"/>
  <c r="S1513" i="1"/>
  <c r="U1513" i="1"/>
  <c r="AM1513" i="1" s="1"/>
  <c r="AN1513" i="1" s="1"/>
  <c r="Y1513" i="1"/>
  <c r="S1514" i="1"/>
  <c r="U1514" i="1"/>
  <c r="AM1514" i="1" s="1"/>
  <c r="AN1514" i="1" s="1"/>
  <c r="Y1514" i="1"/>
  <c r="S1515" i="1"/>
  <c r="U1515" i="1"/>
  <c r="AM1515" i="1" s="1"/>
  <c r="AN1515" i="1" s="1"/>
  <c r="Y1515" i="1"/>
  <c r="S1516" i="1"/>
  <c r="U1516" i="1"/>
  <c r="AM1516" i="1" s="1"/>
  <c r="AN1516" i="1" s="1"/>
  <c r="Y1516" i="1"/>
  <c r="S1517" i="1"/>
  <c r="U1517" i="1"/>
  <c r="Y1517" i="1"/>
  <c r="AM1517" i="1"/>
  <c r="AN1517" i="1" s="1"/>
  <c r="S1518" i="1"/>
  <c r="U1518" i="1"/>
  <c r="AM1518" i="1" s="1"/>
  <c r="AN1518" i="1" s="1"/>
  <c r="Y1518" i="1"/>
  <c r="S1519" i="1"/>
  <c r="U1519" i="1"/>
  <c r="AM1519" i="1" s="1"/>
  <c r="AN1519" i="1" s="1"/>
  <c r="Y1519" i="1"/>
  <c r="S1520" i="1"/>
  <c r="U1520" i="1"/>
  <c r="AM1520" i="1" s="1"/>
  <c r="AN1520" i="1" s="1"/>
  <c r="Y1520" i="1"/>
  <c r="S1521" i="1"/>
  <c r="U1521" i="1"/>
  <c r="AM1521" i="1" s="1"/>
  <c r="AN1521" i="1" s="1"/>
  <c r="Y1521" i="1"/>
  <c r="S1522" i="1"/>
  <c r="U1522" i="1"/>
  <c r="Y1522" i="1"/>
  <c r="AM1522" i="1"/>
  <c r="AN1522" i="1" s="1"/>
  <c r="S1523" i="1"/>
  <c r="U1523" i="1"/>
  <c r="AM1523" i="1" s="1"/>
  <c r="AN1523" i="1" s="1"/>
  <c r="Y1523" i="1"/>
  <c r="S1524" i="1"/>
  <c r="U1524" i="1"/>
  <c r="AM1524" i="1" s="1"/>
  <c r="AN1524" i="1" s="1"/>
  <c r="Y1524" i="1"/>
  <c r="S1525" i="1"/>
  <c r="U1525" i="1"/>
  <c r="AM1525" i="1" s="1"/>
  <c r="AN1525" i="1" s="1"/>
  <c r="Y1525" i="1"/>
  <c r="S1526" i="1"/>
  <c r="U1526" i="1"/>
  <c r="Y1526" i="1"/>
  <c r="AM1526" i="1"/>
  <c r="AN1526" i="1" s="1"/>
  <c r="AV1526" i="1" s="1"/>
  <c r="S1527" i="1"/>
  <c r="U1527" i="1"/>
  <c r="AM1527" i="1" s="1"/>
  <c r="AN1527" i="1" s="1"/>
  <c r="Y1527" i="1"/>
  <c r="S1528" i="1"/>
  <c r="U1528" i="1"/>
  <c r="AM1528" i="1" s="1"/>
  <c r="AN1528" i="1" s="1"/>
  <c r="Y1528" i="1"/>
  <c r="S1529" i="1"/>
  <c r="U1529" i="1"/>
  <c r="AM1529" i="1" s="1"/>
  <c r="AN1529" i="1" s="1"/>
  <c r="Y1529" i="1"/>
  <c r="S1530" i="1"/>
  <c r="U1530" i="1"/>
  <c r="AM1530" i="1" s="1"/>
  <c r="AN1530" i="1" s="1"/>
  <c r="Y1530" i="1"/>
  <c r="S1531" i="1"/>
  <c r="U1531" i="1"/>
  <c r="AM1531" i="1" s="1"/>
  <c r="AN1531" i="1" s="1"/>
  <c r="AV1531" i="1" s="1"/>
  <c r="Y1531" i="1"/>
  <c r="S1532" i="1"/>
  <c r="U1532" i="1"/>
  <c r="AM1532" i="1" s="1"/>
  <c r="AN1532" i="1" s="1"/>
  <c r="Y1532" i="1"/>
  <c r="S1533" i="1"/>
  <c r="U1533" i="1"/>
  <c r="AM1533" i="1" s="1"/>
  <c r="AN1533" i="1" s="1"/>
  <c r="Y1533" i="1"/>
  <c r="S1534" i="1"/>
  <c r="U1534" i="1"/>
  <c r="AM1534" i="1" s="1"/>
  <c r="AN1534" i="1" s="1"/>
  <c r="Y1534" i="1"/>
  <c r="S1535" i="1"/>
  <c r="U1535" i="1"/>
  <c r="Y1535" i="1"/>
  <c r="AM1535" i="1"/>
  <c r="AN1535" i="1" s="1"/>
  <c r="S1536" i="1"/>
  <c r="U1536" i="1"/>
  <c r="AM1536" i="1" s="1"/>
  <c r="AN1536" i="1" s="1"/>
  <c r="Y1536" i="1"/>
  <c r="S1537" i="1"/>
  <c r="U1537" i="1"/>
  <c r="AM1537" i="1" s="1"/>
  <c r="AN1537" i="1" s="1"/>
  <c r="Y1537" i="1"/>
  <c r="S1538" i="1"/>
  <c r="U1538" i="1"/>
  <c r="AM1538" i="1" s="1"/>
  <c r="AN1538" i="1" s="1"/>
  <c r="Y1538" i="1"/>
  <c r="S1539" i="1"/>
  <c r="U1539" i="1"/>
  <c r="AM1539" i="1" s="1"/>
  <c r="AN1539" i="1" s="1"/>
  <c r="Y1539" i="1"/>
  <c r="AV1539" i="1" s="1"/>
  <c r="S1540" i="1"/>
  <c r="U1540" i="1"/>
  <c r="AM1540" i="1" s="1"/>
  <c r="AN1540" i="1" s="1"/>
  <c r="Y1540" i="1"/>
  <c r="S1541" i="1"/>
  <c r="U1541" i="1"/>
  <c r="AM1541" i="1" s="1"/>
  <c r="AN1541" i="1" s="1"/>
  <c r="Y1541" i="1"/>
  <c r="S1542" i="1"/>
  <c r="U1542" i="1"/>
  <c r="AM1542" i="1" s="1"/>
  <c r="AN1542" i="1" s="1"/>
  <c r="Y1542" i="1"/>
  <c r="S1543" i="1"/>
  <c r="U1543" i="1"/>
  <c r="AM1543" i="1" s="1"/>
  <c r="AN1543" i="1" s="1"/>
  <c r="Y1543" i="1"/>
  <c r="S1544" i="1"/>
  <c r="U1544" i="1"/>
  <c r="AM1544" i="1" s="1"/>
  <c r="AN1544" i="1" s="1"/>
  <c r="Y1544" i="1"/>
  <c r="S1545" i="1"/>
  <c r="U1545" i="1"/>
  <c r="AM1545" i="1" s="1"/>
  <c r="AN1545" i="1" s="1"/>
  <c r="Y1545" i="1"/>
  <c r="S1546" i="1"/>
  <c r="U1546" i="1"/>
  <c r="AM1546" i="1" s="1"/>
  <c r="AN1546" i="1" s="1"/>
  <c r="AV1546" i="1" s="1"/>
  <c r="Y1546" i="1"/>
  <c r="S1547" i="1"/>
  <c r="U1547" i="1"/>
  <c r="AM1547" i="1" s="1"/>
  <c r="AN1547" i="1" s="1"/>
  <c r="Y1547" i="1"/>
  <c r="S1548" i="1"/>
  <c r="U1548" i="1"/>
  <c r="AM1548" i="1" s="1"/>
  <c r="AN1548" i="1" s="1"/>
  <c r="Y1548" i="1"/>
  <c r="AV1548" i="1" s="1"/>
  <c r="S1549" i="1"/>
  <c r="U1549" i="1"/>
  <c r="AM1549" i="1" s="1"/>
  <c r="AN1549" i="1" s="1"/>
  <c r="Y1549" i="1"/>
  <c r="S1550" i="1"/>
  <c r="U1550" i="1"/>
  <c r="AM1550" i="1" s="1"/>
  <c r="AN1550" i="1" s="1"/>
  <c r="Y1550" i="1"/>
  <c r="S1551" i="1"/>
  <c r="U1551" i="1"/>
  <c r="AM1551" i="1" s="1"/>
  <c r="AN1551" i="1" s="1"/>
  <c r="Y1551" i="1"/>
  <c r="S1552" i="1"/>
  <c r="U1552" i="1"/>
  <c r="AM1552" i="1" s="1"/>
  <c r="AN1552" i="1" s="1"/>
  <c r="Y1552" i="1"/>
  <c r="S1553" i="1"/>
  <c r="U1553" i="1"/>
  <c r="AM1553" i="1" s="1"/>
  <c r="AN1553" i="1" s="1"/>
  <c r="Y1553" i="1"/>
  <c r="S1554" i="1"/>
  <c r="U1554" i="1"/>
  <c r="AM1554" i="1" s="1"/>
  <c r="AN1554" i="1" s="1"/>
  <c r="AV1554" i="1" s="1"/>
  <c r="Y1554" i="1"/>
  <c r="S1555" i="1"/>
  <c r="U1555" i="1"/>
  <c r="AM1555" i="1" s="1"/>
  <c r="AN1555" i="1" s="1"/>
  <c r="Y1555" i="1"/>
  <c r="S1556" i="1"/>
  <c r="U1556" i="1"/>
  <c r="AM1556" i="1" s="1"/>
  <c r="AN1556" i="1" s="1"/>
  <c r="Y1556" i="1"/>
  <c r="S1557" i="1"/>
  <c r="U1557" i="1"/>
  <c r="AM1557" i="1" s="1"/>
  <c r="AN1557" i="1" s="1"/>
  <c r="Y1557" i="1"/>
  <c r="S1558" i="1"/>
  <c r="U1558" i="1"/>
  <c r="AM1558" i="1" s="1"/>
  <c r="AN1558" i="1" s="1"/>
  <c r="Y1558" i="1"/>
  <c r="S1559" i="1"/>
  <c r="U1559" i="1"/>
  <c r="AM1559" i="1" s="1"/>
  <c r="AN1559" i="1" s="1"/>
  <c r="Y1559" i="1"/>
  <c r="AV1559" i="1" s="1"/>
  <c r="S1560" i="1"/>
  <c r="U1560" i="1"/>
  <c r="Y1560" i="1"/>
  <c r="AM1560" i="1"/>
  <c r="AN1560" i="1" s="1"/>
  <c r="S1561" i="1"/>
  <c r="U1561" i="1"/>
  <c r="AM1561" i="1" s="1"/>
  <c r="AN1561" i="1" s="1"/>
  <c r="Y1561" i="1"/>
  <c r="S1562" i="1"/>
  <c r="U1562" i="1"/>
  <c r="AM1562" i="1" s="1"/>
  <c r="AN1562" i="1" s="1"/>
  <c r="Y1562" i="1"/>
  <c r="S1563" i="1"/>
  <c r="U1563" i="1"/>
  <c r="AM1563" i="1" s="1"/>
  <c r="AN1563" i="1" s="1"/>
  <c r="Y1563" i="1"/>
  <c r="S1564" i="1"/>
  <c r="U1564" i="1"/>
  <c r="AM1564" i="1" s="1"/>
  <c r="AN1564" i="1" s="1"/>
  <c r="Y1564" i="1"/>
  <c r="S1565" i="1"/>
  <c r="U1565" i="1"/>
  <c r="AM1565" i="1" s="1"/>
  <c r="AN1565" i="1" s="1"/>
  <c r="Y1565" i="1"/>
  <c r="S1566" i="1"/>
  <c r="U1566" i="1"/>
  <c r="AM1566" i="1" s="1"/>
  <c r="AN1566" i="1" s="1"/>
  <c r="Y1566" i="1"/>
  <c r="S1567" i="1"/>
  <c r="U1567" i="1"/>
  <c r="AM1567" i="1" s="1"/>
  <c r="AN1567" i="1" s="1"/>
  <c r="AV1567" i="1" s="1"/>
  <c r="Y1567" i="1"/>
  <c r="S1568" i="1"/>
  <c r="U1568" i="1"/>
  <c r="AM1568" i="1" s="1"/>
  <c r="AN1568" i="1" s="1"/>
  <c r="Y1568" i="1"/>
  <c r="S1569" i="1"/>
  <c r="U1569" i="1"/>
  <c r="AM1569" i="1" s="1"/>
  <c r="AN1569" i="1" s="1"/>
  <c r="Y1569" i="1"/>
  <c r="S1570" i="1"/>
  <c r="U1570" i="1"/>
  <c r="AM1570" i="1" s="1"/>
  <c r="AN1570" i="1" s="1"/>
  <c r="Y1570" i="1"/>
  <c r="S1571" i="1"/>
  <c r="U1571" i="1"/>
  <c r="AM1571" i="1" s="1"/>
  <c r="AN1571" i="1" s="1"/>
  <c r="Y1571" i="1"/>
  <c r="S1572" i="1"/>
  <c r="U1572" i="1"/>
  <c r="AM1572" i="1" s="1"/>
  <c r="AN1572" i="1" s="1"/>
  <c r="Y1572" i="1"/>
  <c r="S1573" i="1"/>
  <c r="U1573" i="1"/>
  <c r="Y1573" i="1"/>
  <c r="AM1573" i="1"/>
  <c r="AN1573" i="1" s="1"/>
  <c r="AU1573" i="1" s="1"/>
  <c r="S1574" i="1"/>
  <c r="U1574" i="1"/>
  <c r="AM1574" i="1" s="1"/>
  <c r="AN1574" i="1" s="1"/>
  <c r="Y1574" i="1"/>
  <c r="S1575" i="1"/>
  <c r="U1575" i="1"/>
  <c r="AM1575" i="1" s="1"/>
  <c r="AN1575" i="1" s="1"/>
  <c r="Y1575" i="1"/>
  <c r="S1576" i="1"/>
  <c r="U1576" i="1"/>
  <c r="AM1576" i="1" s="1"/>
  <c r="AN1576" i="1" s="1"/>
  <c r="Y1576" i="1"/>
  <c r="S1577" i="1"/>
  <c r="U1577" i="1"/>
  <c r="AM1577" i="1" s="1"/>
  <c r="AN1577" i="1" s="1"/>
  <c r="Y1577" i="1"/>
  <c r="S1578" i="1"/>
  <c r="U1578" i="1"/>
  <c r="Y1578" i="1"/>
  <c r="AM1578" i="1"/>
  <c r="AN1578" i="1" s="1"/>
  <c r="S1579" i="1"/>
  <c r="U1579" i="1"/>
  <c r="AM1579" i="1" s="1"/>
  <c r="AN1579" i="1" s="1"/>
  <c r="Y1579" i="1"/>
  <c r="S1580" i="1"/>
  <c r="U1580" i="1"/>
  <c r="AM1580" i="1" s="1"/>
  <c r="AN1580" i="1" s="1"/>
  <c r="Y1580" i="1"/>
  <c r="S1581" i="1"/>
  <c r="U1581" i="1"/>
  <c r="AM1581" i="1" s="1"/>
  <c r="AN1581" i="1" s="1"/>
  <c r="Y1581" i="1"/>
  <c r="S1582" i="1"/>
  <c r="U1582" i="1"/>
  <c r="AM1582" i="1" s="1"/>
  <c r="AN1582" i="1" s="1"/>
  <c r="Y1582" i="1"/>
  <c r="S1583" i="1"/>
  <c r="U1583" i="1"/>
  <c r="AM1583" i="1" s="1"/>
  <c r="AN1583" i="1" s="1"/>
  <c r="Y1583" i="1"/>
  <c r="S1584" i="1"/>
  <c r="U1584" i="1"/>
  <c r="AM1584" i="1" s="1"/>
  <c r="AN1584" i="1" s="1"/>
  <c r="Y1584" i="1"/>
  <c r="S1585" i="1"/>
  <c r="U1585" i="1"/>
  <c r="AM1585" i="1" s="1"/>
  <c r="AN1585" i="1" s="1"/>
  <c r="AU1585" i="1" s="1"/>
  <c r="Y1585" i="1"/>
  <c r="S1586" i="1"/>
  <c r="U1586" i="1"/>
  <c r="AM1586" i="1" s="1"/>
  <c r="AN1586" i="1" s="1"/>
  <c r="Y1586" i="1"/>
  <c r="S1587" i="1"/>
  <c r="U1587" i="1"/>
  <c r="AM1587" i="1" s="1"/>
  <c r="AN1587" i="1" s="1"/>
  <c r="Y1587" i="1"/>
  <c r="S1588" i="1"/>
  <c r="U1588" i="1"/>
  <c r="AM1588" i="1" s="1"/>
  <c r="AN1588" i="1" s="1"/>
  <c r="Y1588" i="1"/>
  <c r="S1589" i="1"/>
  <c r="U1589" i="1"/>
  <c r="AM1589" i="1" s="1"/>
  <c r="AN1589" i="1" s="1"/>
  <c r="Y1589" i="1"/>
  <c r="S1590" i="1"/>
  <c r="U1590" i="1"/>
  <c r="AM1590" i="1" s="1"/>
  <c r="AN1590" i="1" s="1"/>
  <c r="Y1590" i="1"/>
  <c r="S1591" i="1"/>
  <c r="U1591" i="1"/>
  <c r="AM1591" i="1" s="1"/>
  <c r="AN1591" i="1" s="1"/>
  <c r="Y1591" i="1"/>
  <c r="S1592" i="1"/>
  <c r="U1592" i="1"/>
  <c r="AM1592" i="1" s="1"/>
  <c r="AN1592" i="1" s="1"/>
  <c r="Y1592" i="1"/>
  <c r="S1593" i="1"/>
  <c r="U1593" i="1"/>
  <c r="AM1593" i="1" s="1"/>
  <c r="AN1593" i="1" s="1"/>
  <c r="Y1593" i="1"/>
  <c r="S1594" i="1"/>
  <c r="U1594" i="1"/>
  <c r="Y1594" i="1"/>
  <c r="AM1594" i="1"/>
  <c r="AN1594" i="1" s="1"/>
  <c r="S1595" i="1"/>
  <c r="U1595" i="1"/>
  <c r="AM1595" i="1" s="1"/>
  <c r="AN1595" i="1" s="1"/>
  <c r="Y1595" i="1"/>
  <c r="S1596" i="1"/>
  <c r="U1596" i="1"/>
  <c r="AM1596" i="1" s="1"/>
  <c r="AN1596" i="1" s="1"/>
  <c r="Y1596" i="1"/>
  <c r="S1597" i="1"/>
  <c r="U1597" i="1"/>
  <c r="AM1597" i="1" s="1"/>
  <c r="AN1597" i="1" s="1"/>
  <c r="Y1597" i="1"/>
  <c r="S1598" i="1"/>
  <c r="U1598" i="1"/>
  <c r="AM1598" i="1" s="1"/>
  <c r="AN1598" i="1" s="1"/>
  <c r="Y1598" i="1"/>
  <c r="S1599" i="1"/>
  <c r="U1599" i="1"/>
  <c r="AM1599" i="1" s="1"/>
  <c r="AN1599" i="1" s="1"/>
  <c r="Y1599" i="1"/>
  <c r="S1600" i="1"/>
  <c r="U1600" i="1"/>
  <c r="AM1600" i="1" s="1"/>
  <c r="AN1600" i="1" s="1"/>
  <c r="Y1600" i="1"/>
  <c r="S1601" i="1"/>
  <c r="U1601" i="1"/>
  <c r="AM1601" i="1" s="1"/>
  <c r="AN1601" i="1" s="1"/>
  <c r="Y1601" i="1"/>
  <c r="S1602" i="1"/>
  <c r="U1602" i="1"/>
  <c r="AM1602" i="1" s="1"/>
  <c r="AN1602" i="1" s="1"/>
  <c r="Y1602" i="1"/>
  <c r="S1603" i="1"/>
  <c r="U1603" i="1"/>
  <c r="AM1603" i="1" s="1"/>
  <c r="AN1603" i="1" s="1"/>
  <c r="Y1603" i="1"/>
  <c r="S1604" i="1"/>
  <c r="U1604" i="1"/>
  <c r="AM1604" i="1" s="1"/>
  <c r="AN1604" i="1" s="1"/>
  <c r="Y1604" i="1"/>
  <c r="S1605" i="1"/>
  <c r="U1605" i="1"/>
  <c r="AM1605" i="1" s="1"/>
  <c r="AN1605" i="1" s="1"/>
  <c r="Y1605" i="1"/>
  <c r="S1606" i="1"/>
  <c r="U1606" i="1"/>
  <c r="AM1606" i="1" s="1"/>
  <c r="AN1606" i="1" s="1"/>
  <c r="Y1606" i="1"/>
  <c r="S1607" i="1"/>
  <c r="U1607" i="1"/>
  <c r="AM1607" i="1" s="1"/>
  <c r="AN1607" i="1" s="1"/>
  <c r="Y1607" i="1"/>
  <c r="S1608" i="1"/>
  <c r="U1608" i="1"/>
  <c r="AM1608" i="1" s="1"/>
  <c r="AN1608" i="1" s="1"/>
  <c r="Y1608" i="1"/>
  <c r="S1609" i="1"/>
  <c r="U1609" i="1"/>
  <c r="AM1609" i="1" s="1"/>
  <c r="AN1609" i="1" s="1"/>
  <c r="Y1609" i="1"/>
  <c r="S1610" i="1"/>
  <c r="U1610" i="1"/>
  <c r="AM1610" i="1" s="1"/>
  <c r="AN1610" i="1" s="1"/>
  <c r="Y1610" i="1"/>
  <c r="S1611" i="1"/>
  <c r="U1611" i="1"/>
  <c r="AM1611" i="1" s="1"/>
  <c r="AN1611" i="1" s="1"/>
  <c r="Y1611" i="1"/>
  <c r="S1612" i="1"/>
  <c r="U1612" i="1"/>
  <c r="AM1612" i="1" s="1"/>
  <c r="AN1612" i="1" s="1"/>
  <c r="Y1612" i="1"/>
  <c r="S1613" i="1"/>
  <c r="U1613" i="1"/>
  <c r="AM1613" i="1" s="1"/>
  <c r="AN1613" i="1" s="1"/>
  <c r="Y1613" i="1"/>
  <c r="S1614" i="1"/>
  <c r="U1614" i="1"/>
  <c r="AM1614" i="1" s="1"/>
  <c r="AN1614" i="1" s="1"/>
  <c r="Y1614" i="1"/>
  <c r="S1615" i="1"/>
  <c r="U1615" i="1"/>
  <c r="AM1615" i="1" s="1"/>
  <c r="AN1615" i="1" s="1"/>
  <c r="Y1615" i="1"/>
  <c r="S1616" i="1"/>
  <c r="U1616" i="1"/>
  <c r="AM1616" i="1" s="1"/>
  <c r="AN1616" i="1" s="1"/>
  <c r="Y1616" i="1"/>
  <c r="S1617" i="1"/>
  <c r="U1617" i="1"/>
  <c r="AM1617" i="1" s="1"/>
  <c r="AN1617" i="1" s="1"/>
  <c r="Y1617" i="1"/>
  <c r="S1618" i="1"/>
  <c r="U1618" i="1"/>
  <c r="AM1618" i="1" s="1"/>
  <c r="AN1618" i="1" s="1"/>
  <c r="Y1618" i="1"/>
  <c r="S1619" i="1"/>
  <c r="U1619" i="1"/>
  <c r="AM1619" i="1" s="1"/>
  <c r="AN1619" i="1" s="1"/>
  <c r="Y1619" i="1"/>
  <c r="S1620" i="1"/>
  <c r="U1620" i="1"/>
  <c r="AM1620" i="1" s="1"/>
  <c r="AN1620" i="1" s="1"/>
  <c r="Y1620" i="1"/>
  <c r="S1621" i="1"/>
  <c r="U1621" i="1"/>
  <c r="AM1621" i="1" s="1"/>
  <c r="AN1621" i="1" s="1"/>
  <c r="Y1621" i="1"/>
  <c r="S1622" i="1"/>
  <c r="U1622" i="1"/>
  <c r="AM1622" i="1" s="1"/>
  <c r="AN1622" i="1" s="1"/>
  <c r="Y1622" i="1"/>
  <c r="S1623" i="1"/>
  <c r="U1623" i="1"/>
  <c r="AM1623" i="1" s="1"/>
  <c r="AN1623" i="1" s="1"/>
  <c r="Y1623" i="1"/>
  <c r="S1624" i="1"/>
  <c r="U1624" i="1"/>
  <c r="Y1624" i="1"/>
  <c r="AM1624" i="1"/>
  <c r="AN1624" i="1" s="1"/>
  <c r="S1625" i="1"/>
  <c r="U1625" i="1"/>
  <c r="AM1625" i="1" s="1"/>
  <c r="AN1625" i="1" s="1"/>
  <c r="Y1625" i="1"/>
  <c r="S1626" i="1"/>
  <c r="U1626" i="1"/>
  <c r="AM1626" i="1" s="1"/>
  <c r="AN1626" i="1" s="1"/>
  <c r="Y1626" i="1"/>
  <c r="S1627" i="1"/>
  <c r="U1627" i="1"/>
  <c r="AM1627" i="1" s="1"/>
  <c r="AN1627" i="1" s="1"/>
  <c r="Y1627" i="1"/>
  <c r="S1628" i="1"/>
  <c r="U1628" i="1"/>
  <c r="AM1628" i="1" s="1"/>
  <c r="AN1628" i="1" s="1"/>
  <c r="Y1628" i="1"/>
  <c r="S1629" i="1"/>
  <c r="U1629" i="1"/>
  <c r="AM1629" i="1" s="1"/>
  <c r="AN1629" i="1" s="1"/>
  <c r="Y1629" i="1"/>
  <c r="S1630" i="1"/>
  <c r="U1630" i="1"/>
  <c r="AM1630" i="1" s="1"/>
  <c r="AN1630" i="1" s="1"/>
  <c r="Y1630" i="1"/>
  <c r="S1631" i="1"/>
  <c r="U1631" i="1"/>
  <c r="AM1631" i="1" s="1"/>
  <c r="AN1631" i="1" s="1"/>
  <c r="Y1631" i="1"/>
  <c r="S1632" i="1"/>
  <c r="U1632" i="1"/>
  <c r="AM1632" i="1" s="1"/>
  <c r="AN1632" i="1" s="1"/>
  <c r="Y1632" i="1"/>
  <c r="S1633" i="1"/>
  <c r="U1633" i="1"/>
  <c r="AM1633" i="1" s="1"/>
  <c r="AN1633" i="1" s="1"/>
  <c r="Y1633" i="1"/>
  <c r="S1634" i="1"/>
  <c r="U1634" i="1"/>
  <c r="AM1634" i="1" s="1"/>
  <c r="AN1634" i="1" s="1"/>
  <c r="Y1634" i="1"/>
  <c r="S1635" i="1"/>
  <c r="U1635" i="1"/>
  <c r="AM1635" i="1" s="1"/>
  <c r="AN1635" i="1" s="1"/>
  <c r="Y1635" i="1"/>
  <c r="S1636" i="1"/>
  <c r="U1636" i="1"/>
  <c r="AM1636" i="1" s="1"/>
  <c r="AN1636" i="1" s="1"/>
  <c r="Y1636" i="1"/>
  <c r="S1637" i="1"/>
  <c r="U1637" i="1"/>
  <c r="AM1637" i="1" s="1"/>
  <c r="AN1637" i="1" s="1"/>
  <c r="Y1637" i="1"/>
  <c r="S1638" i="1"/>
  <c r="U1638" i="1"/>
  <c r="AM1638" i="1" s="1"/>
  <c r="AN1638" i="1" s="1"/>
  <c r="Y1638" i="1"/>
  <c r="S1639" i="1"/>
  <c r="U1639" i="1"/>
  <c r="AM1639" i="1" s="1"/>
  <c r="AN1639" i="1" s="1"/>
  <c r="Y1639" i="1"/>
  <c r="S1640" i="1"/>
  <c r="U1640" i="1"/>
  <c r="AM1640" i="1" s="1"/>
  <c r="AN1640" i="1" s="1"/>
  <c r="Y1640" i="1"/>
  <c r="S1641" i="1"/>
  <c r="U1641" i="1"/>
  <c r="AM1641" i="1" s="1"/>
  <c r="AN1641" i="1" s="1"/>
  <c r="Y1641" i="1"/>
  <c r="S1642" i="1"/>
  <c r="U1642" i="1"/>
  <c r="AM1642" i="1" s="1"/>
  <c r="AN1642" i="1" s="1"/>
  <c r="Y1642" i="1"/>
  <c r="S1643" i="1"/>
  <c r="U1643" i="1"/>
  <c r="AM1643" i="1" s="1"/>
  <c r="AN1643" i="1" s="1"/>
  <c r="Y1643" i="1"/>
  <c r="S1644" i="1"/>
  <c r="U1644" i="1"/>
  <c r="AM1644" i="1" s="1"/>
  <c r="AN1644" i="1" s="1"/>
  <c r="Y1644" i="1"/>
  <c r="S1645" i="1"/>
  <c r="U1645" i="1"/>
  <c r="AM1645" i="1" s="1"/>
  <c r="AN1645" i="1" s="1"/>
  <c r="Y1645" i="1"/>
  <c r="S1646" i="1"/>
  <c r="U1646" i="1"/>
  <c r="AM1646" i="1" s="1"/>
  <c r="AN1646" i="1" s="1"/>
  <c r="Y1646" i="1"/>
  <c r="S1647" i="1"/>
  <c r="U1647" i="1"/>
  <c r="AM1647" i="1" s="1"/>
  <c r="AN1647" i="1" s="1"/>
  <c r="Y1647" i="1"/>
  <c r="S1648" i="1"/>
  <c r="U1648" i="1"/>
  <c r="AM1648" i="1" s="1"/>
  <c r="AN1648" i="1" s="1"/>
  <c r="Y1648" i="1"/>
  <c r="S1649" i="1"/>
  <c r="U1649" i="1"/>
  <c r="AM1649" i="1" s="1"/>
  <c r="AN1649" i="1" s="1"/>
  <c r="Y1649" i="1"/>
  <c r="S1650" i="1"/>
  <c r="U1650" i="1"/>
  <c r="AM1650" i="1" s="1"/>
  <c r="AN1650" i="1" s="1"/>
  <c r="Y1650" i="1"/>
  <c r="S1651" i="1"/>
  <c r="U1651" i="1"/>
  <c r="AM1651" i="1" s="1"/>
  <c r="AN1651" i="1" s="1"/>
  <c r="Y1651" i="1"/>
  <c r="S1652" i="1"/>
  <c r="U1652" i="1"/>
  <c r="AM1652" i="1" s="1"/>
  <c r="AN1652" i="1" s="1"/>
  <c r="Y1652" i="1"/>
  <c r="S1653" i="1"/>
  <c r="U1653" i="1"/>
  <c r="AM1653" i="1" s="1"/>
  <c r="AN1653" i="1" s="1"/>
  <c r="Y1653" i="1"/>
  <c r="S1654" i="1"/>
  <c r="U1654" i="1"/>
  <c r="AM1654" i="1" s="1"/>
  <c r="AN1654" i="1" s="1"/>
  <c r="Y1654" i="1"/>
  <c r="S1655" i="1"/>
  <c r="U1655" i="1"/>
  <c r="AM1655" i="1" s="1"/>
  <c r="AN1655" i="1" s="1"/>
  <c r="Y1655" i="1"/>
  <c r="S1656" i="1"/>
  <c r="U1656" i="1"/>
  <c r="AM1656" i="1" s="1"/>
  <c r="AN1656" i="1" s="1"/>
  <c r="AU1656" i="1" s="1"/>
  <c r="Y1656" i="1"/>
  <c r="S1657" i="1"/>
  <c r="U1657" i="1"/>
  <c r="AM1657" i="1" s="1"/>
  <c r="AN1657" i="1" s="1"/>
  <c r="Y1657" i="1"/>
  <c r="S1658" i="1"/>
  <c r="U1658" i="1"/>
  <c r="AM1658" i="1" s="1"/>
  <c r="AN1658" i="1" s="1"/>
  <c r="Y1658" i="1"/>
  <c r="S1659" i="1"/>
  <c r="U1659" i="1"/>
  <c r="AM1659" i="1" s="1"/>
  <c r="AN1659" i="1" s="1"/>
  <c r="Y1659" i="1"/>
  <c r="S1660" i="1"/>
  <c r="U1660" i="1"/>
  <c r="AM1660" i="1" s="1"/>
  <c r="AN1660" i="1" s="1"/>
  <c r="Y1660" i="1"/>
  <c r="S1661" i="1"/>
  <c r="U1661" i="1"/>
  <c r="AM1661" i="1" s="1"/>
  <c r="AN1661" i="1" s="1"/>
  <c r="Y1661" i="1"/>
  <c r="S1662" i="1"/>
  <c r="U1662" i="1"/>
  <c r="AM1662" i="1" s="1"/>
  <c r="AN1662" i="1" s="1"/>
  <c r="Y1662" i="1"/>
  <c r="AU1662" i="1" s="1"/>
  <c r="S1663" i="1"/>
  <c r="U1663" i="1"/>
  <c r="Y1663" i="1"/>
  <c r="AM1663" i="1"/>
  <c r="AN1663" i="1" s="1"/>
  <c r="S1664" i="1"/>
  <c r="U1664" i="1"/>
  <c r="AM1664" i="1" s="1"/>
  <c r="AN1664" i="1" s="1"/>
  <c r="Y1664" i="1"/>
  <c r="S1665" i="1"/>
  <c r="U1665" i="1"/>
  <c r="AM1665" i="1" s="1"/>
  <c r="AN1665" i="1" s="1"/>
  <c r="Y1665" i="1"/>
  <c r="S1666" i="1"/>
  <c r="U1666" i="1"/>
  <c r="AM1666" i="1" s="1"/>
  <c r="AN1666" i="1" s="1"/>
  <c r="Y1666" i="1"/>
  <c r="S1667" i="1"/>
  <c r="U1667" i="1"/>
  <c r="AM1667" i="1" s="1"/>
  <c r="AN1667" i="1" s="1"/>
  <c r="Y1667" i="1"/>
  <c r="S1668" i="1"/>
  <c r="U1668" i="1"/>
  <c r="AM1668" i="1" s="1"/>
  <c r="AN1668" i="1" s="1"/>
  <c r="Y1668" i="1"/>
  <c r="S1669" i="1"/>
  <c r="U1669" i="1"/>
  <c r="AM1669" i="1" s="1"/>
  <c r="AN1669" i="1" s="1"/>
  <c r="Y1669" i="1"/>
  <c r="S1670" i="1"/>
  <c r="U1670" i="1"/>
  <c r="AM1670" i="1" s="1"/>
  <c r="AN1670" i="1" s="1"/>
  <c r="Y1670" i="1"/>
  <c r="S1671" i="1"/>
  <c r="U1671" i="1"/>
  <c r="AM1671" i="1" s="1"/>
  <c r="AN1671" i="1" s="1"/>
  <c r="Y1671" i="1"/>
  <c r="S1672" i="1"/>
  <c r="U1672" i="1"/>
  <c r="AM1672" i="1" s="1"/>
  <c r="AN1672" i="1" s="1"/>
  <c r="Y1672" i="1"/>
  <c r="S1673" i="1"/>
  <c r="U1673" i="1"/>
  <c r="AM1673" i="1" s="1"/>
  <c r="AN1673" i="1" s="1"/>
  <c r="Y1673" i="1"/>
  <c r="S1674" i="1"/>
  <c r="U1674" i="1"/>
  <c r="AM1674" i="1" s="1"/>
  <c r="AN1674" i="1" s="1"/>
  <c r="Y1674" i="1"/>
  <c r="S1675" i="1"/>
  <c r="U1675" i="1"/>
  <c r="AM1675" i="1" s="1"/>
  <c r="AN1675" i="1" s="1"/>
  <c r="Y1675" i="1"/>
  <c r="S1676" i="1"/>
  <c r="U1676" i="1"/>
  <c r="AM1676" i="1" s="1"/>
  <c r="AN1676" i="1" s="1"/>
  <c r="Y1676" i="1"/>
  <c r="S1677" i="1"/>
  <c r="U1677" i="1"/>
  <c r="AM1677" i="1" s="1"/>
  <c r="AN1677" i="1" s="1"/>
  <c r="Y1677" i="1"/>
  <c r="S1678" i="1"/>
  <c r="U1678" i="1"/>
  <c r="Y1678" i="1"/>
  <c r="AM1678" i="1"/>
  <c r="AN1678" i="1" s="1"/>
  <c r="S1679" i="1"/>
  <c r="U1679" i="1"/>
  <c r="AM1679" i="1" s="1"/>
  <c r="AN1679" i="1" s="1"/>
  <c r="Y1679" i="1"/>
  <c r="S1680" i="1"/>
  <c r="U1680" i="1"/>
  <c r="AM1680" i="1" s="1"/>
  <c r="AN1680" i="1" s="1"/>
  <c r="Y1680" i="1"/>
  <c r="S1681" i="1"/>
  <c r="U1681" i="1"/>
  <c r="AM1681" i="1" s="1"/>
  <c r="AN1681" i="1" s="1"/>
  <c r="Y1681" i="1"/>
  <c r="S1682" i="1"/>
  <c r="U1682" i="1"/>
  <c r="AM1682" i="1" s="1"/>
  <c r="AN1682" i="1" s="1"/>
  <c r="Y1682" i="1"/>
  <c r="S1683" i="1"/>
  <c r="U1683" i="1"/>
  <c r="AM1683" i="1" s="1"/>
  <c r="AN1683" i="1" s="1"/>
  <c r="Y1683" i="1"/>
  <c r="S1684" i="1"/>
  <c r="U1684" i="1"/>
  <c r="AM1684" i="1" s="1"/>
  <c r="AN1684" i="1" s="1"/>
  <c r="Y1684" i="1"/>
  <c r="S1685" i="1"/>
  <c r="U1685" i="1"/>
  <c r="AM1685" i="1" s="1"/>
  <c r="AN1685" i="1" s="1"/>
  <c r="Y1685" i="1"/>
  <c r="S1686" i="1"/>
  <c r="U1686" i="1"/>
  <c r="AM1686" i="1" s="1"/>
  <c r="AN1686" i="1" s="1"/>
  <c r="Y1686" i="1"/>
  <c r="S1687" i="1"/>
  <c r="U1687" i="1"/>
  <c r="AM1687" i="1" s="1"/>
  <c r="AN1687" i="1" s="1"/>
  <c r="Y1687" i="1"/>
  <c r="S1688" i="1"/>
  <c r="U1688" i="1"/>
  <c r="AM1688" i="1" s="1"/>
  <c r="AN1688" i="1" s="1"/>
  <c r="Y1688" i="1"/>
  <c r="S1689" i="1"/>
  <c r="U1689" i="1"/>
  <c r="AM1689" i="1" s="1"/>
  <c r="AN1689" i="1" s="1"/>
  <c r="Y1689" i="1"/>
  <c r="S1690" i="1"/>
  <c r="U1690" i="1"/>
  <c r="AM1690" i="1" s="1"/>
  <c r="AN1690" i="1" s="1"/>
  <c r="Y1690" i="1"/>
  <c r="AU1690" i="1" s="1"/>
  <c r="S1691" i="1"/>
  <c r="U1691" i="1"/>
  <c r="AM1691" i="1" s="1"/>
  <c r="AN1691" i="1" s="1"/>
  <c r="Y1691" i="1"/>
  <c r="S1692" i="1"/>
  <c r="U1692" i="1"/>
  <c r="AM1692" i="1" s="1"/>
  <c r="AN1692" i="1" s="1"/>
  <c r="Y1692" i="1"/>
  <c r="S1693" i="1"/>
  <c r="U1693" i="1"/>
  <c r="AM1693" i="1" s="1"/>
  <c r="AN1693" i="1" s="1"/>
  <c r="Y1693" i="1"/>
  <c r="S1694" i="1"/>
  <c r="U1694" i="1"/>
  <c r="AM1694" i="1" s="1"/>
  <c r="AN1694" i="1" s="1"/>
  <c r="Y1694" i="1"/>
  <c r="S1695" i="1"/>
  <c r="U1695" i="1"/>
  <c r="AM1695" i="1" s="1"/>
  <c r="AN1695" i="1" s="1"/>
  <c r="Y1695" i="1"/>
  <c r="S1696" i="1"/>
  <c r="U1696" i="1"/>
  <c r="AM1696" i="1" s="1"/>
  <c r="AN1696" i="1" s="1"/>
  <c r="Y1696" i="1"/>
  <c r="S1697" i="1"/>
  <c r="U1697" i="1"/>
  <c r="AM1697" i="1" s="1"/>
  <c r="AN1697" i="1" s="1"/>
  <c r="Y1697" i="1"/>
  <c r="S1698" i="1"/>
  <c r="U1698" i="1"/>
  <c r="AM1698" i="1" s="1"/>
  <c r="AN1698" i="1" s="1"/>
  <c r="Y1698" i="1"/>
  <c r="S1699" i="1"/>
  <c r="U1699" i="1"/>
  <c r="AM1699" i="1" s="1"/>
  <c r="AN1699" i="1" s="1"/>
  <c r="Y1699" i="1"/>
  <c r="S1700" i="1"/>
  <c r="U1700" i="1"/>
  <c r="AM1700" i="1" s="1"/>
  <c r="AN1700" i="1" s="1"/>
  <c r="Y1700" i="1"/>
  <c r="S1701" i="1"/>
  <c r="U1701" i="1"/>
  <c r="AM1701" i="1" s="1"/>
  <c r="AN1701" i="1" s="1"/>
  <c r="Y1701" i="1"/>
  <c r="S1702" i="1"/>
  <c r="U1702" i="1"/>
  <c r="AM1702" i="1" s="1"/>
  <c r="AN1702" i="1" s="1"/>
  <c r="Y1702" i="1"/>
  <c r="S1703" i="1"/>
  <c r="U1703" i="1"/>
  <c r="AM1703" i="1" s="1"/>
  <c r="AN1703" i="1" s="1"/>
  <c r="Y1703" i="1"/>
  <c r="S1704" i="1"/>
  <c r="U1704" i="1"/>
  <c r="AM1704" i="1" s="1"/>
  <c r="AN1704" i="1" s="1"/>
  <c r="Y1704" i="1"/>
  <c r="S1705" i="1"/>
  <c r="U1705" i="1"/>
  <c r="AM1705" i="1" s="1"/>
  <c r="AN1705" i="1" s="1"/>
  <c r="Y1705" i="1"/>
  <c r="S1706" i="1"/>
  <c r="U1706" i="1"/>
  <c r="AM1706" i="1" s="1"/>
  <c r="AN1706" i="1" s="1"/>
  <c r="Y1706" i="1"/>
  <c r="S1707" i="1"/>
  <c r="U1707" i="1"/>
  <c r="AM1707" i="1" s="1"/>
  <c r="AN1707" i="1" s="1"/>
  <c r="Y1707" i="1"/>
  <c r="AV1099" i="1" l="1"/>
  <c r="AW1010" i="1"/>
  <c r="AW977" i="1"/>
  <c r="AU971" i="1"/>
  <c r="AU927" i="1"/>
  <c r="AV921" i="1"/>
  <c r="AW902" i="1"/>
  <c r="AW837" i="1"/>
  <c r="AU746" i="1"/>
  <c r="AW658" i="1"/>
  <c r="AU412" i="1"/>
  <c r="AU112" i="1"/>
  <c r="AV176" i="1"/>
  <c r="AV10" i="1"/>
  <c r="AW638" i="1"/>
  <c r="AW1085" i="1"/>
  <c r="AW631" i="1"/>
  <c r="AW1175" i="1"/>
  <c r="AV353" i="1"/>
  <c r="AV244" i="1"/>
  <c r="AV1402" i="1"/>
  <c r="AW806" i="1"/>
  <c r="AW1045" i="1"/>
  <c r="AU847" i="1"/>
  <c r="AV155" i="1"/>
  <c r="AW1059" i="1"/>
  <c r="AW1078" i="1"/>
  <c r="AW655" i="1"/>
  <c r="AV45" i="1"/>
  <c r="AV1497" i="1"/>
  <c r="AU1633" i="1"/>
  <c r="AU1136" i="1"/>
  <c r="AV1555" i="1"/>
  <c r="AV1465" i="1"/>
  <c r="AV1180" i="1"/>
  <c r="AU846" i="1"/>
  <c r="AU622" i="1"/>
  <c r="AV552" i="1"/>
  <c r="AU500" i="1"/>
  <c r="AW1660" i="1"/>
  <c r="AV1487" i="1"/>
  <c r="AV1213" i="1"/>
  <c r="AV1503" i="1"/>
  <c r="AU102" i="1"/>
  <c r="AU82" i="1"/>
  <c r="AU76" i="1"/>
  <c r="AU13" i="1"/>
  <c r="AV1556" i="1"/>
  <c r="AV1246" i="1"/>
  <c r="AW450" i="1"/>
  <c r="AV1470" i="1"/>
  <c r="AW1075" i="1"/>
  <c r="AU691" i="1"/>
  <c r="AV628" i="1"/>
  <c r="AW725" i="1"/>
  <c r="AV1535" i="1"/>
  <c r="AU1373" i="1"/>
  <c r="AU1333" i="1"/>
  <c r="AW1119" i="1"/>
  <c r="AU779" i="1"/>
  <c r="AU703" i="1"/>
  <c r="AU582" i="1"/>
  <c r="AV557" i="1"/>
  <c r="AV331" i="1"/>
  <c r="AU127" i="1"/>
  <c r="AW1685" i="1"/>
  <c r="AV542" i="1"/>
  <c r="AW907" i="1"/>
  <c r="AV1473" i="1"/>
  <c r="AW266" i="1"/>
  <c r="AU62" i="1"/>
  <c r="AU49" i="1"/>
  <c r="AV1371" i="1"/>
  <c r="AU503" i="1"/>
  <c r="AU926" i="1"/>
  <c r="AW1692" i="1"/>
  <c r="AV1551" i="1"/>
  <c r="AV1456" i="1"/>
  <c r="AV1450" i="1"/>
  <c r="AV1443" i="1"/>
  <c r="AV1241" i="1"/>
  <c r="AU1702" i="1"/>
  <c r="AW1650" i="1"/>
  <c r="AV1508" i="1"/>
  <c r="AU686" i="1"/>
  <c r="AV1533" i="1"/>
  <c r="AU961" i="1"/>
  <c r="AU911" i="1"/>
  <c r="AU786" i="1"/>
  <c r="AU577" i="1"/>
  <c r="AU274" i="1"/>
  <c r="AV1483" i="1"/>
  <c r="AU1393" i="1"/>
  <c r="AV1457" i="1"/>
  <c r="AU525" i="1"/>
  <c r="AU414" i="1"/>
  <c r="AV369" i="1"/>
  <c r="AV204" i="1"/>
  <c r="AU1707" i="1"/>
  <c r="AW1139" i="1"/>
  <c r="AV1500" i="1"/>
  <c r="AV1437" i="1"/>
  <c r="AU966" i="1"/>
  <c r="AW1165" i="1"/>
  <c r="AW985" i="1"/>
  <c r="AV1544" i="1"/>
  <c r="AU1411" i="1"/>
  <c r="AU1293" i="1"/>
  <c r="AW1138" i="1"/>
  <c r="AU1048" i="1"/>
  <c r="AU419" i="1"/>
  <c r="AW246" i="1"/>
  <c r="AW600" i="1"/>
  <c r="AU1338" i="1"/>
  <c r="AW1170" i="1"/>
  <c r="AU1164" i="1"/>
  <c r="AW1099" i="1"/>
  <c r="AU265" i="1"/>
  <c r="AV80" i="1"/>
  <c r="AU1047" i="1"/>
  <c r="AU606" i="1"/>
  <c r="AV316" i="1"/>
  <c r="AW271" i="1"/>
  <c r="AU1685" i="1"/>
  <c r="AV977" i="1"/>
  <c r="AW670" i="1"/>
  <c r="AW651" i="1"/>
  <c r="AU568" i="1"/>
  <c r="AU555" i="1"/>
  <c r="AU490" i="1"/>
  <c r="AV1588" i="1"/>
  <c r="AU522" i="1"/>
  <c r="AW1665" i="1"/>
  <c r="AU1652" i="1"/>
  <c r="AU1033" i="1"/>
  <c r="AU366" i="1"/>
  <c r="AV1697" i="1"/>
  <c r="AW1645" i="1"/>
  <c r="AU1343" i="1"/>
  <c r="AV1129" i="1"/>
  <c r="AU515" i="1"/>
  <c r="AU117" i="1"/>
  <c r="AU84" i="1"/>
  <c r="AU97" i="1"/>
  <c r="AV1472" i="1"/>
  <c r="AU1303" i="1"/>
  <c r="AW1038" i="1"/>
  <c r="AV623" i="1"/>
  <c r="AV1534" i="1"/>
  <c r="AV1515" i="1"/>
  <c r="AU886" i="1"/>
  <c r="AU805" i="1"/>
  <c r="AU77" i="1"/>
  <c r="AU58" i="1"/>
  <c r="AU14" i="1"/>
  <c r="AV1256" i="1"/>
  <c r="AV25" i="1"/>
  <c r="AV1412" i="1"/>
  <c r="AV1386" i="1"/>
  <c r="AV1321" i="1"/>
  <c r="AW1153" i="1"/>
  <c r="AU936" i="1"/>
  <c r="AW577" i="1"/>
  <c r="AU533" i="1"/>
  <c r="AU268" i="1"/>
  <c r="AU217" i="1"/>
  <c r="AV96" i="1"/>
  <c r="AU1622" i="1"/>
  <c r="AV1482" i="1"/>
  <c r="AV1463" i="1"/>
  <c r="AV192" i="1"/>
  <c r="AV173" i="1"/>
  <c r="AV7" i="1"/>
  <c r="AU1191" i="1"/>
  <c r="AU1126" i="1"/>
  <c r="AW992" i="1"/>
  <c r="AW832" i="1"/>
  <c r="AW685" i="1"/>
  <c r="AU595" i="1"/>
  <c r="AV480" i="1"/>
  <c r="AV473" i="1"/>
  <c r="AU382" i="1"/>
  <c r="AV299" i="1"/>
  <c r="AU248" i="1"/>
  <c r="AV229" i="1"/>
  <c r="AV185" i="1"/>
  <c r="AV160" i="1"/>
  <c r="AV147" i="1"/>
  <c r="AU1628" i="1"/>
  <c r="AV1583" i="1"/>
  <c r="AV1366" i="1"/>
  <c r="AV1346" i="1"/>
  <c r="AV1326" i="1"/>
  <c r="AV532" i="1"/>
  <c r="AV388" i="1"/>
  <c r="AV338" i="1"/>
  <c r="AV312" i="1"/>
  <c r="AV121" i="1"/>
  <c r="AV50" i="1"/>
  <c r="AU1602" i="1"/>
  <c r="AV1481" i="1"/>
  <c r="AV1462" i="1"/>
  <c r="AW1017" i="1"/>
  <c r="AU998" i="1"/>
  <c r="AV966" i="1"/>
  <c r="AW877" i="1"/>
  <c r="AV851" i="1"/>
  <c r="AU760" i="1"/>
  <c r="AU551" i="1"/>
  <c r="AV1524" i="1"/>
  <c r="AV1190" i="1"/>
  <c r="AW1158" i="1"/>
  <c r="AW1100" i="1"/>
  <c r="AU972" i="1"/>
  <c r="AU620" i="1"/>
  <c r="AU588" i="1"/>
  <c r="AU273" i="1"/>
  <c r="AU253" i="1"/>
  <c r="AU228" i="1"/>
  <c r="AV146" i="1"/>
  <c r="AV75" i="1"/>
  <c r="AW1640" i="1"/>
  <c r="AV1530" i="1"/>
  <c r="AU1131" i="1"/>
  <c r="AW1067" i="1"/>
  <c r="AU831" i="1"/>
  <c r="AW720" i="1"/>
  <c r="AW671" i="1"/>
  <c r="AW665" i="1"/>
  <c r="AW633" i="1"/>
  <c r="AW505" i="1"/>
  <c r="AW400" i="1"/>
  <c r="AV343" i="1"/>
  <c r="AV324" i="1"/>
  <c r="AV279" i="1"/>
  <c r="AU1672" i="1"/>
  <c r="AU1646" i="1"/>
  <c r="AV1601" i="1"/>
  <c r="AV1461" i="1"/>
  <c r="AU1221" i="1"/>
  <c r="AU921" i="1"/>
  <c r="AW626" i="1"/>
  <c r="AV537" i="1"/>
  <c r="AV413" i="1"/>
  <c r="AV190" i="1"/>
  <c r="AV145" i="1"/>
  <c r="AV5" i="1"/>
  <c r="AV1351" i="1"/>
  <c r="AV1331" i="1"/>
  <c r="AV55" i="1"/>
  <c r="AU1581" i="1"/>
  <c r="AV1529" i="1"/>
  <c r="AU1003" i="1"/>
  <c r="AW882" i="1"/>
  <c r="AV856" i="1"/>
  <c r="AU739" i="1"/>
  <c r="AW683" i="1"/>
  <c r="AU645" i="1"/>
  <c r="AV323" i="1"/>
  <c r="AW1697" i="1"/>
  <c r="AW1040" i="1"/>
  <c r="AU812" i="1"/>
  <c r="AU783" i="1"/>
  <c r="AW777" i="1"/>
  <c r="AW688" i="1"/>
  <c r="AV618" i="1"/>
  <c r="AU580" i="1"/>
  <c r="AV555" i="1"/>
  <c r="AU523" i="1"/>
  <c r="AV348" i="1"/>
  <c r="AV182" i="1"/>
  <c r="AV86" i="1"/>
  <c r="AV17" i="1"/>
  <c r="AU1587" i="1"/>
  <c r="AV1516" i="1"/>
  <c r="AU1226" i="1"/>
  <c r="AU1188" i="1"/>
  <c r="AV1156" i="1"/>
  <c r="AU1129" i="1"/>
  <c r="AW1123" i="1"/>
  <c r="AU1098" i="1"/>
  <c r="AU932" i="1"/>
  <c r="AV836" i="1"/>
  <c r="AV125" i="1"/>
  <c r="AV22" i="1"/>
  <c r="AV1619" i="1"/>
  <c r="AU1599" i="1"/>
  <c r="AW1206" i="1"/>
  <c r="AV1502" i="1"/>
  <c r="AV1376" i="1"/>
  <c r="AV1356" i="1"/>
  <c r="AV1336" i="1"/>
  <c r="AW1091" i="1"/>
  <c r="AW1020" i="1"/>
  <c r="AW976" i="1"/>
  <c r="AV957" i="1"/>
  <c r="AW887" i="1"/>
  <c r="AU706" i="1"/>
  <c r="AW700" i="1"/>
  <c r="AW675" i="1"/>
  <c r="AW663" i="1"/>
  <c r="AW650" i="1"/>
  <c r="AU561" i="1"/>
  <c r="AV470" i="1"/>
  <c r="AV302" i="1"/>
  <c r="AV188" i="1"/>
  <c r="AV163" i="1"/>
  <c r="AV150" i="1"/>
  <c r="AV66" i="1"/>
  <c r="AU1624" i="1"/>
  <c r="AW982" i="1"/>
  <c r="AV328" i="1"/>
  <c r="AU283" i="1"/>
  <c r="AV257" i="1"/>
  <c r="AU238" i="1"/>
  <c r="AV111" i="1"/>
  <c r="AV40" i="1"/>
  <c r="AW1702" i="1"/>
  <c r="AU1605" i="1"/>
  <c r="AU1231" i="1"/>
  <c r="AV988" i="1"/>
  <c r="AU906" i="1"/>
  <c r="AW841" i="1"/>
  <c r="AU817" i="1"/>
  <c r="AW737" i="1"/>
  <c r="AW705" i="1"/>
  <c r="AV554" i="1"/>
  <c r="AV65" i="1"/>
  <c r="AV1611" i="1"/>
  <c r="AU1566" i="1"/>
  <c r="AW1128" i="1"/>
  <c r="AW1090" i="1"/>
  <c r="AU346" i="1"/>
  <c r="AU263" i="1"/>
  <c r="AV187" i="1"/>
  <c r="AV130" i="1"/>
  <c r="AV15" i="1"/>
  <c r="AW1211" i="1"/>
  <c r="AU1121" i="1"/>
  <c r="AW1096" i="1"/>
  <c r="AV1083" i="1"/>
  <c r="AU1007" i="1"/>
  <c r="AW981" i="1"/>
  <c r="AV962" i="1"/>
  <c r="AW668" i="1"/>
  <c r="AU610" i="1"/>
  <c r="AU572" i="1"/>
  <c r="AV475" i="1"/>
  <c r="AV333" i="1"/>
  <c r="AV1507" i="1"/>
  <c r="AV1432" i="1"/>
  <c r="AV1407" i="1"/>
  <c r="AV1381" i="1"/>
  <c r="AV1361" i="1"/>
  <c r="AV1341" i="1"/>
  <c r="AU1013" i="1"/>
  <c r="AW892" i="1"/>
  <c r="AW710" i="1"/>
  <c r="AW673" i="1"/>
  <c r="AW307" i="1"/>
  <c r="AV193" i="1"/>
  <c r="AV1191" i="1"/>
  <c r="AV973" i="1"/>
  <c r="AV1517" i="1"/>
  <c r="AU1568" i="1"/>
  <c r="AV1568" i="1"/>
  <c r="AU1163" i="1"/>
  <c r="AW1163" i="1"/>
  <c r="AV1491" i="1"/>
  <c r="AU1200" i="1"/>
  <c r="AV1200" i="1"/>
  <c r="AW1200" i="1"/>
  <c r="AU1579" i="1"/>
  <c r="AV1579" i="1"/>
  <c r="AU1604" i="1"/>
  <c r="AW1552" i="1"/>
  <c r="AU1682" i="1"/>
  <c r="AV1485" i="1"/>
  <c r="AU1398" i="1"/>
  <c r="AU1283" i="1"/>
  <c r="AU1253" i="1"/>
  <c r="AV1086" i="1"/>
  <c r="AW1055" i="1"/>
  <c r="AU912" i="1"/>
  <c r="AW636" i="1"/>
  <c r="AV613" i="1"/>
  <c r="AU583" i="1"/>
  <c r="AU567" i="1"/>
  <c r="AU341" i="1"/>
  <c r="AV1606" i="1"/>
  <c r="AV983" i="1"/>
  <c r="AU543" i="1"/>
  <c r="AW512" i="1"/>
  <c r="AV347" i="1"/>
  <c r="AV281" i="1"/>
  <c r="AV30" i="1"/>
  <c r="AU1687" i="1"/>
  <c r="AU1600" i="1"/>
  <c r="AU1457" i="1"/>
  <c r="AV1391" i="1"/>
  <c r="AU1313" i="1"/>
  <c r="AU1146" i="1"/>
  <c r="AU1109" i="1"/>
  <c r="AW816" i="1"/>
  <c r="AU811" i="1"/>
  <c r="AV676" i="1"/>
  <c r="AW641" i="1"/>
  <c r="AU607" i="1"/>
  <c r="AU369" i="1"/>
  <c r="AV287" i="1"/>
  <c r="AU262" i="1"/>
  <c r="AU129" i="1"/>
  <c r="AV110" i="1"/>
  <c r="AV60" i="1"/>
  <c r="AU54" i="1"/>
  <c r="AU1618" i="1"/>
  <c r="AU1432" i="1"/>
  <c r="AU1288" i="1"/>
  <c r="AV1139" i="1"/>
  <c r="AU822" i="1"/>
  <c r="AV688" i="1"/>
  <c r="AW1655" i="1"/>
  <c r="AU1558" i="1"/>
  <c r="AU734" i="1"/>
  <c r="AW653" i="1"/>
  <c r="AU600" i="1"/>
  <c r="AV582" i="1"/>
  <c r="AU536" i="1"/>
  <c r="AW473" i="1"/>
  <c r="AV334" i="1"/>
  <c r="AU286" i="1"/>
  <c r="AV249" i="1"/>
  <c r="AU141" i="1"/>
  <c r="AU122" i="1"/>
  <c r="AU1467" i="1"/>
  <c r="AU1318" i="1"/>
  <c r="AU1151" i="1"/>
  <c r="AU832" i="1"/>
  <c r="AW635" i="1"/>
  <c r="AV577" i="1"/>
  <c r="AV200" i="1"/>
  <c r="AU1636" i="1"/>
  <c r="AU1263" i="1"/>
  <c r="AU1198" i="1"/>
  <c r="AU652" i="1"/>
  <c r="AU565" i="1"/>
  <c r="AU517" i="1"/>
  <c r="AU211" i="1"/>
  <c r="AV172" i="1"/>
  <c r="AV166" i="1"/>
  <c r="AU109" i="1"/>
  <c r="AU71" i="1"/>
  <c r="AU59" i="1"/>
  <c r="AU1667" i="1"/>
  <c r="AV1604" i="1"/>
  <c r="AV1593" i="1"/>
  <c r="AV1527" i="1"/>
  <c r="AV993" i="1"/>
  <c r="AU981" i="1"/>
  <c r="AU821" i="1"/>
  <c r="AU745" i="1"/>
  <c r="AW640" i="1"/>
  <c r="AU510" i="1"/>
  <c r="AV368" i="1"/>
  <c r="AU223" i="1"/>
  <c r="AU134" i="1"/>
  <c r="AU34" i="1"/>
  <c r="AV1493" i="1"/>
  <c r="AU1383" i="1"/>
  <c r="AU1323" i="1"/>
  <c r="AU1251" i="1"/>
  <c r="AV1034" i="1"/>
  <c r="AV842" i="1"/>
  <c r="AV115" i="1"/>
  <c r="AU89" i="1"/>
  <c r="AU52" i="1"/>
  <c r="AV1685" i="1"/>
  <c r="AU1268" i="1"/>
  <c r="AU826" i="1"/>
  <c r="AU768" i="1"/>
  <c r="AU709" i="1"/>
  <c r="AW680" i="1"/>
  <c r="AV378" i="1"/>
  <c r="AV321" i="1"/>
  <c r="AU1641" i="1"/>
  <c r="AV1477" i="1"/>
  <c r="AU1413" i="1"/>
  <c r="AU1388" i="1"/>
  <c r="AU1365" i="1"/>
  <c r="AU1353" i="1"/>
  <c r="AU1238" i="1"/>
  <c r="AW1101" i="1"/>
  <c r="AW1095" i="1"/>
  <c r="AW1046" i="1"/>
  <c r="AU957" i="1"/>
  <c r="AW951" i="1"/>
  <c r="AV831" i="1"/>
  <c r="AU592" i="1"/>
  <c r="AV362" i="1"/>
  <c r="AV291" i="1"/>
  <c r="AV247" i="1"/>
  <c r="AV210" i="1"/>
  <c r="AU114" i="1"/>
  <c r="AV95" i="1"/>
  <c r="AV1550" i="1"/>
  <c r="AV1448" i="1"/>
  <c r="AU1149" i="1"/>
  <c r="AU1124" i="1"/>
  <c r="AW980" i="1"/>
  <c r="AU738" i="1"/>
  <c r="AU714" i="1"/>
  <c r="AW703" i="1"/>
  <c r="AV558" i="1"/>
  <c r="AU521" i="1"/>
  <c r="AU284" i="1"/>
  <c r="AU126" i="1"/>
  <c r="AV101" i="1"/>
  <c r="AV1702" i="1"/>
  <c r="AU1591" i="1"/>
  <c r="AU1562" i="1"/>
  <c r="AV1460" i="1"/>
  <c r="AU1298" i="1"/>
  <c r="AW1070" i="1"/>
  <c r="AU825" i="1"/>
  <c r="AW656" i="1"/>
  <c r="AU1603" i="1"/>
  <c r="AV1549" i="1"/>
  <c r="AU1243" i="1"/>
  <c r="AU1094" i="1"/>
  <c r="AU997" i="1"/>
  <c r="AV956" i="1"/>
  <c r="AU852" i="1"/>
  <c r="AU841" i="1"/>
  <c r="AW621" i="1"/>
  <c r="AU597" i="1"/>
  <c r="AW490" i="1"/>
  <c r="AW418" i="1"/>
  <c r="AV366" i="1"/>
  <c r="AV186" i="1"/>
  <c r="AV181" i="1"/>
  <c r="AW1584" i="1"/>
  <c r="AU1400" i="1"/>
  <c r="AV932" i="1"/>
  <c r="AW615" i="1"/>
  <c r="AW412" i="1"/>
  <c r="AV277" i="1"/>
  <c r="AW221" i="1"/>
  <c r="AV197" i="1"/>
  <c r="AU44" i="1"/>
  <c r="AU32" i="1"/>
  <c r="AU1614" i="1"/>
  <c r="AU1447" i="1"/>
  <c r="AU1423" i="1"/>
  <c r="AU1190" i="1"/>
  <c r="AU1154" i="1"/>
  <c r="AU1038" i="1"/>
  <c r="AW696" i="1"/>
  <c r="AU632" i="1"/>
  <c r="AV319" i="1"/>
  <c r="AU144" i="1"/>
  <c r="AV20" i="1"/>
  <c r="AV1695" i="1"/>
  <c r="AU1677" i="1"/>
  <c r="AV1651" i="1"/>
  <c r="AV1453" i="1"/>
  <c r="AV1417" i="1"/>
  <c r="AW1129" i="1"/>
  <c r="AU857" i="1"/>
  <c r="AU851" i="1"/>
  <c r="AW772" i="1"/>
  <c r="AU678" i="1"/>
  <c r="AV643" i="1"/>
  <c r="AW620" i="1"/>
  <c r="AU590" i="1"/>
  <c r="AW551" i="1"/>
  <c r="AV354" i="1"/>
  <c r="AU233" i="1"/>
  <c r="AV175" i="1"/>
  <c r="AU1626" i="1"/>
  <c r="AU1195" i="1"/>
  <c r="AU1141" i="1"/>
  <c r="AU1002" i="1"/>
  <c r="AV978" i="1"/>
  <c r="AW961" i="1"/>
  <c r="AV812" i="1"/>
  <c r="AU754" i="1"/>
  <c r="AU475" i="1"/>
  <c r="AV393" i="1"/>
  <c r="AV156" i="1"/>
  <c r="AU99" i="1"/>
  <c r="AU37" i="1"/>
  <c r="AW1025" i="1"/>
  <c r="AU931" i="1"/>
  <c r="AV906" i="1"/>
  <c r="AW730" i="1"/>
  <c r="AW695" i="1"/>
  <c r="AW660" i="1"/>
  <c r="AU507" i="1"/>
  <c r="AV336" i="1"/>
  <c r="AV1458" i="1"/>
  <c r="AU513" i="1"/>
  <c r="AW455" i="1"/>
  <c r="AV294" i="1"/>
  <c r="AU288" i="1"/>
  <c r="AV168" i="1"/>
  <c r="AV162" i="1"/>
  <c r="AV105" i="1"/>
  <c r="AU67" i="1"/>
  <c r="AU24" i="1"/>
  <c r="AU19" i="1"/>
  <c r="AV1540" i="1"/>
  <c r="AV1523" i="1"/>
  <c r="AU1210" i="1"/>
  <c r="AW1133" i="1"/>
  <c r="AV1564" i="1"/>
  <c r="AU1186" i="1"/>
  <c r="AV1186" i="1"/>
  <c r="AU1557" i="1"/>
  <c r="AV1557" i="1"/>
  <c r="AV1131" i="1"/>
  <c r="AU1173" i="1"/>
  <c r="AW1173" i="1"/>
  <c r="AV1536" i="1"/>
  <c r="AV1602" i="1"/>
  <c r="AV1525" i="1"/>
  <c r="AV1480" i="1"/>
  <c r="AV1541" i="1"/>
  <c r="AV1658" i="1"/>
  <c r="AV1634" i="1"/>
  <c r="AV1584" i="1"/>
  <c r="AV1545" i="1"/>
  <c r="AV1510" i="1"/>
  <c r="AV1496" i="1"/>
  <c r="AU1492" i="1"/>
  <c r="AU1438" i="1"/>
  <c r="AU1356" i="1"/>
  <c r="AU1306" i="1"/>
  <c r="AU1256" i="1"/>
  <c r="AV1151" i="1"/>
  <c r="AW862" i="1"/>
  <c r="AV862" i="1"/>
  <c r="AU806" i="1"/>
  <c r="AU788" i="1"/>
  <c r="AV788" i="1"/>
  <c r="AW788" i="1"/>
  <c r="AV1605" i="1"/>
  <c r="AU1601" i="1"/>
  <c r="AU1584" i="1"/>
  <c r="AV1574" i="1"/>
  <c r="AV1518" i="1"/>
  <c r="AU941" i="1"/>
  <c r="AV941" i="1"/>
  <c r="AW941" i="1"/>
  <c r="AW735" i="1"/>
  <c r="AV711" i="1"/>
  <c r="AW711" i="1"/>
  <c r="AW648" i="1"/>
  <c r="AU648" i="1"/>
  <c r="AU1361" i="1"/>
  <c r="AU1350" i="1"/>
  <c r="AU1311" i="1"/>
  <c r="AU1300" i="1"/>
  <c r="AU1261" i="1"/>
  <c r="AU1233" i="1"/>
  <c r="AU1216" i="1"/>
  <c r="AU1119" i="1"/>
  <c r="AW867" i="1"/>
  <c r="AV867" i="1"/>
  <c r="AU861" i="1"/>
  <c r="AV861" i="1"/>
  <c r="AW861" i="1"/>
  <c r="AU723" i="1"/>
  <c r="AV723" i="1"/>
  <c r="AW723" i="1"/>
  <c r="AU711" i="1"/>
  <c r="AU630" i="1"/>
  <c r="AW630" i="1"/>
  <c r="AU1675" i="1"/>
  <c r="AV1622" i="1"/>
  <c r="AU1595" i="1"/>
  <c r="AV1514" i="1"/>
  <c r="AV1505" i="1"/>
  <c r="AU1211" i="1"/>
  <c r="AW1161" i="1"/>
  <c r="AU1102" i="1"/>
  <c r="AU917" i="1"/>
  <c r="AV911" i="1"/>
  <c r="AW911" i="1"/>
  <c r="AU867" i="1"/>
  <c r="AU816" i="1"/>
  <c r="AV816" i="1"/>
  <c r="AW752" i="1"/>
  <c r="AU1703" i="1"/>
  <c r="AU1657" i="1"/>
  <c r="AV1633" i="1"/>
  <c r="AW1579" i="1"/>
  <c r="AV1522" i="1"/>
  <c r="AU1487" i="1"/>
  <c r="AV1475" i="1"/>
  <c r="AV1471" i="1"/>
  <c r="AU1405" i="1"/>
  <c r="AU1366" i="1"/>
  <c r="AU1355" i="1"/>
  <c r="AU1316" i="1"/>
  <c r="AU1305" i="1"/>
  <c r="AU1266" i="1"/>
  <c r="AU1255" i="1"/>
  <c r="AW1196" i="1"/>
  <c r="AW1181" i="1"/>
  <c r="AU1139" i="1"/>
  <c r="AV1134" i="1"/>
  <c r="AU1078" i="1"/>
  <c r="AV976" i="1"/>
  <c r="AU891" i="1"/>
  <c r="AU1651" i="1"/>
  <c r="AW1610" i="1"/>
  <c r="AU1462" i="1"/>
  <c r="AU946" i="1"/>
  <c r="AV946" i="1"/>
  <c r="AU872" i="1"/>
  <c r="AU827" i="1"/>
  <c r="AU1680" i="1"/>
  <c r="AU1594" i="1"/>
  <c r="AV1573" i="1"/>
  <c r="AV1452" i="1"/>
  <c r="AU1410" i="1"/>
  <c r="AU1360" i="1"/>
  <c r="AU1321" i="1"/>
  <c r="AU1310" i="1"/>
  <c r="AU1271" i="1"/>
  <c r="AU1260" i="1"/>
  <c r="AW1221" i="1"/>
  <c r="AW1210" i="1"/>
  <c r="AU1144" i="1"/>
  <c r="AV922" i="1"/>
  <c r="AU916" i="1"/>
  <c r="AV897" i="1"/>
  <c r="AU781" i="1"/>
  <c r="AW1604" i="1"/>
  <c r="AV1495" i="1"/>
  <c r="AV1466" i="1"/>
  <c r="AV1210" i="1"/>
  <c r="AW1180" i="1"/>
  <c r="AV1154" i="1"/>
  <c r="AU866" i="1"/>
  <c r="AU837" i="1"/>
  <c r="AU681" i="1"/>
  <c r="AW681" i="1"/>
  <c r="AU408" i="1"/>
  <c r="AV1690" i="1"/>
  <c r="AV1638" i="1"/>
  <c r="AU1583" i="1"/>
  <c r="AV1552" i="1"/>
  <c r="AU1482" i="1"/>
  <c r="AU1326" i="1"/>
  <c r="AU1315" i="1"/>
  <c r="AU1276" i="1"/>
  <c r="AU1265" i="1"/>
  <c r="AU1248" i="1"/>
  <c r="AW1226" i="1"/>
  <c r="AU1083" i="1"/>
  <c r="AU871" i="1"/>
  <c r="AV826" i="1"/>
  <c r="AW826" i="1"/>
  <c r="AV745" i="1"/>
  <c r="AW745" i="1"/>
  <c r="AW408" i="1"/>
  <c r="AV408" i="1"/>
  <c r="AU384" i="1"/>
  <c r="AV384" i="1"/>
  <c r="AU1593" i="1"/>
  <c r="AW1557" i="1"/>
  <c r="AV1538" i="1"/>
  <c r="AV1521" i="1"/>
  <c r="AV1398" i="1"/>
  <c r="AU1159" i="1"/>
  <c r="AW1154" i="1"/>
  <c r="AU896" i="1"/>
  <c r="AV780" i="1"/>
  <c r="AW780" i="1"/>
  <c r="AU605" i="1"/>
  <c r="AW605" i="1"/>
  <c r="AV396" i="1"/>
  <c r="AU396" i="1"/>
  <c r="AU356" i="1"/>
  <c r="AV356" i="1"/>
  <c r="AV165" i="1"/>
  <c r="AU1567" i="1"/>
  <c r="AU1370" i="1"/>
  <c r="AU1331" i="1"/>
  <c r="AU1320" i="1"/>
  <c r="AU1281" i="1"/>
  <c r="AU1270" i="1"/>
  <c r="AW1231" i="1"/>
  <c r="AU780" i="1"/>
  <c r="AW645" i="1"/>
  <c r="AU1695" i="1"/>
  <c r="AU1631" i="1"/>
  <c r="AW1614" i="1"/>
  <c r="AW1199" i="1"/>
  <c r="AU1088" i="1"/>
  <c r="AW1088" i="1"/>
  <c r="AV986" i="1"/>
  <c r="AU836" i="1"/>
  <c r="AU785" i="1"/>
  <c r="AV383" i="1"/>
  <c r="AW1707" i="1"/>
  <c r="AU1666" i="1"/>
  <c r="AV1643" i="1"/>
  <c r="AW1624" i="1"/>
  <c r="AU1608" i="1"/>
  <c r="AU1577" i="1"/>
  <c r="AU1419" i="1"/>
  <c r="AU1408" i="1"/>
  <c r="AU1386" i="1"/>
  <c r="AU1375" i="1"/>
  <c r="AU1358" i="1"/>
  <c r="AU1336" i="1"/>
  <c r="AU1325" i="1"/>
  <c r="AU1286" i="1"/>
  <c r="AU1275" i="1"/>
  <c r="AW1236" i="1"/>
  <c r="AU1225" i="1"/>
  <c r="AU1169" i="1"/>
  <c r="AV1033" i="1"/>
  <c r="AW1033" i="1"/>
  <c r="AU876" i="1"/>
  <c r="AW802" i="1"/>
  <c r="AV738" i="1"/>
  <c r="AW738" i="1"/>
  <c r="AV679" i="1"/>
  <c r="AU633" i="1"/>
  <c r="AV1654" i="1"/>
  <c r="AU1619" i="1"/>
  <c r="AV1571" i="1"/>
  <c r="AV1537" i="1"/>
  <c r="AU1213" i="1"/>
  <c r="AU1179" i="1"/>
  <c r="AU802" i="1"/>
  <c r="AV802" i="1"/>
  <c r="AV743" i="1"/>
  <c r="AW743" i="1"/>
  <c r="AV332" i="1"/>
  <c r="AW332" i="1"/>
  <c r="AU1700" i="1"/>
  <c r="AW1592" i="1"/>
  <c r="AV1520" i="1"/>
  <c r="AU1502" i="1"/>
  <c r="AU1477" i="1"/>
  <c r="AV1445" i="1"/>
  <c r="AV1440" i="1"/>
  <c r="AU1391" i="1"/>
  <c r="AU1380" i="1"/>
  <c r="AU1363" i="1"/>
  <c r="AU1341" i="1"/>
  <c r="AU1330" i="1"/>
  <c r="AU1291" i="1"/>
  <c r="AU1280" i="1"/>
  <c r="AU1241" i="1"/>
  <c r="AU1230" i="1"/>
  <c r="AU1209" i="1"/>
  <c r="AV846" i="1"/>
  <c r="AW846" i="1"/>
  <c r="AU743" i="1"/>
  <c r="AV100" i="1"/>
  <c r="AV1648" i="1"/>
  <c r="AV1624" i="1"/>
  <c r="AV1511" i="1"/>
  <c r="AV1455" i="1"/>
  <c r="AU1429" i="1"/>
  <c r="AW1121" i="1"/>
  <c r="AW1104" i="1"/>
  <c r="AU907" i="1"/>
  <c r="AU881" i="1"/>
  <c r="AU801" i="1"/>
  <c r="AW690" i="1"/>
  <c r="AV1629" i="1"/>
  <c r="AV1618" i="1"/>
  <c r="AV1585" i="1"/>
  <c r="AV1581" i="1"/>
  <c r="AV1560" i="1"/>
  <c r="AV1468" i="1"/>
  <c r="AU1385" i="1"/>
  <c r="AU1368" i="1"/>
  <c r="AU1346" i="1"/>
  <c r="AU1335" i="1"/>
  <c r="AU1296" i="1"/>
  <c r="AU1285" i="1"/>
  <c r="AV1251" i="1"/>
  <c r="AU1246" i="1"/>
  <c r="AV881" i="1"/>
  <c r="AW881" i="1"/>
  <c r="AV807" i="1"/>
  <c r="AW807" i="1"/>
  <c r="AV801" i="1"/>
  <c r="AW801" i="1"/>
  <c r="AV795" i="1"/>
  <c r="AW795" i="1"/>
  <c r="AV545" i="1"/>
  <c r="AU545" i="1"/>
  <c r="AV337" i="1"/>
  <c r="AW337" i="1"/>
  <c r="AV1699" i="1"/>
  <c r="AV1653" i="1"/>
  <c r="AV1532" i="1"/>
  <c r="AV1519" i="1"/>
  <c r="AU1497" i="1"/>
  <c r="AV1492" i="1"/>
  <c r="AU1449" i="1"/>
  <c r="AU1439" i="1"/>
  <c r="AU1412" i="1"/>
  <c r="AU1379" i="1"/>
  <c r="AU1362" i="1"/>
  <c r="AU1329" i="1"/>
  <c r="AU1279" i="1"/>
  <c r="AU1229" i="1"/>
  <c r="AU1208" i="1"/>
  <c r="AW1131" i="1"/>
  <c r="AW1126" i="1"/>
  <c r="AU1008" i="1"/>
  <c r="AV1008" i="1"/>
  <c r="AU967" i="1"/>
  <c r="AV931" i="1"/>
  <c r="AW857" i="1"/>
  <c r="AV857" i="1"/>
  <c r="AU807" i="1"/>
  <c r="AU795" i="1"/>
  <c r="AV760" i="1"/>
  <c r="AW643" i="1"/>
  <c r="AU643" i="1"/>
  <c r="AW590" i="1"/>
  <c r="AW1635" i="1"/>
  <c r="AU1623" i="1"/>
  <c r="AV1506" i="1"/>
  <c r="AV1488" i="1"/>
  <c r="AU1428" i="1"/>
  <c r="AU1351" i="1"/>
  <c r="AU1301" i="1"/>
  <c r="AU789" i="1"/>
  <c r="AV789" i="1"/>
  <c r="AW789" i="1"/>
  <c r="AU625" i="1"/>
  <c r="AW625" i="1"/>
  <c r="AU381" i="1"/>
  <c r="AV381" i="1"/>
  <c r="AU1676" i="1"/>
  <c r="AV1501" i="1"/>
  <c r="AV1476" i="1"/>
  <c r="AU1472" i="1"/>
  <c r="AV1467" i="1"/>
  <c r="AU1433" i="1"/>
  <c r="AU1417" i="1"/>
  <c r="AU1384" i="1"/>
  <c r="AU1367" i="1"/>
  <c r="AU1334" i="1"/>
  <c r="AU1284" i="1"/>
  <c r="AU1234" i="1"/>
  <c r="AU1217" i="1"/>
  <c r="AW1146" i="1"/>
  <c r="AV1098" i="1"/>
  <c r="AU862" i="1"/>
  <c r="AU856" i="1"/>
  <c r="AV817" i="1"/>
  <c r="AW595" i="1"/>
  <c r="AU1044" i="1"/>
  <c r="AU842" i="1"/>
  <c r="AU731" i="1"/>
  <c r="AU696" i="1"/>
  <c r="AW646" i="1"/>
  <c r="AU642" i="1"/>
  <c r="AU637" i="1"/>
  <c r="AW614" i="1"/>
  <c r="AU495" i="1"/>
  <c r="AV344" i="1"/>
  <c r="AU260" i="1"/>
  <c r="AV201" i="1"/>
  <c r="AU151" i="1"/>
  <c r="AU135" i="1"/>
  <c r="AU85" i="1"/>
  <c r="AU28" i="1"/>
  <c r="AU1099" i="1"/>
  <c r="AU1081" i="1"/>
  <c r="AW1048" i="1"/>
  <c r="AV465" i="1"/>
  <c r="AV339" i="1"/>
  <c r="AW206" i="1"/>
  <c r="AU140" i="1"/>
  <c r="AU12" i="1"/>
  <c r="AV1048" i="1"/>
  <c r="AV1012" i="1"/>
  <c r="AW917" i="1"/>
  <c r="AW686" i="1"/>
  <c r="AU512" i="1"/>
  <c r="AV254" i="1"/>
  <c r="AV232" i="1"/>
  <c r="AV191" i="1"/>
  <c r="AV178" i="1"/>
  <c r="AU90" i="1"/>
  <c r="AU33" i="1"/>
  <c r="AU992" i="1"/>
  <c r="AW975" i="1"/>
  <c r="AV917" i="1"/>
  <c r="AW901" i="1"/>
  <c r="AV872" i="1"/>
  <c r="AW762" i="1"/>
  <c r="AV686" i="1"/>
  <c r="AV678" i="1"/>
  <c r="AV580" i="1"/>
  <c r="AV570" i="1"/>
  <c r="AV559" i="1"/>
  <c r="AW517" i="1"/>
  <c r="AU464" i="1"/>
  <c r="AV391" i="1"/>
  <c r="AU372" i="1"/>
  <c r="AU287" i="1"/>
  <c r="AV276" i="1"/>
  <c r="AU259" i="1"/>
  <c r="AU237" i="1"/>
  <c r="AV215" i="1"/>
  <c r="AU182" i="1"/>
  <c r="AU145" i="1"/>
  <c r="AV106" i="1"/>
  <c r="AU22" i="1"/>
  <c r="AU17" i="1"/>
  <c r="AV982" i="1"/>
  <c r="AW966" i="1"/>
  <c r="AW957" i="1"/>
  <c r="AV901" i="1"/>
  <c r="AW876" i="1"/>
  <c r="AW822" i="1"/>
  <c r="AU771" i="1"/>
  <c r="AU716" i="1"/>
  <c r="AU528" i="1"/>
  <c r="AU511" i="1"/>
  <c r="AU401" i="1"/>
  <c r="AW376" i="1"/>
  <c r="AV329" i="1"/>
  <c r="AU281" i="1"/>
  <c r="AU155" i="1"/>
  <c r="AU95" i="1"/>
  <c r="AU73" i="1"/>
  <c r="AU38" i="1"/>
  <c r="AV1084" i="1"/>
  <c r="AW1022" i="1"/>
  <c r="AU996" i="1"/>
  <c r="AV876" i="1"/>
  <c r="AV837" i="1"/>
  <c r="AV822" i="1"/>
  <c r="AW747" i="1"/>
  <c r="AW678" i="1"/>
  <c r="AV574" i="1"/>
  <c r="AW550" i="1"/>
  <c r="AU505" i="1"/>
  <c r="AV195" i="1"/>
  <c r="AU150" i="1"/>
  <c r="AW970" i="1"/>
  <c r="AW796" i="1"/>
  <c r="AW594" i="1"/>
  <c r="AU558" i="1"/>
  <c r="AW475" i="1"/>
  <c r="AW367" i="1"/>
  <c r="AV264" i="1"/>
  <c r="AV242" i="1"/>
  <c r="AV177" i="1"/>
  <c r="AU100" i="1"/>
  <c r="AU43" i="1"/>
  <c r="AW1098" i="1"/>
  <c r="AV1006" i="1"/>
  <c r="AV961" i="1"/>
  <c r="AV852" i="1"/>
  <c r="AV841" i="1"/>
  <c r="AV811" i="1"/>
  <c r="AV673" i="1"/>
  <c r="AU640" i="1"/>
  <c r="AU635" i="1"/>
  <c r="AV522" i="1"/>
  <c r="AU371" i="1"/>
  <c r="AV286" i="1"/>
  <c r="AV116" i="1"/>
  <c r="AW1083" i="1"/>
  <c r="AU991" i="1"/>
  <c r="AW896" i="1"/>
  <c r="AW856" i="1"/>
  <c r="AU673" i="1"/>
  <c r="AW538" i="1"/>
  <c r="AU527" i="1"/>
  <c r="AU469" i="1"/>
  <c r="AU444" i="1"/>
  <c r="AU389" i="1"/>
  <c r="AU362" i="1"/>
  <c r="AV307" i="1"/>
  <c r="AU291" i="1"/>
  <c r="AW241" i="1"/>
  <c r="AU230" i="1"/>
  <c r="AV209" i="1"/>
  <c r="AU105" i="1"/>
  <c r="AW1057" i="1"/>
  <c r="AV410" i="1"/>
  <c r="AU1026" i="1"/>
  <c r="AW995" i="1"/>
  <c r="AU986" i="1"/>
  <c r="AU977" i="1"/>
  <c r="AW916" i="1"/>
  <c r="AW871" i="1"/>
  <c r="AW783" i="1"/>
  <c r="AW760" i="1"/>
  <c r="AV703" i="1"/>
  <c r="AW414" i="1"/>
  <c r="AV296" i="1"/>
  <c r="AV274" i="1"/>
  <c r="AV252" i="1"/>
  <c r="AU235" i="1"/>
  <c r="AW213" i="1"/>
  <c r="AV167" i="1"/>
  <c r="AU110" i="1"/>
  <c r="AU20" i="1"/>
  <c r="AU15" i="1"/>
  <c r="AV916" i="1"/>
  <c r="AV871" i="1"/>
  <c r="AV832" i="1"/>
  <c r="AW817" i="1"/>
  <c r="AW746" i="1"/>
  <c r="AW644" i="1"/>
  <c r="AW562" i="1"/>
  <c r="AU537" i="1"/>
  <c r="AU532" i="1"/>
  <c r="AW515" i="1"/>
  <c r="AW405" i="1"/>
  <c r="AU399" i="1"/>
  <c r="AW379" i="1"/>
  <c r="AV341" i="1"/>
  <c r="AV301" i="1"/>
  <c r="AW218" i="1"/>
  <c r="AV126" i="1"/>
  <c r="AU104" i="1"/>
  <c r="AU87" i="1"/>
  <c r="AV76" i="1"/>
  <c r="AV71" i="1"/>
  <c r="AW1005" i="1"/>
  <c r="AW990" i="1"/>
  <c r="AV981" i="1"/>
  <c r="AW965" i="1"/>
  <c r="AW891" i="1"/>
  <c r="AW836" i="1"/>
  <c r="AW821" i="1"/>
  <c r="AU774" i="1"/>
  <c r="AV588" i="1"/>
  <c r="AW553" i="1"/>
  <c r="AU520" i="1"/>
  <c r="AU409" i="1"/>
  <c r="AU374" i="1"/>
  <c r="AW356" i="1"/>
  <c r="AV346" i="1"/>
  <c r="AU337" i="1"/>
  <c r="AU240" i="1"/>
  <c r="AV212" i="1"/>
  <c r="AU162" i="1"/>
  <c r="AU115" i="1"/>
  <c r="AU30" i="1"/>
  <c r="AW1035" i="1"/>
  <c r="AV1014" i="1"/>
  <c r="AV999" i="1"/>
  <c r="AV891" i="1"/>
  <c r="AV847" i="1"/>
  <c r="AV821" i="1"/>
  <c r="AV714" i="1"/>
  <c r="AU657" i="1"/>
  <c r="AU615" i="1"/>
  <c r="AW567" i="1"/>
  <c r="AV171" i="1"/>
  <c r="AV142" i="1"/>
  <c r="AV131" i="1"/>
  <c r="AV81" i="1"/>
  <c r="AW851" i="1"/>
  <c r="AV806" i="1"/>
  <c r="AU688" i="1"/>
  <c r="AW610" i="1"/>
  <c r="AU601" i="1"/>
  <c r="AV572" i="1"/>
  <c r="AV567" i="1"/>
  <c r="AU542" i="1"/>
  <c r="AU531" i="1"/>
  <c r="AU508" i="1"/>
  <c r="AW485" i="1"/>
  <c r="AV430" i="1"/>
  <c r="AV351" i="1"/>
  <c r="AV311" i="1"/>
  <c r="AV284" i="1"/>
  <c r="AV262" i="1"/>
  <c r="AW256" i="1"/>
  <c r="AV234" i="1"/>
  <c r="AV157" i="1"/>
  <c r="AU120" i="1"/>
  <c r="AU65" i="1"/>
  <c r="AU1097" i="1"/>
  <c r="AW927" i="1"/>
  <c r="AU773" i="1"/>
  <c r="AW768" i="1"/>
  <c r="AU418" i="1"/>
  <c r="AU29" i="1"/>
  <c r="AW1030" i="1"/>
  <c r="AW967" i="1"/>
  <c r="AV927" i="1"/>
  <c r="AW886" i="1"/>
  <c r="AW866" i="1"/>
  <c r="AW785" i="1"/>
  <c r="AV768" i="1"/>
  <c r="AV671" i="1"/>
  <c r="AU661" i="1"/>
  <c r="AV633" i="1"/>
  <c r="AV547" i="1"/>
  <c r="AW525" i="1"/>
  <c r="AU485" i="1"/>
  <c r="AW460" i="1"/>
  <c r="AV289" i="1"/>
  <c r="AV267" i="1"/>
  <c r="AU250" i="1"/>
  <c r="AV239" i="1"/>
  <c r="AV211" i="1"/>
  <c r="AV207" i="1"/>
  <c r="AV141" i="1"/>
  <c r="AU125" i="1"/>
  <c r="AU75" i="1"/>
  <c r="AU70" i="1"/>
  <c r="AV989" i="1"/>
  <c r="AV984" i="1"/>
  <c r="AV967" i="1"/>
  <c r="AV886" i="1"/>
  <c r="AV866" i="1"/>
  <c r="AW827" i="1"/>
  <c r="AV785" i="1"/>
  <c r="AW781" i="1"/>
  <c r="AW754" i="1"/>
  <c r="AU647" i="1"/>
  <c r="AV581" i="1"/>
  <c r="AV556" i="1"/>
  <c r="AU541" i="1"/>
  <c r="AU530" i="1"/>
  <c r="AV507" i="1"/>
  <c r="AU502" i="1"/>
  <c r="AU429" i="1"/>
  <c r="AV151" i="1"/>
  <c r="AU146" i="1"/>
  <c r="AV135" i="1"/>
  <c r="AU119" i="1"/>
  <c r="AV91" i="1"/>
  <c r="AV85" i="1"/>
  <c r="AU2" i="1"/>
  <c r="AW1086" i="1"/>
  <c r="AV1071" i="1"/>
  <c r="AU976" i="1"/>
  <c r="AW906" i="1"/>
  <c r="AW831" i="1"/>
  <c r="AV827" i="1"/>
  <c r="AW812" i="1"/>
  <c r="AV781" i="1"/>
  <c r="AU749" i="1"/>
  <c r="AW507" i="1"/>
  <c r="AV490" i="1"/>
  <c r="AU459" i="1"/>
  <c r="AU255" i="1"/>
  <c r="AV206" i="1"/>
  <c r="AV170" i="1"/>
  <c r="AU161" i="1"/>
  <c r="AV140" i="1"/>
  <c r="AU130" i="1"/>
  <c r="AU80" i="1"/>
  <c r="AU23" i="1"/>
  <c r="AU18" i="1"/>
  <c r="AW763" i="1"/>
  <c r="AW495" i="1"/>
  <c r="AV304" i="1"/>
  <c r="AU277" i="1"/>
  <c r="AV216" i="1"/>
  <c r="AU156" i="1"/>
  <c r="AV90" i="1"/>
  <c r="AU7" i="1"/>
  <c r="AU1705" i="1"/>
  <c r="AV1705" i="1"/>
  <c r="AW1705" i="1"/>
  <c r="AW1690" i="1"/>
  <c r="AW1680" i="1"/>
  <c r="AV1675" i="1"/>
  <c r="AU1670" i="1"/>
  <c r="AV1670" i="1"/>
  <c r="AU1630" i="1"/>
  <c r="AV1630" i="1"/>
  <c r="AU1597" i="1"/>
  <c r="AW1597" i="1"/>
  <c r="AU1586" i="1"/>
  <c r="AV1586" i="1"/>
  <c r="AW1586" i="1"/>
  <c r="AU1576" i="1"/>
  <c r="AV1576" i="1"/>
  <c r="AW1576" i="1"/>
  <c r="AV1704" i="1"/>
  <c r="AV1680" i="1"/>
  <c r="AU1664" i="1"/>
  <c r="AV1664" i="1"/>
  <c r="AW1664" i="1"/>
  <c r="AV1641" i="1"/>
  <c r="AU1607" i="1"/>
  <c r="AV1607" i="1"/>
  <c r="AW1607" i="1"/>
  <c r="AV1597" i="1"/>
  <c r="AU1560" i="1"/>
  <c r="AW1560" i="1"/>
  <c r="AU1704" i="1"/>
  <c r="AW1704" i="1"/>
  <c r="AU1647" i="1"/>
  <c r="AV1647" i="1"/>
  <c r="AW1647" i="1"/>
  <c r="AU1570" i="1"/>
  <c r="AV1570" i="1"/>
  <c r="AW1570" i="1"/>
  <c r="AU1565" i="1"/>
  <c r="AV1565" i="1"/>
  <c r="AW1565" i="1"/>
  <c r="AU1669" i="1"/>
  <c r="AV1669" i="1"/>
  <c r="AW1669" i="1"/>
  <c r="AU1635" i="1"/>
  <c r="AV1635" i="1"/>
  <c r="AU1629" i="1"/>
  <c r="AW1629" i="1"/>
  <c r="AU1612" i="1"/>
  <c r="AU1699" i="1"/>
  <c r="AW1699" i="1"/>
  <c r="AV1694" i="1"/>
  <c r="AV1663" i="1"/>
  <c r="AV1646" i="1"/>
  <c r="AU1606" i="1"/>
  <c r="AW1606" i="1"/>
  <c r="AU1596" i="1"/>
  <c r="AV1596" i="1"/>
  <c r="AW1596" i="1"/>
  <c r="AV1591" i="1"/>
  <c r="AW1591" i="1"/>
  <c r="AU1694" i="1"/>
  <c r="AW1694" i="1"/>
  <c r="AU1674" i="1"/>
  <c r="AV1674" i="1"/>
  <c r="AW1674" i="1"/>
  <c r="AV1652" i="1"/>
  <c r="AW1652" i="1"/>
  <c r="AU1617" i="1"/>
  <c r="AV1617" i="1"/>
  <c r="AW1617" i="1"/>
  <c r="AU1580" i="1"/>
  <c r="AU1575" i="1"/>
  <c r="AV1575" i="1"/>
  <c r="AW1575" i="1"/>
  <c r="AV1707" i="1"/>
  <c r="AV1703" i="1"/>
  <c r="AW1703" i="1"/>
  <c r="AU1679" i="1"/>
  <c r="AV1679" i="1"/>
  <c r="AW1679" i="1"/>
  <c r="AV1668" i="1"/>
  <c r="AU1640" i="1"/>
  <c r="AV1640" i="1"/>
  <c r="AU1634" i="1"/>
  <c r="AW1634" i="1"/>
  <c r="AV1628" i="1"/>
  <c r="AU1611" i="1"/>
  <c r="AU1590" i="1"/>
  <c r="AV1569" i="1"/>
  <c r="AV1698" i="1"/>
  <c r="AW1698" i="1"/>
  <c r="AU1698" i="1"/>
  <c r="AU1689" i="1"/>
  <c r="AV1689" i="1"/>
  <c r="AW1689" i="1"/>
  <c r="AU1684" i="1"/>
  <c r="AV1684" i="1"/>
  <c r="AW1684" i="1"/>
  <c r="AV1657" i="1"/>
  <c r="AW1657" i="1"/>
  <c r="AV1693" i="1"/>
  <c r="AW1693" i="1"/>
  <c r="AU1693" i="1"/>
  <c r="AV1673" i="1"/>
  <c r="AV1639" i="1"/>
  <c r="AV1595" i="1"/>
  <c r="AV1678" i="1"/>
  <c r="AW1678" i="1"/>
  <c r="AU1678" i="1"/>
  <c r="AV1662" i="1"/>
  <c r="AW1662" i="1"/>
  <c r="AV1656" i="1"/>
  <c r="AU1645" i="1"/>
  <c r="AV1645" i="1"/>
  <c r="AU1639" i="1"/>
  <c r="AW1639" i="1"/>
  <c r="AV1688" i="1"/>
  <c r="AW1688" i="1"/>
  <c r="AU1688" i="1"/>
  <c r="AV1683" i="1"/>
  <c r="AW1683" i="1"/>
  <c r="AU1683" i="1"/>
  <c r="AU1627" i="1"/>
  <c r="AV1627" i="1"/>
  <c r="AW1627" i="1"/>
  <c r="AU1616" i="1"/>
  <c r="AV1616" i="1"/>
  <c r="AW1616" i="1"/>
  <c r="AU1589" i="1"/>
  <c r="AV1589" i="1"/>
  <c r="AW1589" i="1"/>
  <c r="AV1553" i="1"/>
  <c r="AW1553" i="1"/>
  <c r="AU1706" i="1"/>
  <c r="AU1697" i="1"/>
  <c r="AV1692" i="1"/>
  <c r="AV1667" i="1"/>
  <c r="AW1667" i="1"/>
  <c r="AU1661" i="1"/>
  <c r="AV1644" i="1"/>
  <c r="AU1563" i="1"/>
  <c r="AU1692" i="1"/>
  <c r="AU1650" i="1"/>
  <c r="AV1650" i="1"/>
  <c r="AU1644" i="1"/>
  <c r="AW1644" i="1"/>
  <c r="AV1626" i="1"/>
  <c r="AU1621" i="1"/>
  <c r="AU1615" i="1"/>
  <c r="AW1615" i="1"/>
  <c r="AV1672" i="1"/>
  <c r="AW1672" i="1"/>
  <c r="AU1632" i="1"/>
  <c r="AV1632" i="1"/>
  <c r="AW1632" i="1"/>
  <c r="AV1615" i="1"/>
  <c r="AU1588" i="1"/>
  <c r="AW1588" i="1"/>
  <c r="AU1578" i="1"/>
  <c r="AV1578" i="1"/>
  <c r="AW1578" i="1"/>
  <c r="AU1701" i="1"/>
  <c r="AV1677" i="1"/>
  <c r="AW1677" i="1"/>
  <c r="AU1655" i="1"/>
  <c r="AV1655" i="1"/>
  <c r="AV1649" i="1"/>
  <c r="AU1696" i="1"/>
  <c r="AV1687" i="1"/>
  <c r="AW1687" i="1"/>
  <c r="AV1682" i="1"/>
  <c r="AW1682" i="1"/>
  <c r="AU1671" i="1"/>
  <c r="AU1649" i="1"/>
  <c r="AW1649" i="1"/>
  <c r="AV1631" i="1"/>
  <c r="AU1609" i="1"/>
  <c r="AV1609" i="1"/>
  <c r="AW1609" i="1"/>
  <c r="AU1660" i="1"/>
  <c r="AV1660" i="1"/>
  <c r="AU1637" i="1"/>
  <c r="AV1637" i="1"/>
  <c r="AW1637" i="1"/>
  <c r="AU1625" i="1"/>
  <c r="AV1625" i="1"/>
  <c r="AW1625" i="1"/>
  <c r="AU1620" i="1"/>
  <c r="AV1620" i="1"/>
  <c r="AW1620" i="1"/>
  <c r="AV1587" i="1"/>
  <c r="AU1572" i="1"/>
  <c r="AV1572" i="1"/>
  <c r="AW1572" i="1"/>
  <c r="AV1542" i="1"/>
  <c r="AW1542" i="1"/>
  <c r="AW1700" i="1"/>
  <c r="AU1691" i="1"/>
  <c r="AU1686" i="1"/>
  <c r="AU1681" i="1"/>
  <c r="AU1654" i="1"/>
  <c r="AW1654" i="1"/>
  <c r="AV1608" i="1"/>
  <c r="AU1582" i="1"/>
  <c r="AV1577" i="1"/>
  <c r="AV1498" i="1"/>
  <c r="AV1700" i="1"/>
  <c r="AW1695" i="1"/>
  <c r="AW1670" i="1"/>
  <c r="AU1665" i="1"/>
  <c r="AV1665" i="1"/>
  <c r="AV1659" i="1"/>
  <c r="AV1636" i="1"/>
  <c r="AW1630" i="1"/>
  <c r="AU1598" i="1"/>
  <c r="AV1598" i="1"/>
  <c r="AW1598" i="1"/>
  <c r="AU1571" i="1"/>
  <c r="AW1571" i="1"/>
  <c r="AW1675" i="1"/>
  <c r="AU1659" i="1"/>
  <c r="AW1659" i="1"/>
  <c r="AU1642" i="1"/>
  <c r="AV1642" i="1"/>
  <c r="AW1642" i="1"/>
  <c r="AU1613" i="1"/>
  <c r="AV1566" i="1"/>
  <c r="AU1561" i="1"/>
  <c r="AV1561" i="1"/>
  <c r="AW1561" i="1"/>
  <c r="AU1673" i="1"/>
  <c r="AU1668" i="1"/>
  <c r="AU1663" i="1"/>
  <c r="AU1658" i="1"/>
  <c r="AU1653" i="1"/>
  <c r="AU1648" i="1"/>
  <c r="AU1643" i="1"/>
  <c r="AU1638" i="1"/>
  <c r="AV1610" i="1"/>
  <c r="AV1592" i="1"/>
  <c r="AU1547" i="1"/>
  <c r="AU1528" i="1"/>
  <c r="AW1528" i="1"/>
  <c r="AU1513" i="1"/>
  <c r="AW1513" i="1"/>
  <c r="AU1486" i="1"/>
  <c r="AW1486" i="1"/>
  <c r="AU1478" i="1"/>
  <c r="AW1478" i="1"/>
  <c r="AV1352" i="1"/>
  <c r="AW1352" i="1"/>
  <c r="AU1302" i="1"/>
  <c r="AV1302" i="1"/>
  <c r="AW1302" i="1"/>
  <c r="AU1252" i="1"/>
  <c r="AV1252" i="1"/>
  <c r="AW1252" i="1"/>
  <c r="AV1193" i="1"/>
  <c r="AW1193" i="1"/>
  <c r="AU1610" i="1"/>
  <c r="AW1602" i="1"/>
  <c r="AU1592" i="1"/>
  <c r="AW1568" i="1"/>
  <c r="AU1554" i="1"/>
  <c r="AW1554" i="1"/>
  <c r="AU1543" i="1"/>
  <c r="AW1543" i="1"/>
  <c r="AU1524" i="1"/>
  <c r="AW1524" i="1"/>
  <c r="AU1509" i="1"/>
  <c r="AV1509" i="1"/>
  <c r="AW1509" i="1"/>
  <c r="AU1490" i="1"/>
  <c r="AW1490" i="1"/>
  <c r="AU1474" i="1"/>
  <c r="AV1474" i="1"/>
  <c r="AW1474" i="1"/>
  <c r="AU1458" i="1"/>
  <c r="AW1458" i="1"/>
  <c r="AU1444" i="1"/>
  <c r="AU1434" i="1"/>
  <c r="AU1418" i="1"/>
  <c r="AU1407" i="1"/>
  <c r="AU1374" i="1"/>
  <c r="AU1357" i="1"/>
  <c r="AU1324" i="1"/>
  <c r="AU1274" i="1"/>
  <c r="AU1224" i="1"/>
  <c r="AU1203" i="1"/>
  <c r="AV1203" i="1"/>
  <c r="AW1203" i="1"/>
  <c r="AU1183" i="1"/>
  <c r="AV1183" i="1"/>
  <c r="AW1183" i="1"/>
  <c r="AU1168" i="1"/>
  <c r="AV1168" i="1"/>
  <c r="AW1168" i="1"/>
  <c r="AU1574" i="1"/>
  <c r="AW1574" i="1"/>
  <c r="AU1396" i="1"/>
  <c r="AV1357" i="1"/>
  <c r="AW1357" i="1"/>
  <c r="AU1307" i="1"/>
  <c r="AV1307" i="1"/>
  <c r="AW1307" i="1"/>
  <c r="AU1257" i="1"/>
  <c r="AV1257" i="1"/>
  <c r="AW1257" i="1"/>
  <c r="AU1235" i="1"/>
  <c r="AU1218" i="1"/>
  <c r="AV1218" i="1"/>
  <c r="AW1218" i="1"/>
  <c r="AU1178" i="1"/>
  <c r="AV1178" i="1"/>
  <c r="AW1178" i="1"/>
  <c r="AW1612" i="1"/>
  <c r="AU1539" i="1"/>
  <c r="AW1539" i="1"/>
  <c r="AU1493" i="1"/>
  <c r="AW1493" i="1"/>
  <c r="AU1453" i="1"/>
  <c r="AW1453" i="1"/>
  <c r="AV1612" i="1"/>
  <c r="AW1594" i="1"/>
  <c r="AU1520" i="1"/>
  <c r="AW1520" i="1"/>
  <c r="AU1505" i="1"/>
  <c r="AW1505" i="1"/>
  <c r="AU1501" i="1"/>
  <c r="AW1501" i="1"/>
  <c r="AU1489" i="1"/>
  <c r="AV1489" i="1"/>
  <c r="AW1489" i="1"/>
  <c r="AU1466" i="1"/>
  <c r="AW1466" i="1"/>
  <c r="AU1448" i="1"/>
  <c r="AW1448" i="1"/>
  <c r="AU1401" i="1"/>
  <c r="AU1390" i="1"/>
  <c r="AV1362" i="1"/>
  <c r="AW1362" i="1"/>
  <c r="AU1340" i="1"/>
  <c r="AU1312" i="1"/>
  <c r="AV1312" i="1"/>
  <c r="AW1312" i="1"/>
  <c r="AU1290" i="1"/>
  <c r="AU1273" i="1"/>
  <c r="AU1262" i="1"/>
  <c r="AV1262" i="1"/>
  <c r="AW1262" i="1"/>
  <c r="AU1240" i="1"/>
  <c r="AU1223" i="1"/>
  <c r="AW1622" i="1"/>
  <c r="AW1599" i="1"/>
  <c r="AV1594" i="1"/>
  <c r="AW1581" i="1"/>
  <c r="AW1573" i="1"/>
  <c r="AW1562" i="1"/>
  <c r="AU1550" i="1"/>
  <c r="AW1550" i="1"/>
  <c r="AU1535" i="1"/>
  <c r="AW1535" i="1"/>
  <c r="AU1531" i="1"/>
  <c r="AW1531" i="1"/>
  <c r="AU1527" i="1"/>
  <c r="AW1527" i="1"/>
  <c r="AU1516" i="1"/>
  <c r="AW1516" i="1"/>
  <c r="AU1481" i="1"/>
  <c r="AW1481" i="1"/>
  <c r="AU1470" i="1"/>
  <c r="AW1470" i="1"/>
  <c r="AU1443" i="1"/>
  <c r="AW1443" i="1"/>
  <c r="AV1599" i="1"/>
  <c r="AV1562" i="1"/>
  <c r="AU1546" i="1"/>
  <c r="AW1546" i="1"/>
  <c r="AU1523" i="1"/>
  <c r="AW1523" i="1"/>
  <c r="AU1512" i="1"/>
  <c r="AW1512" i="1"/>
  <c r="AU1508" i="1"/>
  <c r="AW1508" i="1"/>
  <c r="AU1485" i="1"/>
  <c r="AW1485" i="1"/>
  <c r="AU1422" i="1"/>
  <c r="AU1406" i="1"/>
  <c r="AU1395" i="1"/>
  <c r="AU1378" i="1"/>
  <c r="AV1367" i="1"/>
  <c r="AW1367" i="1"/>
  <c r="AU1345" i="1"/>
  <c r="AU1328" i="1"/>
  <c r="AU1317" i="1"/>
  <c r="AV1317" i="1"/>
  <c r="AW1317" i="1"/>
  <c r="AU1295" i="1"/>
  <c r="AU1278" i="1"/>
  <c r="AU1267" i="1"/>
  <c r="AV1267" i="1"/>
  <c r="AW1267" i="1"/>
  <c r="AU1245" i="1"/>
  <c r="AU1228" i="1"/>
  <c r="AU1201" i="1"/>
  <c r="AU1553" i="1"/>
  <c r="AU1542" i="1"/>
  <c r="AU1504" i="1"/>
  <c r="AV1504" i="1"/>
  <c r="AW1504" i="1"/>
  <c r="AU1473" i="1"/>
  <c r="AW1473" i="1"/>
  <c r="AU1452" i="1"/>
  <c r="AU1427" i="1"/>
  <c r="AU1389" i="1"/>
  <c r="AU1372" i="1"/>
  <c r="AU1339" i="1"/>
  <c r="AU1322" i="1"/>
  <c r="AU1289" i="1"/>
  <c r="AU1239" i="1"/>
  <c r="AU1538" i="1"/>
  <c r="AW1538" i="1"/>
  <c r="AU1519" i="1"/>
  <c r="AW1519" i="1"/>
  <c r="AU1488" i="1"/>
  <c r="AW1488" i="1"/>
  <c r="AU1469" i="1"/>
  <c r="AV1469" i="1"/>
  <c r="AW1469" i="1"/>
  <c r="AV1372" i="1"/>
  <c r="AW1372" i="1"/>
  <c r="AV1322" i="1"/>
  <c r="AW1322" i="1"/>
  <c r="AU1272" i="1"/>
  <c r="AV1272" i="1"/>
  <c r="AW1272" i="1"/>
  <c r="AU1250" i="1"/>
  <c r="AU1222" i="1"/>
  <c r="AV1222" i="1"/>
  <c r="AW1222" i="1"/>
  <c r="AW1619" i="1"/>
  <c r="AV1614" i="1"/>
  <c r="AW1601" i="1"/>
  <c r="AW1583" i="1"/>
  <c r="AW1567" i="1"/>
  <c r="AU1549" i="1"/>
  <c r="AW1549" i="1"/>
  <c r="AU1534" i="1"/>
  <c r="AW1534" i="1"/>
  <c r="AU1484" i="1"/>
  <c r="AV1484" i="1"/>
  <c r="AW1484" i="1"/>
  <c r="AU1461" i="1"/>
  <c r="AW1461" i="1"/>
  <c r="AU1442" i="1"/>
  <c r="AU1437" i="1"/>
  <c r="AU1394" i="1"/>
  <c r="AU1377" i="1"/>
  <c r="AU1344" i="1"/>
  <c r="AU1327" i="1"/>
  <c r="AU1294" i="1"/>
  <c r="AU1244" i="1"/>
  <c r="AU1171" i="1"/>
  <c r="AV1171" i="1"/>
  <c r="AU1166" i="1"/>
  <c r="AU1559" i="1"/>
  <c r="AW1559" i="1"/>
  <c r="AU1500" i="1"/>
  <c r="AW1500" i="1"/>
  <c r="AU1496" i="1"/>
  <c r="AW1496" i="1"/>
  <c r="AU1465" i="1"/>
  <c r="AW1465" i="1"/>
  <c r="AU1416" i="1"/>
  <c r="AV1377" i="1"/>
  <c r="AW1377" i="1"/>
  <c r="AV1327" i="1"/>
  <c r="AW1327" i="1"/>
  <c r="AU1277" i="1"/>
  <c r="AV1277" i="1"/>
  <c r="AW1277" i="1"/>
  <c r="AU1227" i="1"/>
  <c r="AV1227" i="1"/>
  <c r="AW1227" i="1"/>
  <c r="AU1176" i="1"/>
  <c r="AW1611" i="1"/>
  <c r="AW1593" i="1"/>
  <c r="AU1556" i="1"/>
  <c r="AW1556" i="1"/>
  <c r="AU1530" i="1"/>
  <c r="AW1530" i="1"/>
  <c r="AU1526" i="1"/>
  <c r="AW1526" i="1"/>
  <c r="AU1515" i="1"/>
  <c r="AW1515" i="1"/>
  <c r="AU1480" i="1"/>
  <c r="AW1480" i="1"/>
  <c r="AU1456" i="1"/>
  <c r="AW1456" i="1"/>
  <c r="AU1421" i="1"/>
  <c r="AU1399" i="1"/>
  <c r="AU1382" i="1"/>
  <c r="AU1349" i="1"/>
  <c r="AU1332" i="1"/>
  <c r="AU1299" i="1"/>
  <c r="AU1249" i="1"/>
  <c r="AU1206" i="1"/>
  <c r="AU1545" i="1"/>
  <c r="AW1545" i="1"/>
  <c r="AU1522" i="1"/>
  <c r="AW1522" i="1"/>
  <c r="AU1511" i="1"/>
  <c r="AW1511" i="1"/>
  <c r="AU1507" i="1"/>
  <c r="AU1503" i="1"/>
  <c r="AW1503" i="1"/>
  <c r="AU1476" i="1"/>
  <c r="AW1476" i="1"/>
  <c r="AU1468" i="1"/>
  <c r="AW1468" i="1"/>
  <c r="AU1451" i="1"/>
  <c r="AV1451" i="1"/>
  <c r="AW1451" i="1"/>
  <c r="AU1426" i="1"/>
  <c r="AV1382" i="1"/>
  <c r="AW1382" i="1"/>
  <c r="AU1371" i="1"/>
  <c r="AV1332" i="1"/>
  <c r="AW1332" i="1"/>
  <c r="AU1282" i="1"/>
  <c r="AV1282" i="1"/>
  <c r="AW1282" i="1"/>
  <c r="AU1232" i="1"/>
  <c r="AV1232" i="1"/>
  <c r="AW1232" i="1"/>
  <c r="AU1215" i="1"/>
  <c r="AV1215" i="1"/>
  <c r="AW1215" i="1"/>
  <c r="AW1621" i="1"/>
  <c r="AW1603" i="1"/>
  <c r="AW1580" i="1"/>
  <c r="AW1558" i="1"/>
  <c r="AU1552" i="1"/>
  <c r="AU1541" i="1"/>
  <c r="AW1541" i="1"/>
  <c r="AU1537" i="1"/>
  <c r="AW1537" i="1"/>
  <c r="AU1518" i="1"/>
  <c r="AW1518" i="1"/>
  <c r="AU1499" i="1"/>
  <c r="AV1499" i="1"/>
  <c r="AW1499" i="1"/>
  <c r="AU1483" i="1"/>
  <c r="AW1483" i="1"/>
  <c r="AU1464" i="1"/>
  <c r="AV1464" i="1"/>
  <c r="AW1464" i="1"/>
  <c r="AU1446" i="1"/>
  <c r="AV1446" i="1"/>
  <c r="AW1446" i="1"/>
  <c r="AU1431" i="1"/>
  <c r="AU1404" i="1"/>
  <c r="AU1387" i="1"/>
  <c r="AU1354" i="1"/>
  <c r="AU1337" i="1"/>
  <c r="AU1304" i="1"/>
  <c r="AU1254" i="1"/>
  <c r="AW1706" i="1"/>
  <c r="AW1701" i="1"/>
  <c r="AW1696" i="1"/>
  <c r="AW1691" i="1"/>
  <c r="AW1686" i="1"/>
  <c r="AW1681" i="1"/>
  <c r="AW1676" i="1"/>
  <c r="AW1671" i="1"/>
  <c r="AW1666" i="1"/>
  <c r="AW1661" i="1"/>
  <c r="AW1656" i="1"/>
  <c r="AW1651" i="1"/>
  <c r="AW1646" i="1"/>
  <c r="AW1641" i="1"/>
  <c r="AW1636" i="1"/>
  <c r="AW1631" i="1"/>
  <c r="AW1626" i="1"/>
  <c r="AV1621" i="1"/>
  <c r="AW1608" i="1"/>
  <c r="AV1603" i="1"/>
  <c r="AW1585" i="1"/>
  <c r="AV1580" i="1"/>
  <c r="AU1564" i="1"/>
  <c r="AW1564" i="1"/>
  <c r="AV1558" i="1"/>
  <c r="AU1548" i="1"/>
  <c r="AW1548" i="1"/>
  <c r="AU1533" i="1"/>
  <c r="AW1533" i="1"/>
  <c r="AU1479" i="1"/>
  <c r="AV1479" i="1"/>
  <c r="AW1479" i="1"/>
  <c r="AU1460" i="1"/>
  <c r="AW1460" i="1"/>
  <c r="AU1441" i="1"/>
  <c r="AU1436" i="1"/>
  <c r="AU1415" i="1"/>
  <c r="AV1415" i="1"/>
  <c r="AW1415" i="1"/>
  <c r="AV1387" i="1"/>
  <c r="AW1387" i="1"/>
  <c r="AU1376" i="1"/>
  <c r="AV1337" i="1"/>
  <c r="AW1337" i="1"/>
  <c r="AU1287" i="1"/>
  <c r="AV1287" i="1"/>
  <c r="AW1287" i="1"/>
  <c r="AU1237" i="1"/>
  <c r="AV1237" i="1"/>
  <c r="AW1237" i="1"/>
  <c r="AV1706" i="1"/>
  <c r="AV1701" i="1"/>
  <c r="AV1696" i="1"/>
  <c r="AV1691" i="1"/>
  <c r="AV1686" i="1"/>
  <c r="AV1681" i="1"/>
  <c r="AV1676" i="1"/>
  <c r="AV1671" i="1"/>
  <c r="AV1666" i="1"/>
  <c r="AV1661" i="1"/>
  <c r="AW1613" i="1"/>
  <c r="AW1590" i="1"/>
  <c r="AU1529" i="1"/>
  <c r="AW1529" i="1"/>
  <c r="AU1514" i="1"/>
  <c r="AW1514" i="1"/>
  <c r="AU1491" i="1"/>
  <c r="AW1491" i="1"/>
  <c r="AU1420" i="1"/>
  <c r="AV1420" i="1"/>
  <c r="AW1420" i="1"/>
  <c r="AU1409" i="1"/>
  <c r="AU1392" i="1"/>
  <c r="AU1359" i="1"/>
  <c r="AU1342" i="1"/>
  <c r="AU1309" i="1"/>
  <c r="AU1259" i="1"/>
  <c r="AU1214" i="1"/>
  <c r="AV1214" i="1"/>
  <c r="AW1214" i="1"/>
  <c r="AU1205" i="1"/>
  <c r="AV1205" i="1"/>
  <c r="AW1205" i="1"/>
  <c r="AW1618" i="1"/>
  <c r="AV1613" i="1"/>
  <c r="AW1595" i="1"/>
  <c r="AV1590" i="1"/>
  <c r="AW1577" i="1"/>
  <c r="AW1566" i="1"/>
  <c r="AU1544" i="1"/>
  <c r="AW1544" i="1"/>
  <c r="AU1495" i="1"/>
  <c r="AW1495" i="1"/>
  <c r="AU1455" i="1"/>
  <c r="AW1455" i="1"/>
  <c r="AU1425" i="1"/>
  <c r="AV1425" i="1"/>
  <c r="AW1425" i="1"/>
  <c r="AV1392" i="1"/>
  <c r="AW1392" i="1"/>
  <c r="AU1381" i="1"/>
  <c r="AV1342" i="1"/>
  <c r="AW1342" i="1"/>
  <c r="AU1292" i="1"/>
  <c r="AV1292" i="1"/>
  <c r="AW1292" i="1"/>
  <c r="AU1242" i="1"/>
  <c r="AV1242" i="1"/>
  <c r="AW1242" i="1"/>
  <c r="AU1220" i="1"/>
  <c r="AV1220" i="1"/>
  <c r="AW1220" i="1"/>
  <c r="AW1623" i="1"/>
  <c r="AW1600" i="1"/>
  <c r="AW1582" i="1"/>
  <c r="AW1563" i="1"/>
  <c r="AU1555" i="1"/>
  <c r="AW1555" i="1"/>
  <c r="AW1547" i="1"/>
  <c r="AU1525" i="1"/>
  <c r="AW1525" i="1"/>
  <c r="AV1486" i="1"/>
  <c r="AV1478" i="1"/>
  <c r="AU1463" i="1"/>
  <c r="AW1463" i="1"/>
  <c r="AU1459" i="1"/>
  <c r="AV1459" i="1"/>
  <c r="AW1459" i="1"/>
  <c r="AU1450" i="1"/>
  <c r="AW1450" i="1"/>
  <c r="AU1430" i="1"/>
  <c r="AV1430" i="1"/>
  <c r="AW1430" i="1"/>
  <c r="AU1414" i="1"/>
  <c r="AU1397" i="1"/>
  <c r="AU1364" i="1"/>
  <c r="AU1347" i="1"/>
  <c r="AU1314" i="1"/>
  <c r="AU1264" i="1"/>
  <c r="AU1204" i="1"/>
  <c r="AU1174" i="1"/>
  <c r="AW1673" i="1"/>
  <c r="AW1668" i="1"/>
  <c r="AW1663" i="1"/>
  <c r="AW1658" i="1"/>
  <c r="AW1653" i="1"/>
  <c r="AW1648" i="1"/>
  <c r="AW1643" i="1"/>
  <c r="AW1638" i="1"/>
  <c r="AW1633" i="1"/>
  <c r="AW1628" i="1"/>
  <c r="AV1623" i="1"/>
  <c r="AW1605" i="1"/>
  <c r="AV1600" i="1"/>
  <c r="AW1587" i="1"/>
  <c r="AV1582" i="1"/>
  <c r="AU1569" i="1"/>
  <c r="AW1569" i="1"/>
  <c r="AV1563" i="1"/>
  <c r="AV1547" i="1"/>
  <c r="AV1528" i="1"/>
  <c r="AU1521" i="1"/>
  <c r="AW1521" i="1"/>
  <c r="AV1513" i="1"/>
  <c r="AU1510" i="1"/>
  <c r="AW1510" i="1"/>
  <c r="AU1506" i="1"/>
  <c r="AW1506" i="1"/>
  <c r="AU1498" i="1"/>
  <c r="AW1498" i="1"/>
  <c r="AU1475" i="1"/>
  <c r="AW1475" i="1"/>
  <c r="AU1445" i="1"/>
  <c r="AW1445" i="1"/>
  <c r="AU1435" i="1"/>
  <c r="AV1435" i="1"/>
  <c r="AW1435" i="1"/>
  <c r="AV1397" i="1"/>
  <c r="AW1397" i="1"/>
  <c r="AV1347" i="1"/>
  <c r="AW1347" i="1"/>
  <c r="AU1308" i="1"/>
  <c r="AU1297" i="1"/>
  <c r="AV1297" i="1"/>
  <c r="AW1297" i="1"/>
  <c r="AU1258" i="1"/>
  <c r="AU1247" i="1"/>
  <c r="AV1247" i="1"/>
  <c r="AW1247" i="1"/>
  <c r="AU1219" i="1"/>
  <c r="AU1194" i="1"/>
  <c r="AV1194" i="1"/>
  <c r="AW1194" i="1"/>
  <c r="AU1189" i="1"/>
  <c r="AU1551" i="1"/>
  <c r="AW1551" i="1"/>
  <c r="AV1543" i="1"/>
  <c r="AU1540" i="1"/>
  <c r="AW1540" i="1"/>
  <c r="AU1536" i="1"/>
  <c r="AW1536" i="1"/>
  <c r="AU1532" i="1"/>
  <c r="AW1532" i="1"/>
  <c r="AU1517" i="1"/>
  <c r="AW1517" i="1"/>
  <c r="AU1494" i="1"/>
  <c r="AV1494" i="1"/>
  <c r="AW1494" i="1"/>
  <c r="AU1471" i="1"/>
  <c r="AW1471" i="1"/>
  <c r="AU1454" i="1"/>
  <c r="AV1454" i="1"/>
  <c r="AW1454" i="1"/>
  <c r="AU1440" i="1"/>
  <c r="AW1440" i="1"/>
  <c r="AU1424" i="1"/>
  <c r="AU1402" i="1"/>
  <c r="AU1369" i="1"/>
  <c r="AU1352" i="1"/>
  <c r="AU1319" i="1"/>
  <c r="AU1269" i="1"/>
  <c r="AV1189" i="1"/>
  <c r="AW1189" i="1"/>
  <c r="AU1184" i="1"/>
  <c r="AV1184" i="1"/>
  <c r="AW1184" i="1"/>
  <c r="AW1441" i="1"/>
  <c r="AW1436" i="1"/>
  <c r="AW1431" i="1"/>
  <c r="AW1426" i="1"/>
  <c r="AW1421" i="1"/>
  <c r="AW1416" i="1"/>
  <c r="AW1411" i="1"/>
  <c r="AW1406" i="1"/>
  <c r="AW1401" i="1"/>
  <c r="AW1396" i="1"/>
  <c r="AW1391" i="1"/>
  <c r="AW1386" i="1"/>
  <c r="AW1381" i="1"/>
  <c r="AW1376" i="1"/>
  <c r="AW1371" i="1"/>
  <c r="AW1366" i="1"/>
  <c r="AW1361" i="1"/>
  <c r="AW1356" i="1"/>
  <c r="AW1351" i="1"/>
  <c r="AW1346" i="1"/>
  <c r="AW1341" i="1"/>
  <c r="AW1336" i="1"/>
  <c r="AW1331" i="1"/>
  <c r="AW1326" i="1"/>
  <c r="AW1321" i="1"/>
  <c r="AW1316" i="1"/>
  <c r="AW1311" i="1"/>
  <c r="AW1306" i="1"/>
  <c r="AW1301" i="1"/>
  <c r="AW1296" i="1"/>
  <c r="AW1291" i="1"/>
  <c r="AW1286" i="1"/>
  <c r="AW1281" i="1"/>
  <c r="AW1276" i="1"/>
  <c r="AW1271" i="1"/>
  <c r="AW1266" i="1"/>
  <c r="AW1261" i="1"/>
  <c r="AW1256" i="1"/>
  <c r="AW1251" i="1"/>
  <c r="AW1246" i="1"/>
  <c r="AW1241" i="1"/>
  <c r="AW1213" i="1"/>
  <c r="AV1199" i="1"/>
  <c r="AU1196" i="1"/>
  <c r="AU1187" i="1"/>
  <c r="AV1187" i="1"/>
  <c r="AW1187" i="1"/>
  <c r="AV1144" i="1"/>
  <c r="AU1132" i="1"/>
  <c r="AV1132" i="1"/>
  <c r="AW1132" i="1"/>
  <c r="AV1119" i="1"/>
  <c r="AW1114" i="1"/>
  <c r="AW1109" i="1"/>
  <c r="AU1076" i="1"/>
  <c r="AU1023" i="1"/>
  <c r="AV1023" i="1"/>
  <c r="AW1023" i="1"/>
  <c r="AV1441" i="1"/>
  <c r="AV1436" i="1"/>
  <c r="AV1431" i="1"/>
  <c r="AV1426" i="1"/>
  <c r="AV1421" i="1"/>
  <c r="AV1416" i="1"/>
  <c r="AV1411" i="1"/>
  <c r="AV1406" i="1"/>
  <c r="AV1401" i="1"/>
  <c r="AV1396" i="1"/>
  <c r="AV1316" i="1"/>
  <c r="AV1311" i="1"/>
  <c r="AV1306" i="1"/>
  <c r="AV1301" i="1"/>
  <c r="AV1296" i="1"/>
  <c r="AV1291" i="1"/>
  <c r="AV1286" i="1"/>
  <c r="AV1281" i="1"/>
  <c r="AV1276" i="1"/>
  <c r="AV1271" i="1"/>
  <c r="AV1266" i="1"/>
  <c r="AV1261" i="1"/>
  <c r="AV1236" i="1"/>
  <c r="AV1231" i="1"/>
  <c r="AV1226" i="1"/>
  <c r="AV1221" i="1"/>
  <c r="AU1199" i="1"/>
  <c r="AU1140" i="1"/>
  <c r="AV1140" i="1"/>
  <c r="AW1140" i="1"/>
  <c r="AW1136" i="1"/>
  <c r="AV1114" i="1"/>
  <c r="AV1109" i="1"/>
  <c r="AU1059" i="1"/>
  <c r="AU1053" i="1"/>
  <c r="AV1053" i="1"/>
  <c r="AW1053" i="1"/>
  <c r="AU1202" i="1"/>
  <c r="AV1202" i="1"/>
  <c r="AW1202" i="1"/>
  <c r="AU1177" i="1"/>
  <c r="AV1177" i="1"/>
  <c r="AW1177" i="1"/>
  <c r="AU1167" i="1"/>
  <c r="AV1167" i="1"/>
  <c r="AW1167" i="1"/>
  <c r="AU1148" i="1"/>
  <c r="AV1148" i="1"/>
  <c r="AU1123" i="1"/>
  <c r="AV1123" i="1"/>
  <c r="AU1104" i="1"/>
  <c r="AV1104" i="1"/>
  <c r="AU1089" i="1"/>
  <c r="AU1017" i="1"/>
  <c r="AV1007" i="1"/>
  <c r="AV1002" i="1"/>
  <c r="AU1160" i="1"/>
  <c r="AV1160" i="1"/>
  <c r="AU1064" i="1"/>
  <c r="AV1064" i="1"/>
  <c r="AU1043" i="1"/>
  <c r="AV1043" i="1"/>
  <c r="AW1043" i="1"/>
  <c r="AW1028" i="1"/>
  <c r="AU1028" i="1"/>
  <c r="AV1028" i="1"/>
  <c r="AW1438" i="1"/>
  <c r="AW1433" i="1"/>
  <c r="AW1428" i="1"/>
  <c r="AW1423" i="1"/>
  <c r="AW1418" i="1"/>
  <c r="AW1413" i="1"/>
  <c r="AW1408" i="1"/>
  <c r="AW1403" i="1"/>
  <c r="AW1398" i="1"/>
  <c r="AW1393" i="1"/>
  <c r="AW1388" i="1"/>
  <c r="AW1383" i="1"/>
  <c r="AW1378" i="1"/>
  <c r="AW1373" i="1"/>
  <c r="AW1368" i="1"/>
  <c r="AW1363" i="1"/>
  <c r="AW1358" i="1"/>
  <c r="AW1353" i="1"/>
  <c r="AW1348" i="1"/>
  <c r="AW1343" i="1"/>
  <c r="AW1338" i="1"/>
  <c r="AW1333" i="1"/>
  <c r="AW1328" i="1"/>
  <c r="AW1323" i="1"/>
  <c r="AW1318" i="1"/>
  <c r="AW1313" i="1"/>
  <c r="AW1308" i="1"/>
  <c r="AW1303" i="1"/>
  <c r="AW1298" i="1"/>
  <c r="AW1293" i="1"/>
  <c r="AW1288" i="1"/>
  <c r="AW1283" i="1"/>
  <c r="AW1278" i="1"/>
  <c r="AW1273" i="1"/>
  <c r="AW1268" i="1"/>
  <c r="AW1263" i="1"/>
  <c r="AW1258" i="1"/>
  <c r="AW1253" i="1"/>
  <c r="AW1248" i="1"/>
  <c r="AW1243" i="1"/>
  <c r="AW1238" i="1"/>
  <c r="AW1233" i="1"/>
  <c r="AW1228" i="1"/>
  <c r="AW1223" i="1"/>
  <c r="AW1204" i="1"/>
  <c r="AU1193" i="1"/>
  <c r="AV1173" i="1"/>
  <c r="AU1170" i="1"/>
  <c r="AV1170" i="1"/>
  <c r="AV1163" i="1"/>
  <c r="AU1152" i="1"/>
  <c r="AV1152" i="1"/>
  <c r="AW1152" i="1"/>
  <c r="AU1127" i="1"/>
  <c r="AV1127" i="1"/>
  <c r="AW1127" i="1"/>
  <c r="AU1103" i="1"/>
  <c r="AV1103" i="1"/>
  <c r="AW1103" i="1"/>
  <c r="AW1080" i="1"/>
  <c r="AW1064" i="1"/>
  <c r="AU1058" i="1"/>
  <c r="AV1058" i="1"/>
  <c r="AW1058" i="1"/>
  <c r="AU1022" i="1"/>
  <c r="AV1022" i="1"/>
  <c r="AV1438" i="1"/>
  <c r="AV1433" i="1"/>
  <c r="AV1428" i="1"/>
  <c r="AV1423" i="1"/>
  <c r="AV1418" i="1"/>
  <c r="AV1413" i="1"/>
  <c r="AV1408" i="1"/>
  <c r="AV1403" i="1"/>
  <c r="AV1393" i="1"/>
  <c r="AV1388" i="1"/>
  <c r="AV1383" i="1"/>
  <c r="AV1378" i="1"/>
  <c r="AV1373" i="1"/>
  <c r="AV1368" i="1"/>
  <c r="AV1363" i="1"/>
  <c r="AV1358" i="1"/>
  <c r="AV1353" i="1"/>
  <c r="AV1348" i="1"/>
  <c r="AV1343" i="1"/>
  <c r="AV1338" i="1"/>
  <c r="AV1333" i="1"/>
  <c r="AV1328" i="1"/>
  <c r="AV1323" i="1"/>
  <c r="AV1318" i="1"/>
  <c r="AV1313" i="1"/>
  <c r="AV1308" i="1"/>
  <c r="AV1303" i="1"/>
  <c r="AV1298" i="1"/>
  <c r="AV1293" i="1"/>
  <c r="AV1288" i="1"/>
  <c r="AV1283" i="1"/>
  <c r="AV1278" i="1"/>
  <c r="AV1273" i="1"/>
  <c r="AV1268" i="1"/>
  <c r="AV1263" i="1"/>
  <c r="AV1258" i="1"/>
  <c r="AV1253" i="1"/>
  <c r="AV1248" i="1"/>
  <c r="AV1243" i="1"/>
  <c r="AV1238" i="1"/>
  <c r="AV1233" i="1"/>
  <c r="AV1228" i="1"/>
  <c r="AV1223" i="1"/>
  <c r="AV1204" i="1"/>
  <c r="AV1201" i="1"/>
  <c r="AV1176" i="1"/>
  <c r="AV1166" i="1"/>
  <c r="AW1159" i="1"/>
  <c r="AU1156" i="1"/>
  <c r="AU1135" i="1"/>
  <c r="AV1135" i="1"/>
  <c r="AW1135" i="1"/>
  <c r="AU1118" i="1"/>
  <c r="AV1118" i="1"/>
  <c r="AW1118" i="1"/>
  <c r="AU1113" i="1"/>
  <c r="AV1113" i="1"/>
  <c r="AW1113" i="1"/>
  <c r="AU1108" i="1"/>
  <c r="AV1108" i="1"/>
  <c r="AW1108" i="1"/>
  <c r="AU1037" i="1"/>
  <c r="AV1037" i="1"/>
  <c r="AW1037" i="1"/>
  <c r="AU1016" i="1"/>
  <c r="AV1016" i="1"/>
  <c r="AW1016" i="1"/>
  <c r="AU1011" i="1"/>
  <c r="AV1011" i="1"/>
  <c r="AU1001" i="1"/>
  <c r="AV1001" i="1"/>
  <c r="AW1001" i="1"/>
  <c r="AU987" i="1"/>
  <c r="AV987" i="1"/>
  <c r="AW987" i="1"/>
  <c r="AU1207" i="1"/>
  <c r="AV1207" i="1"/>
  <c r="AW1207" i="1"/>
  <c r="AW1198" i="1"/>
  <c r="AW1195" i="1"/>
  <c r="AW1179" i="1"/>
  <c r="AW1169" i="1"/>
  <c r="AV1159" i="1"/>
  <c r="AU1143" i="1"/>
  <c r="AV1143" i="1"/>
  <c r="AU1084" i="1"/>
  <c r="AW1084" i="1"/>
  <c r="AU1074" i="1"/>
  <c r="AV1074" i="1"/>
  <c r="AW1074" i="1"/>
  <c r="AU1069" i="1"/>
  <c r="AV1069" i="1"/>
  <c r="AW1069" i="1"/>
  <c r="AU1052" i="1"/>
  <c r="AW1011" i="1"/>
  <c r="AV1198" i="1"/>
  <c r="AV1195" i="1"/>
  <c r="AW1186" i="1"/>
  <c r="AV1179" i="1"/>
  <c r="AV1169" i="1"/>
  <c r="AW1134" i="1"/>
  <c r="AV1126" i="1"/>
  <c r="AU1079" i="1"/>
  <c r="AV1079" i="1"/>
  <c r="AW1079" i="1"/>
  <c r="AU1063" i="1"/>
  <c r="AV1063" i="1"/>
  <c r="AW1063" i="1"/>
  <c r="AV1042" i="1"/>
  <c r="AW1410" i="1"/>
  <c r="AW1405" i="1"/>
  <c r="AW1400" i="1"/>
  <c r="AW1395" i="1"/>
  <c r="AW1390" i="1"/>
  <c r="AW1385" i="1"/>
  <c r="AW1380" i="1"/>
  <c r="AW1375" i="1"/>
  <c r="AW1370" i="1"/>
  <c r="AW1365" i="1"/>
  <c r="AW1360" i="1"/>
  <c r="AW1355" i="1"/>
  <c r="AW1350" i="1"/>
  <c r="AW1345" i="1"/>
  <c r="AW1340" i="1"/>
  <c r="AW1335" i="1"/>
  <c r="AW1330" i="1"/>
  <c r="AW1325" i="1"/>
  <c r="AW1320" i="1"/>
  <c r="AW1315" i="1"/>
  <c r="AW1310" i="1"/>
  <c r="AW1305" i="1"/>
  <c r="AW1300" i="1"/>
  <c r="AW1295" i="1"/>
  <c r="AW1290" i="1"/>
  <c r="AW1285" i="1"/>
  <c r="AW1280" i="1"/>
  <c r="AW1275" i="1"/>
  <c r="AW1270" i="1"/>
  <c r="AW1265" i="1"/>
  <c r="AW1260" i="1"/>
  <c r="AW1255" i="1"/>
  <c r="AW1250" i="1"/>
  <c r="AW1245" i="1"/>
  <c r="AW1240" i="1"/>
  <c r="AW1235" i="1"/>
  <c r="AW1230" i="1"/>
  <c r="AW1225" i="1"/>
  <c r="AW1209" i="1"/>
  <c r="AU1147" i="1"/>
  <c r="AV1147" i="1"/>
  <c r="AW1147" i="1"/>
  <c r="AU1122" i="1"/>
  <c r="AV1122" i="1"/>
  <c r="AW1122" i="1"/>
  <c r="AU1093" i="1"/>
  <c r="AV1093" i="1"/>
  <c r="AW1093" i="1"/>
  <c r="AU1068" i="1"/>
  <c r="AV1068" i="1"/>
  <c r="AW1068" i="1"/>
  <c r="AU1057" i="1"/>
  <c r="AV1057" i="1"/>
  <c r="AU1042" i="1"/>
  <c r="AW1042" i="1"/>
  <c r="AU1032" i="1"/>
  <c r="AV1032" i="1"/>
  <c r="AW1032" i="1"/>
  <c r="AU1027" i="1"/>
  <c r="AV1027" i="1"/>
  <c r="AW1027" i="1"/>
  <c r="AV1021" i="1"/>
  <c r="AU952" i="1"/>
  <c r="AV952" i="1"/>
  <c r="AW952" i="1"/>
  <c r="AV1410" i="1"/>
  <c r="AV1405" i="1"/>
  <c r="AV1400" i="1"/>
  <c r="AV1395" i="1"/>
  <c r="AV1390" i="1"/>
  <c r="AV1385" i="1"/>
  <c r="AV1380" i="1"/>
  <c r="AV1375" i="1"/>
  <c r="AV1370" i="1"/>
  <c r="AV1365" i="1"/>
  <c r="AV1360" i="1"/>
  <c r="AV1355" i="1"/>
  <c r="AV1350" i="1"/>
  <c r="AV1345" i="1"/>
  <c r="AV1340" i="1"/>
  <c r="AV1335" i="1"/>
  <c r="AV1330" i="1"/>
  <c r="AV1325" i="1"/>
  <c r="AV1320" i="1"/>
  <c r="AV1315" i="1"/>
  <c r="AV1310" i="1"/>
  <c r="AV1305" i="1"/>
  <c r="AV1300" i="1"/>
  <c r="AV1295" i="1"/>
  <c r="AV1290" i="1"/>
  <c r="AV1285" i="1"/>
  <c r="AV1280" i="1"/>
  <c r="AV1275" i="1"/>
  <c r="AV1270" i="1"/>
  <c r="AV1265" i="1"/>
  <c r="AV1260" i="1"/>
  <c r="AV1255" i="1"/>
  <c r="AV1250" i="1"/>
  <c r="AV1245" i="1"/>
  <c r="AV1240" i="1"/>
  <c r="AV1235" i="1"/>
  <c r="AV1230" i="1"/>
  <c r="AV1225" i="1"/>
  <c r="AV1209" i="1"/>
  <c r="AW1201" i="1"/>
  <c r="AU1192" i="1"/>
  <c r="AV1192" i="1"/>
  <c r="AW1192" i="1"/>
  <c r="AW1176" i="1"/>
  <c r="AW1166" i="1"/>
  <c r="AU1155" i="1"/>
  <c r="AV1155" i="1"/>
  <c r="AW1155" i="1"/>
  <c r="AU1130" i="1"/>
  <c r="AV1130" i="1"/>
  <c r="AW1130" i="1"/>
  <c r="AU1051" i="1"/>
  <c r="AV1051" i="1"/>
  <c r="AU1036" i="1"/>
  <c r="AV1036" i="1"/>
  <c r="AU1021" i="1"/>
  <c r="AW1021" i="1"/>
  <c r="AU947" i="1"/>
  <c r="AV947" i="1"/>
  <c r="AW947" i="1"/>
  <c r="AU942" i="1"/>
  <c r="AV942" i="1"/>
  <c r="AW942" i="1"/>
  <c r="AU1212" i="1"/>
  <c r="AV1212" i="1"/>
  <c r="AW1212" i="1"/>
  <c r="AV1206" i="1"/>
  <c r="AW1185" i="1"/>
  <c r="AU1138" i="1"/>
  <c r="AV1138" i="1"/>
  <c r="AU1117" i="1"/>
  <c r="AV1117" i="1"/>
  <c r="AW1117" i="1"/>
  <c r="AU1112" i="1"/>
  <c r="AV1112" i="1"/>
  <c r="AW1112" i="1"/>
  <c r="AU1107" i="1"/>
  <c r="AU1073" i="1"/>
  <c r="AV1073" i="1"/>
  <c r="AW1073" i="1"/>
  <c r="AW1051" i="1"/>
  <c r="AW1036" i="1"/>
  <c r="AW1188" i="1"/>
  <c r="AU1185" i="1"/>
  <c r="AU1182" i="1"/>
  <c r="AV1182" i="1"/>
  <c r="AW1182" i="1"/>
  <c r="AU1162" i="1"/>
  <c r="AV1162" i="1"/>
  <c r="AW1162" i="1"/>
  <c r="AV1146" i="1"/>
  <c r="AV1121" i="1"/>
  <c r="AU1087" i="1"/>
  <c r="AV1087" i="1"/>
  <c r="AW1087" i="1"/>
  <c r="AU1041" i="1"/>
  <c r="AV1041" i="1"/>
  <c r="AW1041" i="1"/>
  <c r="AW1507" i="1"/>
  <c r="AW1502" i="1"/>
  <c r="AW1497" i="1"/>
  <c r="AW1492" i="1"/>
  <c r="AW1487" i="1"/>
  <c r="AW1482" i="1"/>
  <c r="AW1477" i="1"/>
  <c r="AW1472" i="1"/>
  <c r="AW1467" i="1"/>
  <c r="AW1462" i="1"/>
  <c r="AW1457" i="1"/>
  <c r="AW1452" i="1"/>
  <c r="AW1447" i="1"/>
  <c r="AW1442" i="1"/>
  <c r="AW1437" i="1"/>
  <c r="AW1432" i="1"/>
  <c r="AW1427" i="1"/>
  <c r="AW1422" i="1"/>
  <c r="AW1417" i="1"/>
  <c r="AW1412" i="1"/>
  <c r="AW1407" i="1"/>
  <c r="AW1402" i="1"/>
  <c r="AV1188" i="1"/>
  <c r="AU1172" i="1"/>
  <c r="AV1172" i="1"/>
  <c r="AW1172" i="1"/>
  <c r="AU1142" i="1"/>
  <c r="AV1142" i="1"/>
  <c r="AW1142" i="1"/>
  <c r="AU1101" i="1"/>
  <c r="AV1101" i="1"/>
  <c r="AV1092" i="1"/>
  <c r="AU1067" i="1"/>
  <c r="AU1062" i="1"/>
  <c r="AV1062" i="1"/>
  <c r="AW1062" i="1"/>
  <c r="AU1046" i="1"/>
  <c r="AU1158" i="1"/>
  <c r="AV1158" i="1"/>
  <c r="AU1150" i="1"/>
  <c r="AV1150" i="1"/>
  <c r="AW1150" i="1"/>
  <c r="AU1125" i="1"/>
  <c r="AV1125" i="1"/>
  <c r="AW1125" i="1"/>
  <c r="AU1116" i="1"/>
  <c r="AV1116" i="1"/>
  <c r="AU1111" i="1"/>
  <c r="AV1111" i="1"/>
  <c r="AU1106" i="1"/>
  <c r="AV1106" i="1"/>
  <c r="AU1092" i="1"/>
  <c r="AW1092" i="1"/>
  <c r="AU1056" i="1"/>
  <c r="AV1056" i="1"/>
  <c r="AW1056" i="1"/>
  <c r="AU1031" i="1"/>
  <c r="AU937" i="1"/>
  <c r="AV937" i="1"/>
  <c r="AW937" i="1"/>
  <c r="AV1217" i="1"/>
  <c r="AW1217" i="1"/>
  <c r="AV1211" i="1"/>
  <c r="AV1181" i="1"/>
  <c r="AU1175" i="1"/>
  <c r="AV1175" i="1"/>
  <c r="AU1165" i="1"/>
  <c r="AV1165" i="1"/>
  <c r="AV1161" i="1"/>
  <c r="AU1133" i="1"/>
  <c r="AV1133" i="1"/>
  <c r="AW1116" i="1"/>
  <c r="AW1111" i="1"/>
  <c r="AW1106" i="1"/>
  <c r="AU1072" i="1"/>
  <c r="AV1072" i="1"/>
  <c r="AU1061" i="1"/>
  <c r="AV1061" i="1"/>
  <c r="AW1061" i="1"/>
  <c r="AW1219" i="1"/>
  <c r="AU1181" i="1"/>
  <c r="AU1161" i="1"/>
  <c r="AW1149" i="1"/>
  <c r="AV1141" i="1"/>
  <c r="AW1124" i="1"/>
  <c r="AW1072" i="1"/>
  <c r="AU1066" i="1"/>
  <c r="AV1066" i="1"/>
  <c r="AW1066" i="1"/>
  <c r="AV1004" i="1"/>
  <c r="AW1449" i="1"/>
  <c r="AW1444" i="1"/>
  <c r="AW1439" i="1"/>
  <c r="AW1434" i="1"/>
  <c r="AW1429" i="1"/>
  <c r="AW1424" i="1"/>
  <c r="AW1419" i="1"/>
  <c r="AW1414" i="1"/>
  <c r="AW1409" i="1"/>
  <c r="AW1404" i="1"/>
  <c r="AW1399" i="1"/>
  <c r="AW1394" i="1"/>
  <c r="AW1389" i="1"/>
  <c r="AW1384" i="1"/>
  <c r="AW1379" i="1"/>
  <c r="AW1374" i="1"/>
  <c r="AW1369" i="1"/>
  <c r="AW1364" i="1"/>
  <c r="AW1359" i="1"/>
  <c r="AW1354" i="1"/>
  <c r="AW1349" i="1"/>
  <c r="AW1344" i="1"/>
  <c r="AW1339" i="1"/>
  <c r="AW1334" i="1"/>
  <c r="AW1329" i="1"/>
  <c r="AW1324" i="1"/>
  <c r="AW1319" i="1"/>
  <c r="AW1314" i="1"/>
  <c r="AW1309" i="1"/>
  <c r="AW1304" i="1"/>
  <c r="AW1299" i="1"/>
  <c r="AW1294" i="1"/>
  <c r="AW1289" i="1"/>
  <c r="AW1284" i="1"/>
  <c r="AW1279" i="1"/>
  <c r="AW1274" i="1"/>
  <c r="AW1269" i="1"/>
  <c r="AW1264" i="1"/>
  <c r="AW1259" i="1"/>
  <c r="AW1254" i="1"/>
  <c r="AW1249" i="1"/>
  <c r="AW1244" i="1"/>
  <c r="AW1239" i="1"/>
  <c r="AW1234" i="1"/>
  <c r="AW1229" i="1"/>
  <c r="AW1224" i="1"/>
  <c r="AV1219" i="1"/>
  <c r="AW1208" i="1"/>
  <c r="AU1197" i="1"/>
  <c r="AV1197" i="1"/>
  <c r="AW1197" i="1"/>
  <c r="AW1191" i="1"/>
  <c r="AW1174" i="1"/>
  <c r="AW1164" i="1"/>
  <c r="AV1149" i="1"/>
  <c r="AU1137" i="1"/>
  <c r="AV1137" i="1"/>
  <c r="AW1137" i="1"/>
  <c r="AV1124" i="1"/>
  <c r="AU1082" i="1"/>
  <c r="AV1082" i="1"/>
  <c r="AW1082" i="1"/>
  <c r="AU1039" i="1"/>
  <c r="AU1024" i="1"/>
  <c r="AV1024" i="1"/>
  <c r="AW1024" i="1"/>
  <c r="AU1019" i="1"/>
  <c r="AV1019" i="1"/>
  <c r="AW1019" i="1"/>
  <c r="AV1449" i="1"/>
  <c r="AV1444" i="1"/>
  <c r="AV1439" i="1"/>
  <c r="AV1434" i="1"/>
  <c r="AV1429" i="1"/>
  <c r="AV1424" i="1"/>
  <c r="AV1419" i="1"/>
  <c r="AV1414" i="1"/>
  <c r="AV1409" i="1"/>
  <c r="AV1404" i="1"/>
  <c r="AV1399" i="1"/>
  <c r="AV1394" i="1"/>
  <c r="AV1389" i="1"/>
  <c r="AV1384" i="1"/>
  <c r="AV1379" i="1"/>
  <c r="AV1374" i="1"/>
  <c r="AV1369" i="1"/>
  <c r="AV1364" i="1"/>
  <c r="AV1359" i="1"/>
  <c r="AV1354" i="1"/>
  <c r="AV1349" i="1"/>
  <c r="AV1344" i="1"/>
  <c r="AV1339" i="1"/>
  <c r="AV1334" i="1"/>
  <c r="AV1329" i="1"/>
  <c r="AV1324" i="1"/>
  <c r="AV1319" i="1"/>
  <c r="AV1314" i="1"/>
  <c r="AV1309" i="1"/>
  <c r="AV1304" i="1"/>
  <c r="AV1299" i="1"/>
  <c r="AV1294" i="1"/>
  <c r="AV1289" i="1"/>
  <c r="AV1284" i="1"/>
  <c r="AV1279" i="1"/>
  <c r="AV1274" i="1"/>
  <c r="AV1269" i="1"/>
  <c r="AV1264" i="1"/>
  <c r="AV1259" i="1"/>
  <c r="AV1254" i="1"/>
  <c r="AV1249" i="1"/>
  <c r="AV1244" i="1"/>
  <c r="AV1239" i="1"/>
  <c r="AV1234" i="1"/>
  <c r="AV1229" i="1"/>
  <c r="AV1224" i="1"/>
  <c r="AW1216" i="1"/>
  <c r="AV1208" i="1"/>
  <c r="AV1174" i="1"/>
  <c r="AV1164" i="1"/>
  <c r="AU1145" i="1"/>
  <c r="AV1145" i="1"/>
  <c r="AW1145" i="1"/>
  <c r="AW1141" i="1"/>
  <c r="AU1120" i="1"/>
  <c r="AV1120" i="1"/>
  <c r="AW1120" i="1"/>
  <c r="AU1096" i="1"/>
  <c r="AU1091" i="1"/>
  <c r="AV1091" i="1"/>
  <c r="AU1049" i="1"/>
  <c r="AV1049" i="1"/>
  <c r="AV1216" i="1"/>
  <c r="AU1153" i="1"/>
  <c r="AV1153" i="1"/>
  <c r="AU1128" i="1"/>
  <c r="AV1128" i="1"/>
  <c r="AU1115" i="1"/>
  <c r="AV1115" i="1"/>
  <c r="AW1115" i="1"/>
  <c r="AU1110" i="1"/>
  <c r="AV1110" i="1"/>
  <c r="AW1110" i="1"/>
  <c r="AU1105" i="1"/>
  <c r="AV1105" i="1"/>
  <c r="AW1105" i="1"/>
  <c r="AU1077" i="1"/>
  <c r="AV1077" i="1"/>
  <c r="AW1077" i="1"/>
  <c r="AW1049" i="1"/>
  <c r="AU1034" i="1"/>
  <c r="AW1034" i="1"/>
  <c r="AU1018" i="1"/>
  <c r="AV1018" i="1"/>
  <c r="AW1018" i="1"/>
  <c r="AV1196" i="1"/>
  <c r="AW1190" i="1"/>
  <c r="AW1171" i="1"/>
  <c r="AU1157" i="1"/>
  <c r="AV1157" i="1"/>
  <c r="AW1157" i="1"/>
  <c r="AV1136" i="1"/>
  <c r="AU1071" i="1"/>
  <c r="AW1071" i="1"/>
  <c r="AU1054" i="1"/>
  <c r="AV1054" i="1"/>
  <c r="AW1054" i="1"/>
  <c r="AU1029" i="1"/>
  <c r="AV1029" i="1"/>
  <c r="AW1029" i="1"/>
  <c r="AV1078" i="1"/>
  <c r="AU1060" i="1"/>
  <c r="AV1060" i="1"/>
  <c r="AU1012" i="1"/>
  <c r="AU1006" i="1"/>
  <c r="AU969" i="1"/>
  <c r="AV969" i="1"/>
  <c r="AW969" i="1"/>
  <c r="AU962" i="1"/>
  <c r="AU959" i="1"/>
  <c r="AV959" i="1"/>
  <c r="AW959" i="1"/>
  <c r="AU935" i="1"/>
  <c r="AV935" i="1"/>
  <c r="AW935" i="1"/>
  <c r="AW931" i="1"/>
  <c r="AU925" i="1"/>
  <c r="AV925" i="1"/>
  <c r="AW925" i="1"/>
  <c r="AW921" i="1"/>
  <c r="AV907" i="1"/>
  <c r="AU904" i="1"/>
  <c r="AV904" i="1"/>
  <c r="AW904" i="1"/>
  <c r="AU892" i="1"/>
  <c r="AU885" i="1"/>
  <c r="AV885" i="1"/>
  <c r="AW885" i="1"/>
  <c r="AU854" i="1"/>
  <c r="AV854" i="1"/>
  <c r="AW854" i="1"/>
  <c r="AU835" i="1"/>
  <c r="AU823" i="1"/>
  <c r="AV823" i="1"/>
  <c r="AW823" i="1"/>
  <c r="AU820" i="1"/>
  <c r="AU753" i="1"/>
  <c r="AU740" i="1"/>
  <c r="AV740" i="1"/>
  <c r="AW740" i="1"/>
  <c r="AU713" i="1"/>
  <c r="AV713" i="1"/>
  <c r="AW713" i="1"/>
  <c r="AU994" i="1"/>
  <c r="AW994" i="1"/>
  <c r="AU978" i="1"/>
  <c r="AW978" i="1"/>
  <c r="AU948" i="1"/>
  <c r="AV948" i="1"/>
  <c r="AW948" i="1"/>
  <c r="AU888" i="1"/>
  <c r="AV888" i="1"/>
  <c r="AW888" i="1"/>
  <c r="AU838" i="1"/>
  <c r="AV838" i="1"/>
  <c r="AW838" i="1"/>
  <c r="AU808" i="1"/>
  <c r="AV808" i="1"/>
  <c r="AW808" i="1"/>
  <c r="AU793" i="1"/>
  <c r="AV793" i="1"/>
  <c r="AW793" i="1"/>
  <c r="AU748" i="1"/>
  <c r="AV748" i="1"/>
  <c r="AW748" i="1"/>
  <c r="AU736" i="1"/>
  <c r="AV736" i="1"/>
  <c r="AW736" i="1"/>
  <c r="AU726" i="1"/>
  <c r="AV726" i="1"/>
  <c r="AW726" i="1"/>
  <c r="AU701" i="1"/>
  <c r="AU1065" i="1"/>
  <c r="AV1065" i="1"/>
  <c r="AU1015" i="1"/>
  <c r="AV1015" i="1"/>
  <c r="AU1009" i="1"/>
  <c r="AW1009" i="1"/>
  <c r="AU1000" i="1"/>
  <c r="AV1000" i="1"/>
  <c r="AU945" i="1"/>
  <c r="AV945" i="1"/>
  <c r="AW945" i="1"/>
  <c r="AU900" i="1"/>
  <c r="AV900" i="1"/>
  <c r="AW900" i="1"/>
  <c r="AU869" i="1"/>
  <c r="AV869" i="1"/>
  <c r="AW869" i="1"/>
  <c r="AU850" i="1"/>
  <c r="AU758" i="1"/>
  <c r="AU744" i="1"/>
  <c r="AU975" i="1"/>
  <c r="AV975" i="1"/>
  <c r="AU968" i="1"/>
  <c r="AV968" i="1"/>
  <c r="AW968" i="1"/>
  <c r="AU958" i="1"/>
  <c r="AV958" i="1"/>
  <c r="AW958" i="1"/>
  <c r="AU914" i="1"/>
  <c r="AV914" i="1"/>
  <c r="AW914" i="1"/>
  <c r="AU903" i="1"/>
  <c r="AV903" i="1"/>
  <c r="AW903" i="1"/>
  <c r="AU853" i="1"/>
  <c r="AV853" i="1"/>
  <c r="AW853" i="1"/>
  <c r="AU776" i="1"/>
  <c r="AV776" i="1"/>
  <c r="AV744" i="1"/>
  <c r="AW744" i="1"/>
  <c r="AV1096" i="1"/>
  <c r="AV1088" i="1"/>
  <c r="AU1070" i="1"/>
  <c r="AV1070" i="1"/>
  <c r="AV1067" i="1"/>
  <c r="AV1059" i="1"/>
  <c r="AV1046" i="1"/>
  <c r="AV1038" i="1"/>
  <c r="AU1020" i="1"/>
  <c r="AV1020" i="1"/>
  <c r="AV1017" i="1"/>
  <c r="AW1002" i="1"/>
  <c r="AW996" i="1"/>
  <c r="AW971" i="1"/>
  <c r="AU955" i="1"/>
  <c r="AV955" i="1"/>
  <c r="AW955" i="1"/>
  <c r="AV951" i="1"/>
  <c r="AU884" i="1"/>
  <c r="AV884" i="1"/>
  <c r="AW884" i="1"/>
  <c r="AU865" i="1"/>
  <c r="AV865" i="1"/>
  <c r="AW865" i="1"/>
  <c r="AU834" i="1"/>
  <c r="AU819" i="1"/>
  <c r="AU784" i="1"/>
  <c r="AV784" i="1"/>
  <c r="AW776" i="1"/>
  <c r="AW1156" i="1"/>
  <c r="AW1151" i="1"/>
  <c r="AW1008" i="1"/>
  <c r="AV996" i="1"/>
  <c r="AU993" i="1"/>
  <c r="AW993" i="1"/>
  <c r="AU984" i="1"/>
  <c r="AW984" i="1"/>
  <c r="AV971" i="1"/>
  <c r="AU934" i="1"/>
  <c r="AV934" i="1"/>
  <c r="AW934" i="1"/>
  <c r="AU924" i="1"/>
  <c r="AV924" i="1"/>
  <c r="AW924" i="1"/>
  <c r="AV887" i="1"/>
  <c r="AU868" i="1"/>
  <c r="AV868" i="1"/>
  <c r="AW868" i="1"/>
  <c r="AU804" i="1"/>
  <c r="AW784" i="1"/>
  <c r="AW757" i="1"/>
  <c r="AU721" i="1"/>
  <c r="AV721" i="1"/>
  <c r="AW721" i="1"/>
  <c r="AU704" i="1"/>
  <c r="AV704" i="1"/>
  <c r="AU1075" i="1"/>
  <c r="AV1075" i="1"/>
  <c r="AU1025" i="1"/>
  <c r="AV1025" i="1"/>
  <c r="AU965" i="1"/>
  <c r="AV965" i="1"/>
  <c r="AU913" i="1"/>
  <c r="AV913" i="1"/>
  <c r="AW913" i="1"/>
  <c r="AU899" i="1"/>
  <c r="AV899" i="1"/>
  <c r="AW899" i="1"/>
  <c r="AU887" i="1"/>
  <c r="AU880" i="1"/>
  <c r="AV880" i="1"/>
  <c r="AW880" i="1"/>
  <c r="AU849" i="1"/>
  <c r="AV849" i="1"/>
  <c r="AW849" i="1"/>
  <c r="AU830" i="1"/>
  <c r="AU761" i="1"/>
  <c r="AV761" i="1"/>
  <c r="AW761" i="1"/>
  <c r="AU990" i="1"/>
  <c r="AV990" i="1"/>
  <c r="AU944" i="1"/>
  <c r="AV944" i="1"/>
  <c r="AW944" i="1"/>
  <c r="AV902" i="1"/>
  <c r="AU883" i="1"/>
  <c r="AV883" i="1"/>
  <c r="AW883" i="1"/>
  <c r="AU833" i="1"/>
  <c r="AV833" i="1"/>
  <c r="AW833" i="1"/>
  <c r="AU818" i="1"/>
  <c r="AV818" i="1"/>
  <c r="AW818" i="1"/>
  <c r="AU815" i="1"/>
  <c r="AU791" i="1"/>
  <c r="AU770" i="1"/>
  <c r="AV770" i="1"/>
  <c r="AW770" i="1"/>
  <c r="AU1080" i="1"/>
  <c r="AV1080" i="1"/>
  <c r="AU1030" i="1"/>
  <c r="AV1030" i="1"/>
  <c r="AU1014" i="1"/>
  <c r="AW1014" i="1"/>
  <c r="AU999" i="1"/>
  <c r="AW999" i="1"/>
  <c r="AW986" i="1"/>
  <c r="AU974" i="1"/>
  <c r="AV974" i="1"/>
  <c r="AW974" i="1"/>
  <c r="AU933" i="1"/>
  <c r="AV933" i="1"/>
  <c r="AW933" i="1"/>
  <c r="AU923" i="1"/>
  <c r="AV923" i="1"/>
  <c r="AW923" i="1"/>
  <c r="AU910" i="1"/>
  <c r="AV910" i="1"/>
  <c r="AW910" i="1"/>
  <c r="AU902" i="1"/>
  <c r="AU895" i="1"/>
  <c r="AV895" i="1"/>
  <c r="AW895" i="1"/>
  <c r="AU864" i="1"/>
  <c r="AV864" i="1"/>
  <c r="AW864" i="1"/>
  <c r="AU845" i="1"/>
  <c r="AU803" i="1"/>
  <c r="AV803" i="1"/>
  <c r="AW803" i="1"/>
  <c r="AU800" i="1"/>
  <c r="AU766" i="1"/>
  <c r="AU708" i="1"/>
  <c r="AV708" i="1"/>
  <c r="AW708" i="1"/>
  <c r="AU1005" i="1"/>
  <c r="AV1005" i="1"/>
  <c r="AU983" i="1"/>
  <c r="AW983" i="1"/>
  <c r="AU954" i="1"/>
  <c r="AV954" i="1"/>
  <c r="AW954" i="1"/>
  <c r="AU898" i="1"/>
  <c r="AV898" i="1"/>
  <c r="AW898" i="1"/>
  <c r="AU848" i="1"/>
  <c r="AV848" i="1"/>
  <c r="AW848" i="1"/>
  <c r="AU756" i="1"/>
  <c r="AV756" i="1"/>
  <c r="AW756" i="1"/>
  <c r="AU751" i="1"/>
  <c r="AV751" i="1"/>
  <c r="AW751" i="1"/>
  <c r="AU729" i="1"/>
  <c r="AV729" i="1"/>
  <c r="AU1085" i="1"/>
  <c r="AV1085" i="1"/>
  <c r="AU1035" i="1"/>
  <c r="AV1035" i="1"/>
  <c r="AV992" i="1"/>
  <c r="AU943" i="1"/>
  <c r="AV943" i="1"/>
  <c r="AW943" i="1"/>
  <c r="AW936" i="1"/>
  <c r="AU930" i="1"/>
  <c r="AV930" i="1"/>
  <c r="AW930" i="1"/>
  <c r="AW926" i="1"/>
  <c r="AU920" i="1"/>
  <c r="AV920" i="1"/>
  <c r="AW920" i="1"/>
  <c r="AW912" i="1"/>
  <c r="AU879" i="1"/>
  <c r="AV879" i="1"/>
  <c r="AW879" i="1"/>
  <c r="AU860" i="1"/>
  <c r="AV860" i="1"/>
  <c r="AW860" i="1"/>
  <c r="AU829" i="1"/>
  <c r="AU790" i="1"/>
  <c r="AV790" i="1"/>
  <c r="AW790" i="1"/>
  <c r="AU699" i="1"/>
  <c r="AV689" i="1"/>
  <c r="AW1013" i="1"/>
  <c r="AW1007" i="1"/>
  <c r="AW998" i="1"/>
  <c r="AU964" i="1"/>
  <c r="AV964" i="1"/>
  <c r="AW964" i="1"/>
  <c r="AU940" i="1"/>
  <c r="AV940" i="1"/>
  <c r="AW940" i="1"/>
  <c r="AV936" i="1"/>
  <c r="AV926" i="1"/>
  <c r="AV912" i="1"/>
  <c r="AV882" i="1"/>
  <c r="AU863" i="1"/>
  <c r="AV863" i="1"/>
  <c r="AW863" i="1"/>
  <c r="AU814" i="1"/>
  <c r="AU769" i="1"/>
  <c r="AV769" i="1"/>
  <c r="AW769" i="1"/>
  <c r="AU765" i="1"/>
  <c r="AV765" i="1"/>
  <c r="AW765" i="1"/>
  <c r="AW755" i="1"/>
  <c r="AU755" i="1"/>
  <c r="AV755" i="1"/>
  <c r="AU1090" i="1"/>
  <c r="AV1090" i="1"/>
  <c r="AU1040" i="1"/>
  <c r="AV1040" i="1"/>
  <c r="AV1013" i="1"/>
  <c r="AV998" i="1"/>
  <c r="AU980" i="1"/>
  <c r="AV980" i="1"/>
  <c r="AU973" i="1"/>
  <c r="AW973" i="1"/>
  <c r="AU953" i="1"/>
  <c r="AV953" i="1"/>
  <c r="AW953" i="1"/>
  <c r="AW946" i="1"/>
  <c r="AW932" i="1"/>
  <c r="AW922" i="1"/>
  <c r="AU909" i="1"/>
  <c r="AV909" i="1"/>
  <c r="AW909" i="1"/>
  <c r="AU894" i="1"/>
  <c r="AV894" i="1"/>
  <c r="AW894" i="1"/>
  <c r="AU882" i="1"/>
  <c r="AU875" i="1"/>
  <c r="AV875" i="1"/>
  <c r="AW875" i="1"/>
  <c r="AU844" i="1"/>
  <c r="AU799" i="1"/>
  <c r="AU733" i="1"/>
  <c r="AV733" i="1"/>
  <c r="AW733" i="1"/>
  <c r="AU724" i="1"/>
  <c r="AV724" i="1"/>
  <c r="AW693" i="1"/>
  <c r="AU693" i="1"/>
  <c r="AV693" i="1"/>
  <c r="AU989" i="1"/>
  <c r="AW989" i="1"/>
  <c r="AU950" i="1"/>
  <c r="AV950" i="1"/>
  <c r="AW950" i="1"/>
  <c r="AU878" i="1"/>
  <c r="AV878" i="1"/>
  <c r="AW878" i="1"/>
  <c r="AU828" i="1"/>
  <c r="AV828" i="1"/>
  <c r="AW828" i="1"/>
  <c r="AU750" i="1"/>
  <c r="AV750" i="1"/>
  <c r="AW750" i="1"/>
  <c r="AU728" i="1"/>
  <c r="AV728" i="1"/>
  <c r="AW728" i="1"/>
  <c r="AU698" i="1"/>
  <c r="AV698" i="1"/>
  <c r="AW698" i="1"/>
  <c r="AU1095" i="1"/>
  <c r="AV1095" i="1"/>
  <c r="AU1045" i="1"/>
  <c r="AV1045" i="1"/>
  <c r="AU963" i="1"/>
  <c r="AV963" i="1"/>
  <c r="AW963" i="1"/>
  <c r="AW956" i="1"/>
  <c r="AU919" i="1"/>
  <c r="AV919" i="1"/>
  <c r="AW919" i="1"/>
  <c r="AU897" i="1"/>
  <c r="AU890" i="1"/>
  <c r="AV890" i="1"/>
  <c r="AW890" i="1"/>
  <c r="AU859" i="1"/>
  <c r="AV859" i="1"/>
  <c r="AW859" i="1"/>
  <c r="AU840" i="1"/>
  <c r="AU813" i="1"/>
  <c r="AV813" i="1"/>
  <c r="AW813" i="1"/>
  <c r="AU810" i="1"/>
  <c r="AV786" i="1"/>
  <c r="AW786" i="1"/>
  <c r="AW1097" i="1"/>
  <c r="AW1089" i="1"/>
  <c r="AW1076" i="1"/>
  <c r="AW1047" i="1"/>
  <c r="AW1039" i="1"/>
  <c r="AW1026" i="1"/>
  <c r="AU1004" i="1"/>
  <c r="AW1004" i="1"/>
  <c r="AU995" i="1"/>
  <c r="AV995" i="1"/>
  <c r="AU970" i="1"/>
  <c r="AV970" i="1"/>
  <c r="AU960" i="1"/>
  <c r="AV960" i="1"/>
  <c r="AW960" i="1"/>
  <c r="AU929" i="1"/>
  <c r="AV929" i="1"/>
  <c r="AW929" i="1"/>
  <c r="AU908" i="1"/>
  <c r="AV908" i="1"/>
  <c r="AW908" i="1"/>
  <c r="AU893" i="1"/>
  <c r="AV893" i="1"/>
  <c r="AW893" i="1"/>
  <c r="AU843" i="1"/>
  <c r="AV843" i="1"/>
  <c r="AW843" i="1"/>
  <c r="AU798" i="1"/>
  <c r="AV798" i="1"/>
  <c r="AW798" i="1"/>
  <c r="AU1100" i="1"/>
  <c r="AV1100" i="1"/>
  <c r="AV1097" i="1"/>
  <c r="AV1089" i="1"/>
  <c r="AV1076" i="1"/>
  <c r="AU1050" i="1"/>
  <c r="AV1050" i="1"/>
  <c r="AV1047" i="1"/>
  <c r="AV1039" i="1"/>
  <c r="AV1026" i="1"/>
  <c r="AU1010" i="1"/>
  <c r="AV1010" i="1"/>
  <c r="AW991" i="1"/>
  <c r="AW972" i="1"/>
  <c r="AU939" i="1"/>
  <c r="AV939" i="1"/>
  <c r="AW939" i="1"/>
  <c r="AU905" i="1"/>
  <c r="AV905" i="1"/>
  <c r="AW905" i="1"/>
  <c r="AU874" i="1"/>
  <c r="AV874" i="1"/>
  <c r="AW874" i="1"/>
  <c r="AU855" i="1"/>
  <c r="AV855" i="1"/>
  <c r="AW855" i="1"/>
  <c r="AV773" i="1"/>
  <c r="AW773" i="1"/>
  <c r="AU764" i="1"/>
  <c r="AV764" i="1"/>
  <c r="AW764" i="1"/>
  <c r="AU718" i="1"/>
  <c r="AV718" i="1"/>
  <c r="AW718" i="1"/>
  <c r="AW1107" i="1"/>
  <c r="AW1102" i="1"/>
  <c r="AW1094" i="1"/>
  <c r="AW1081" i="1"/>
  <c r="AW1060" i="1"/>
  <c r="AW1052" i="1"/>
  <c r="AW1044" i="1"/>
  <c r="AW1031" i="1"/>
  <c r="AW997" i="1"/>
  <c r="AV991" i="1"/>
  <c r="AU988" i="1"/>
  <c r="AW988" i="1"/>
  <c r="AU979" i="1"/>
  <c r="AV979" i="1"/>
  <c r="AW979" i="1"/>
  <c r="AV972" i="1"/>
  <c r="AU918" i="1"/>
  <c r="AV918" i="1"/>
  <c r="AW918" i="1"/>
  <c r="AV877" i="1"/>
  <c r="AU858" i="1"/>
  <c r="AV858" i="1"/>
  <c r="AW858" i="1"/>
  <c r="AU824" i="1"/>
  <c r="AU794" i="1"/>
  <c r="AU778" i="1"/>
  <c r="AU741" i="1"/>
  <c r="AV1107" i="1"/>
  <c r="AV1102" i="1"/>
  <c r="AV1094" i="1"/>
  <c r="AV1081" i="1"/>
  <c r="AU1055" i="1"/>
  <c r="AV1055" i="1"/>
  <c r="AV1052" i="1"/>
  <c r="AV1044" i="1"/>
  <c r="AV1031" i="1"/>
  <c r="AW1012" i="1"/>
  <c r="AW1006" i="1"/>
  <c r="AW1003" i="1"/>
  <c r="AV997" i="1"/>
  <c r="AV994" i="1"/>
  <c r="AW962" i="1"/>
  <c r="AU949" i="1"/>
  <c r="AV949" i="1"/>
  <c r="AW949" i="1"/>
  <c r="AU928" i="1"/>
  <c r="AV928" i="1"/>
  <c r="AW928" i="1"/>
  <c r="AU889" i="1"/>
  <c r="AV889" i="1"/>
  <c r="AW889" i="1"/>
  <c r="AU877" i="1"/>
  <c r="AU870" i="1"/>
  <c r="AV870" i="1"/>
  <c r="AW870" i="1"/>
  <c r="AU839" i="1"/>
  <c r="AU809" i="1"/>
  <c r="AV794" i="1"/>
  <c r="AW794" i="1"/>
  <c r="AU763" i="1"/>
  <c r="AV763" i="1"/>
  <c r="AU759" i="1"/>
  <c r="AV759" i="1"/>
  <c r="AW759" i="1"/>
  <c r="AW1065" i="1"/>
  <c r="AW1015" i="1"/>
  <c r="AV1009" i="1"/>
  <c r="AV1003" i="1"/>
  <c r="AW1000" i="1"/>
  <c r="AU985" i="1"/>
  <c r="AV985" i="1"/>
  <c r="AU938" i="1"/>
  <c r="AV938" i="1"/>
  <c r="AW938" i="1"/>
  <c r="AU915" i="1"/>
  <c r="AV915" i="1"/>
  <c r="AW915" i="1"/>
  <c r="AV892" i="1"/>
  <c r="AU873" i="1"/>
  <c r="AV873" i="1"/>
  <c r="AW873" i="1"/>
  <c r="AU787" i="1"/>
  <c r="AV787" i="1"/>
  <c r="AW739" i="1"/>
  <c r="AW719" i="1"/>
  <c r="AW706" i="1"/>
  <c r="AU676" i="1"/>
  <c r="AU560" i="1"/>
  <c r="AV560" i="1"/>
  <c r="AW560" i="1"/>
  <c r="AU540" i="1"/>
  <c r="AU535" i="1"/>
  <c r="AV739" i="1"/>
  <c r="AV706" i="1"/>
  <c r="AU700" i="1"/>
  <c r="AV700" i="1"/>
  <c r="AU697" i="1"/>
  <c r="AV697" i="1"/>
  <c r="AW697" i="1"/>
  <c r="AW694" i="1"/>
  <c r="AV683" i="1"/>
  <c r="AV668" i="1"/>
  <c r="AU660" i="1"/>
  <c r="AV660" i="1"/>
  <c r="AU656" i="1"/>
  <c r="AV656" i="1"/>
  <c r="AU631" i="1"/>
  <c r="AV631" i="1"/>
  <c r="AV540" i="1"/>
  <c r="AW540" i="1"/>
  <c r="AV535" i="1"/>
  <c r="AW535" i="1"/>
  <c r="AU506" i="1"/>
  <c r="AV506" i="1"/>
  <c r="AW506" i="1"/>
  <c r="AU792" i="1"/>
  <c r="AV792" i="1"/>
  <c r="AU742" i="1"/>
  <c r="AV742" i="1"/>
  <c r="AU690" i="1"/>
  <c r="AV690" i="1"/>
  <c r="AU683" i="1"/>
  <c r="AU672" i="1"/>
  <c r="AU668" i="1"/>
  <c r="AU618" i="1"/>
  <c r="AW618" i="1"/>
  <c r="AW609" i="1"/>
  <c r="AV585" i="1"/>
  <c r="AU575" i="1"/>
  <c r="AW664" i="1"/>
  <c r="AU664" i="1"/>
  <c r="AV664" i="1"/>
  <c r="AU585" i="1"/>
  <c r="AW585" i="1"/>
  <c r="AV483" i="1"/>
  <c r="AU483" i="1"/>
  <c r="AW483" i="1"/>
  <c r="AV471" i="1"/>
  <c r="AW471" i="1"/>
  <c r="AU471" i="1"/>
  <c r="AU797" i="1"/>
  <c r="AV797" i="1"/>
  <c r="AU747" i="1"/>
  <c r="AV747" i="1"/>
  <c r="AU715" i="1"/>
  <c r="AV715" i="1"/>
  <c r="AW639" i="1"/>
  <c r="AU626" i="1"/>
  <c r="AV626" i="1"/>
  <c r="AU613" i="1"/>
  <c r="AW613" i="1"/>
  <c r="AW604" i="1"/>
  <c r="AU488" i="1"/>
  <c r="AV488" i="1"/>
  <c r="AW488" i="1"/>
  <c r="AW476" i="1"/>
  <c r="AU476" i="1"/>
  <c r="AV476" i="1"/>
  <c r="AU421" i="1"/>
  <c r="AV421" i="1"/>
  <c r="AW421" i="1"/>
  <c r="AW844" i="1"/>
  <c r="AW839" i="1"/>
  <c r="AW834" i="1"/>
  <c r="AW829" i="1"/>
  <c r="AW824" i="1"/>
  <c r="AW819" i="1"/>
  <c r="AW814" i="1"/>
  <c r="AW809" i="1"/>
  <c r="AW804" i="1"/>
  <c r="AW799" i="1"/>
  <c r="AW791" i="1"/>
  <c r="AW778" i="1"/>
  <c r="AW749" i="1"/>
  <c r="AW741" i="1"/>
  <c r="AU730" i="1"/>
  <c r="AV730" i="1"/>
  <c r="AU712" i="1"/>
  <c r="AV712" i="1"/>
  <c r="AW712" i="1"/>
  <c r="AV696" i="1"/>
  <c r="AU675" i="1"/>
  <c r="AV675" i="1"/>
  <c r="AU655" i="1"/>
  <c r="AV655" i="1"/>
  <c r="AU651" i="1"/>
  <c r="AV651" i="1"/>
  <c r="AW599" i="1"/>
  <c r="AU564" i="1"/>
  <c r="AV844" i="1"/>
  <c r="AV839" i="1"/>
  <c r="AV834" i="1"/>
  <c r="AV829" i="1"/>
  <c r="AV824" i="1"/>
  <c r="AV819" i="1"/>
  <c r="AV814" i="1"/>
  <c r="AV809" i="1"/>
  <c r="AV804" i="1"/>
  <c r="AV799" i="1"/>
  <c r="AV791" i="1"/>
  <c r="AV778" i="1"/>
  <c r="AU752" i="1"/>
  <c r="AV752" i="1"/>
  <c r="AV749" i="1"/>
  <c r="AV741" i="1"/>
  <c r="AU727" i="1"/>
  <c r="AV727" i="1"/>
  <c r="AW727" i="1"/>
  <c r="AW709" i="1"/>
  <c r="AV699" i="1"/>
  <c r="AW679" i="1"/>
  <c r="AU679" i="1"/>
  <c r="AV663" i="1"/>
  <c r="AU617" i="1"/>
  <c r="AU608" i="1"/>
  <c r="AW608" i="1"/>
  <c r="AU589" i="1"/>
  <c r="AU574" i="1"/>
  <c r="AU569" i="1"/>
  <c r="AV569" i="1"/>
  <c r="AU516" i="1"/>
  <c r="AV516" i="1"/>
  <c r="AW516" i="1"/>
  <c r="AU451" i="1"/>
  <c r="AV451" i="1"/>
  <c r="AW451" i="1"/>
  <c r="AW775" i="1"/>
  <c r="AW724" i="1"/>
  <c r="AU682" i="1"/>
  <c r="AV682" i="1"/>
  <c r="AW682" i="1"/>
  <c r="AU671" i="1"/>
  <c r="AU667" i="1"/>
  <c r="AU663" i="1"/>
  <c r="AV638" i="1"/>
  <c r="AU621" i="1"/>
  <c r="AV621" i="1"/>
  <c r="AU603" i="1"/>
  <c r="AV603" i="1"/>
  <c r="AW603" i="1"/>
  <c r="AU579" i="1"/>
  <c r="AV579" i="1"/>
  <c r="AU538" i="1"/>
  <c r="AU463" i="1"/>
  <c r="AV463" i="1"/>
  <c r="AW463" i="1"/>
  <c r="AV796" i="1"/>
  <c r="AV783" i="1"/>
  <c r="AV775" i="1"/>
  <c r="AU757" i="1"/>
  <c r="AV757" i="1"/>
  <c r="AV754" i="1"/>
  <c r="AV746" i="1"/>
  <c r="AW659" i="1"/>
  <c r="AU659" i="1"/>
  <c r="AV659" i="1"/>
  <c r="AU638" i="1"/>
  <c r="AW634" i="1"/>
  <c r="AU612" i="1"/>
  <c r="AU598" i="1"/>
  <c r="AV598" i="1"/>
  <c r="AW598" i="1"/>
  <c r="AU493" i="1"/>
  <c r="AV493" i="1"/>
  <c r="AW493" i="1"/>
  <c r="AU426" i="1"/>
  <c r="AV426" i="1"/>
  <c r="AW426" i="1"/>
  <c r="AU705" i="1"/>
  <c r="AV705" i="1"/>
  <c r="AU702" i="1"/>
  <c r="AV702" i="1"/>
  <c r="AW702" i="1"/>
  <c r="AU650" i="1"/>
  <c r="AV650" i="1"/>
  <c r="AU646" i="1"/>
  <c r="AV646" i="1"/>
  <c r="AU616" i="1"/>
  <c r="AV616" i="1"/>
  <c r="AW616" i="1"/>
  <c r="AU593" i="1"/>
  <c r="AV593" i="1"/>
  <c r="AW593" i="1"/>
  <c r="AU578" i="1"/>
  <c r="AV578" i="1"/>
  <c r="AW578" i="1"/>
  <c r="AU563" i="1"/>
  <c r="AV563" i="1"/>
  <c r="AW563" i="1"/>
  <c r="AV549" i="1"/>
  <c r="AU481" i="1"/>
  <c r="AV481" i="1"/>
  <c r="AW481" i="1"/>
  <c r="AV456" i="1"/>
  <c r="AW456" i="1"/>
  <c r="AU456" i="1"/>
  <c r="AU762" i="1"/>
  <c r="AV762" i="1"/>
  <c r="AW699" i="1"/>
  <c r="AW689" i="1"/>
  <c r="AU689" i="1"/>
  <c r="AU685" i="1"/>
  <c r="AV685" i="1"/>
  <c r="AW666" i="1"/>
  <c r="AV573" i="1"/>
  <c r="AU498" i="1"/>
  <c r="AV498" i="1"/>
  <c r="AW498" i="1"/>
  <c r="AU735" i="1"/>
  <c r="AV735" i="1"/>
  <c r="AU720" i="1"/>
  <c r="AV720" i="1"/>
  <c r="AU692" i="1"/>
  <c r="AV692" i="1"/>
  <c r="AW692" i="1"/>
  <c r="AV681" i="1"/>
  <c r="AU670" i="1"/>
  <c r="AV670" i="1"/>
  <c r="AV658" i="1"/>
  <c r="AU611" i="1"/>
  <c r="AV611" i="1"/>
  <c r="AW611" i="1"/>
  <c r="AU602" i="1"/>
  <c r="AU526" i="1"/>
  <c r="AV526" i="1"/>
  <c r="AW526" i="1"/>
  <c r="AU767" i="1"/>
  <c r="AV767" i="1"/>
  <c r="AU717" i="1"/>
  <c r="AV717" i="1"/>
  <c r="AW717" i="1"/>
  <c r="AW701" i="1"/>
  <c r="AU695" i="1"/>
  <c r="AV695" i="1"/>
  <c r="AU666" i="1"/>
  <c r="AU662" i="1"/>
  <c r="AU658" i="1"/>
  <c r="AW654" i="1"/>
  <c r="AW629" i="1"/>
  <c r="AU486" i="1"/>
  <c r="AV486" i="1"/>
  <c r="AW486" i="1"/>
  <c r="AU468" i="1"/>
  <c r="AV468" i="1"/>
  <c r="AW468" i="1"/>
  <c r="AU431" i="1"/>
  <c r="AV431" i="1"/>
  <c r="AW431" i="1"/>
  <c r="AU732" i="1"/>
  <c r="AV732" i="1"/>
  <c r="AW732" i="1"/>
  <c r="AW714" i="1"/>
  <c r="AV701" i="1"/>
  <c r="AW674" i="1"/>
  <c r="AU674" i="1"/>
  <c r="AU641" i="1"/>
  <c r="AV641" i="1"/>
  <c r="AU548" i="1"/>
  <c r="AV548" i="1"/>
  <c r="AW548" i="1"/>
  <c r="AV461" i="1"/>
  <c r="AW461" i="1"/>
  <c r="AU461" i="1"/>
  <c r="AU772" i="1"/>
  <c r="AV772" i="1"/>
  <c r="AW729" i="1"/>
  <c r="AW691" i="1"/>
  <c r="AU491" i="1"/>
  <c r="AV491" i="1"/>
  <c r="AW491" i="1"/>
  <c r="AW774" i="1"/>
  <c r="AW766" i="1"/>
  <c r="AW753" i="1"/>
  <c r="AW716" i="1"/>
  <c r="AV691" i="1"/>
  <c r="AU677" i="1"/>
  <c r="AV677" i="1"/>
  <c r="AW677" i="1"/>
  <c r="AW661" i="1"/>
  <c r="AV653" i="1"/>
  <c r="AW624" i="1"/>
  <c r="AU596" i="1"/>
  <c r="AU587" i="1"/>
  <c r="AU496" i="1"/>
  <c r="AV496" i="1"/>
  <c r="AW496" i="1"/>
  <c r="AU777" i="1"/>
  <c r="AV777" i="1"/>
  <c r="AV774" i="1"/>
  <c r="AV766" i="1"/>
  <c r="AV753" i="1"/>
  <c r="AW734" i="1"/>
  <c r="AW731" i="1"/>
  <c r="AV719" i="1"/>
  <c r="AV716" i="1"/>
  <c r="AU665" i="1"/>
  <c r="AV665" i="1"/>
  <c r="AV661" i="1"/>
  <c r="AU653" i="1"/>
  <c r="AW649" i="1"/>
  <c r="AU628" i="1"/>
  <c r="AW628" i="1"/>
  <c r="AU591" i="1"/>
  <c r="AV587" i="1"/>
  <c r="AW587" i="1"/>
  <c r="AU436" i="1"/>
  <c r="AV436" i="1"/>
  <c r="AW436" i="1"/>
  <c r="AW850" i="1"/>
  <c r="AW845" i="1"/>
  <c r="AW840" i="1"/>
  <c r="AW835" i="1"/>
  <c r="AW830" i="1"/>
  <c r="AW825" i="1"/>
  <c r="AW820" i="1"/>
  <c r="AW815" i="1"/>
  <c r="AW810" i="1"/>
  <c r="AW805" i="1"/>
  <c r="AW800" i="1"/>
  <c r="AW787" i="1"/>
  <c r="AW779" i="1"/>
  <c r="AW771" i="1"/>
  <c r="AW758" i="1"/>
  <c r="AV734" i="1"/>
  <c r="AV731" i="1"/>
  <c r="AU719" i="1"/>
  <c r="AU710" i="1"/>
  <c r="AV710" i="1"/>
  <c r="AU707" i="1"/>
  <c r="AV707" i="1"/>
  <c r="AW707" i="1"/>
  <c r="AV694" i="1"/>
  <c r="AU636" i="1"/>
  <c r="AV636" i="1"/>
  <c r="AV850" i="1"/>
  <c r="AV845" i="1"/>
  <c r="AV840" i="1"/>
  <c r="AV835" i="1"/>
  <c r="AV830" i="1"/>
  <c r="AV825" i="1"/>
  <c r="AV820" i="1"/>
  <c r="AV815" i="1"/>
  <c r="AV810" i="1"/>
  <c r="AV805" i="1"/>
  <c r="AV800" i="1"/>
  <c r="AU782" i="1"/>
  <c r="AV782" i="1"/>
  <c r="AV779" i="1"/>
  <c r="AV771" i="1"/>
  <c r="AV758" i="1"/>
  <c r="AU725" i="1"/>
  <c r="AV725" i="1"/>
  <c r="AW704" i="1"/>
  <c r="AU694" i="1"/>
  <c r="AW684" i="1"/>
  <c r="AU684" i="1"/>
  <c r="AU680" i="1"/>
  <c r="AV680" i="1"/>
  <c r="AW676" i="1"/>
  <c r="AW669" i="1"/>
  <c r="AU669" i="1"/>
  <c r="AV669" i="1"/>
  <c r="AW619" i="1"/>
  <c r="AU586" i="1"/>
  <c r="AV586" i="1"/>
  <c r="AW586" i="1"/>
  <c r="AU571" i="1"/>
  <c r="AV571" i="1"/>
  <c r="AW571" i="1"/>
  <c r="AV566" i="1"/>
  <c r="AV478" i="1"/>
  <c r="AU478" i="1"/>
  <c r="AW478" i="1"/>
  <c r="AV466" i="1"/>
  <c r="AW466" i="1"/>
  <c r="AU466" i="1"/>
  <c r="AW792" i="1"/>
  <c r="AW742" i="1"/>
  <c r="AU737" i="1"/>
  <c r="AV737" i="1"/>
  <c r="AU722" i="1"/>
  <c r="AV722" i="1"/>
  <c r="AW722" i="1"/>
  <c r="AU687" i="1"/>
  <c r="AV687" i="1"/>
  <c r="AW687" i="1"/>
  <c r="AV648" i="1"/>
  <c r="AU623" i="1"/>
  <c r="AW623" i="1"/>
  <c r="AU576" i="1"/>
  <c r="AU566" i="1"/>
  <c r="AW566" i="1"/>
  <c r="AU546" i="1"/>
  <c r="AU518" i="1"/>
  <c r="AU501" i="1"/>
  <c r="AV654" i="1"/>
  <c r="AV649" i="1"/>
  <c r="AV644" i="1"/>
  <c r="AV639" i="1"/>
  <c r="AV634" i="1"/>
  <c r="AV629" i="1"/>
  <c r="AV624" i="1"/>
  <c r="AV619" i="1"/>
  <c r="AV614" i="1"/>
  <c r="AV609" i="1"/>
  <c r="AV604" i="1"/>
  <c r="AV599" i="1"/>
  <c r="AV594" i="1"/>
  <c r="AU581" i="1"/>
  <c r="AU573" i="1"/>
  <c r="AW570" i="1"/>
  <c r="AV562" i="1"/>
  <c r="AU556" i="1"/>
  <c r="AV553" i="1"/>
  <c r="AV550" i="1"/>
  <c r="AU544" i="1"/>
  <c r="AV544" i="1"/>
  <c r="AW544" i="1"/>
  <c r="AU439" i="1"/>
  <c r="AU433" i="1"/>
  <c r="AV433" i="1"/>
  <c r="AW433" i="1"/>
  <c r="AV349" i="1"/>
  <c r="AU654" i="1"/>
  <c r="AU649" i="1"/>
  <c r="AU644" i="1"/>
  <c r="AU639" i="1"/>
  <c r="AU634" i="1"/>
  <c r="AU629" i="1"/>
  <c r="AU624" i="1"/>
  <c r="AU619" i="1"/>
  <c r="AU614" i="1"/>
  <c r="AU609" i="1"/>
  <c r="AU604" i="1"/>
  <c r="AU599" i="1"/>
  <c r="AU594" i="1"/>
  <c r="AW584" i="1"/>
  <c r="AU562" i="1"/>
  <c r="AU553" i="1"/>
  <c r="AU550" i="1"/>
  <c r="AU547" i="1"/>
  <c r="AU479" i="1"/>
  <c r="AV479" i="1"/>
  <c r="AW479" i="1"/>
  <c r="AU445" i="1"/>
  <c r="AV445" i="1"/>
  <c r="AW416" i="1"/>
  <c r="AV407" i="1"/>
  <c r="AW407" i="1"/>
  <c r="AU402" i="1"/>
  <c r="AV402" i="1"/>
  <c r="AW402" i="1"/>
  <c r="AU377" i="1"/>
  <c r="AV377" i="1"/>
  <c r="AW377" i="1"/>
  <c r="AV314" i="1"/>
  <c r="AU534" i="1"/>
  <c r="AV534" i="1"/>
  <c r="AW534" i="1"/>
  <c r="AU524" i="1"/>
  <c r="AV524" i="1"/>
  <c r="AW524" i="1"/>
  <c r="AU514" i="1"/>
  <c r="AV514" i="1"/>
  <c r="AW514" i="1"/>
  <c r="AU504" i="1"/>
  <c r="AV504" i="1"/>
  <c r="AW504" i="1"/>
  <c r="AW497" i="1"/>
  <c r="AU427" i="1"/>
  <c r="AV427" i="1"/>
  <c r="AW427" i="1"/>
  <c r="AU407" i="1"/>
  <c r="AU391" i="1"/>
  <c r="AW606" i="1"/>
  <c r="AW601" i="1"/>
  <c r="AW596" i="1"/>
  <c r="AW591" i="1"/>
  <c r="AW589" i="1"/>
  <c r="AW575" i="1"/>
  <c r="AU559" i="1"/>
  <c r="AW559" i="1"/>
  <c r="AW543" i="1"/>
  <c r="AU497" i="1"/>
  <c r="AV497" i="1"/>
  <c r="AU450" i="1"/>
  <c r="AV450" i="1"/>
  <c r="AU438" i="1"/>
  <c r="AV438" i="1"/>
  <c r="AW438" i="1"/>
  <c r="AV411" i="1"/>
  <c r="AW411" i="1"/>
  <c r="AU411" i="1"/>
  <c r="AV606" i="1"/>
  <c r="AV601" i="1"/>
  <c r="AV596" i="1"/>
  <c r="AV591" i="1"/>
  <c r="AW583" i="1"/>
  <c r="AV575" i="1"/>
  <c r="AW546" i="1"/>
  <c r="AV543" i="1"/>
  <c r="AW470" i="1"/>
  <c r="AW465" i="1"/>
  <c r="AV415" i="1"/>
  <c r="AW415" i="1"/>
  <c r="AV583" i="1"/>
  <c r="AV564" i="1"/>
  <c r="AW561" i="1"/>
  <c r="AV546" i="1"/>
  <c r="AW533" i="1"/>
  <c r="AW530" i="1"/>
  <c r="AW523" i="1"/>
  <c r="AW520" i="1"/>
  <c r="AW513" i="1"/>
  <c r="AW510" i="1"/>
  <c r="AW503" i="1"/>
  <c r="AW500" i="1"/>
  <c r="AU470" i="1"/>
  <c r="AU465" i="1"/>
  <c r="AU455" i="1"/>
  <c r="AV455" i="1"/>
  <c r="AU449" i="1"/>
  <c r="AU432" i="1"/>
  <c r="AV432" i="1"/>
  <c r="AW432" i="1"/>
  <c r="AU406" i="1"/>
  <c r="AU367" i="1"/>
  <c r="AW588" i="1"/>
  <c r="AW580" i="1"/>
  <c r="AW572" i="1"/>
  <c r="AV561" i="1"/>
  <c r="AW558" i="1"/>
  <c r="AW555" i="1"/>
  <c r="AW536" i="1"/>
  <c r="AV533" i="1"/>
  <c r="AV530" i="1"/>
  <c r="AV523" i="1"/>
  <c r="AV520" i="1"/>
  <c r="AV513" i="1"/>
  <c r="AV510" i="1"/>
  <c r="AV503" i="1"/>
  <c r="AU482" i="1"/>
  <c r="AV482" i="1"/>
  <c r="AW482" i="1"/>
  <c r="AU474" i="1"/>
  <c r="AU460" i="1"/>
  <c r="AV460" i="1"/>
  <c r="AU443" i="1"/>
  <c r="AV443" i="1"/>
  <c r="AW443" i="1"/>
  <c r="AV420" i="1"/>
  <c r="AW420" i="1"/>
  <c r="AU357" i="1"/>
  <c r="AV500" i="1"/>
  <c r="AU489" i="1"/>
  <c r="AV489" i="1"/>
  <c r="AW489" i="1"/>
  <c r="AU454" i="1"/>
  <c r="AU552" i="1"/>
  <c r="AW552" i="1"/>
  <c r="AU448" i="1"/>
  <c r="AV448" i="1"/>
  <c r="AW448" i="1"/>
  <c r="AU437" i="1"/>
  <c r="AV437" i="1"/>
  <c r="AW437" i="1"/>
  <c r="AW564" i="1"/>
  <c r="AU549" i="1"/>
  <c r="AW549" i="1"/>
  <c r="AU425" i="1"/>
  <c r="AW425" i="1"/>
  <c r="AW492" i="1"/>
  <c r="AU473" i="1"/>
  <c r="AU453" i="1"/>
  <c r="AV453" i="1"/>
  <c r="AW453" i="1"/>
  <c r="AV399" i="1"/>
  <c r="AW399" i="1"/>
  <c r="AU394" i="1"/>
  <c r="AU539" i="1"/>
  <c r="AV539" i="1"/>
  <c r="AW539" i="1"/>
  <c r="AU499" i="1"/>
  <c r="AV499" i="1"/>
  <c r="AW499" i="1"/>
  <c r="AU492" i="1"/>
  <c r="AV492" i="1"/>
  <c r="AU458" i="1"/>
  <c r="AV458" i="1"/>
  <c r="AW458" i="1"/>
  <c r="AU442" i="1"/>
  <c r="AV442" i="1"/>
  <c r="AW442" i="1"/>
  <c r="AV394" i="1"/>
  <c r="AW394" i="1"/>
  <c r="AV352" i="1"/>
  <c r="AW352" i="1"/>
  <c r="AV317" i="1"/>
  <c r="AW317" i="1"/>
  <c r="AV645" i="1"/>
  <c r="AV640" i="1"/>
  <c r="AV635" i="1"/>
  <c r="AV630" i="1"/>
  <c r="AV625" i="1"/>
  <c r="AV620" i="1"/>
  <c r="AV615" i="1"/>
  <c r="AV610" i="1"/>
  <c r="AV605" i="1"/>
  <c r="AV600" i="1"/>
  <c r="AV595" i="1"/>
  <c r="AV590" i="1"/>
  <c r="AW582" i="1"/>
  <c r="AW569" i="1"/>
  <c r="AV551" i="1"/>
  <c r="AW545" i="1"/>
  <c r="AU529" i="1"/>
  <c r="AV529" i="1"/>
  <c r="AW529" i="1"/>
  <c r="AU519" i="1"/>
  <c r="AV519" i="1"/>
  <c r="AW519" i="1"/>
  <c r="AU509" i="1"/>
  <c r="AV509" i="1"/>
  <c r="AW509" i="1"/>
  <c r="AU477" i="1"/>
  <c r="AV477" i="1"/>
  <c r="AW477" i="1"/>
  <c r="AU430" i="1"/>
  <c r="AW430" i="1"/>
  <c r="AU413" i="1"/>
  <c r="AW413" i="1"/>
  <c r="AV409" i="1"/>
  <c r="AW409" i="1"/>
  <c r="AU361" i="1"/>
  <c r="AV361" i="1"/>
  <c r="AV512" i="1"/>
  <c r="AV502" i="1"/>
  <c r="AU447" i="1"/>
  <c r="AV447" i="1"/>
  <c r="AW447" i="1"/>
  <c r="AU441" i="1"/>
  <c r="AV441" i="1"/>
  <c r="AW441" i="1"/>
  <c r="AU351" i="1"/>
  <c r="AV327" i="1"/>
  <c r="AW327" i="1"/>
  <c r="AU423" i="1"/>
  <c r="AV423" i="1"/>
  <c r="AW423" i="1"/>
  <c r="AU404" i="1"/>
  <c r="AV404" i="1"/>
  <c r="AW404" i="1"/>
  <c r="AW398" i="1"/>
  <c r="AU398" i="1"/>
  <c r="AV398" i="1"/>
  <c r="AW672" i="1"/>
  <c r="AW667" i="1"/>
  <c r="AW662" i="1"/>
  <c r="AW657" i="1"/>
  <c r="AW652" i="1"/>
  <c r="AW647" i="1"/>
  <c r="AW642" i="1"/>
  <c r="AW637" i="1"/>
  <c r="AW632" i="1"/>
  <c r="AW627" i="1"/>
  <c r="AW622" i="1"/>
  <c r="AW617" i="1"/>
  <c r="AW612" i="1"/>
  <c r="AW607" i="1"/>
  <c r="AW602" i="1"/>
  <c r="AW597" i="1"/>
  <c r="AW592" i="1"/>
  <c r="AW576" i="1"/>
  <c r="AW574" i="1"/>
  <c r="AW568" i="1"/>
  <c r="AU557" i="1"/>
  <c r="AW557" i="1"/>
  <c r="AW541" i="1"/>
  <c r="AV538" i="1"/>
  <c r="AW528" i="1"/>
  <c r="AW518" i="1"/>
  <c r="AW508" i="1"/>
  <c r="AU484" i="1"/>
  <c r="AV484" i="1"/>
  <c r="AW484" i="1"/>
  <c r="AU452" i="1"/>
  <c r="AV452" i="1"/>
  <c r="AW452" i="1"/>
  <c r="AU446" i="1"/>
  <c r="AV446" i="1"/>
  <c r="AW446" i="1"/>
  <c r="AU435" i="1"/>
  <c r="AV435" i="1"/>
  <c r="AW435" i="1"/>
  <c r="AV672" i="1"/>
  <c r="AV667" i="1"/>
  <c r="AV662" i="1"/>
  <c r="AV657" i="1"/>
  <c r="AV652" i="1"/>
  <c r="AV647" i="1"/>
  <c r="AV642" i="1"/>
  <c r="AV637" i="1"/>
  <c r="AV632" i="1"/>
  <c r="AV627" i="1"/>
  <c r="AV622" i="1"/>
  <c r="AV617" i="1"/>
  <c r="AV612" i="1"/>
  <c r="AV607" i="1"/>
  <c r="AV602" i="1"/>
  <c r="AV597" i="1"/>
  <c r="AV592" i="1"/>
  <c r="AV576" i="1"/>
  <c r="AV568" i="1"/>
  <c r="AU554" i="1"/>
  <c r="AW554" i="1"/>
  <c r="AV541" i="1"/>
  <c r="AV528" i="1"/>
  <c r="AV525" i="1"/>
  <c r="AV518" i="1"/>
  <c r="AV515" i="1"/>
  <c r="AV508" i="1"/>
  <c r="AV505" i="1"/>
  <c r="AW480" i="1"/>
  <c r="AU472" i="1"/>
  <c r="AV472" i="1"/>
  <c r="AW472" i="1"/>
  <c r="AU457" i="1"/>
  <c r="AV457" i="1"/>
  <c r="AW457" i="1"/>
  <c r="AW403" i="1"/>
  <c r="AU403" i="1"/>
  <c r="AV403" i="1"/>
  <c r="AV584" i="1"/>
  <c r="AW565" i="1"/>
  <c r="AW531" i="1"/>
  <c r="AW521" i="1"/>
  <c r="AW511" i="1"/>
  <c r="AW501" i="1"/>
  <c r="AU480" i="1"/>
  <c r="AU467" i="1"/>
  <c r="AV467" i="1"/>
  <c r="AW467" i="1"/>
  <c r="AU462" i="1"/>
  <c r="AV462" i="1"/>
  <c r="AW462" i="1"/>
  <c r="AU434" i="1"/>
  <c r="AU428" i="1"/>
  <c r="AV428" i="1"/>
  <c r="AW428" i="1"/>
  <c r="AU387" i="1"/>
  <c r="AV387" i="1"/>
  <c r="AW387" i="1"/>
  <c r="AU584" i="1"/>
  <c r="AW581" i="1"/>
  <c r="AW579" i="1"/>
  <c r="AW573" i="1"/>
  <c r="AV565" i="1"/>
  <c r="AW556" i="1"/>
  <c r="AV531" i="1"/>
  <c r="AV521" i="1"/>
  <c r="AV511" i="1"/>
  <c r="AV501" i="1"/>
  <c r="AU440" i="1"/>
  <c r="AV440" i="1"/>
  <c r="AW440" i="1"/>
  <c r="AU417" i="1"/>
  <c r="AV417" i="1"/>
  <c r="AW417" i="1"/>
  <c r="AU397" i="1"/>
  <c r="AV397" i="1"/>
  <c r="AW397" i="1"/>
  <c r="AU359" i="1"/>
  <c r="AV359" i="1"/>
  <c r="AW359" i="1"/>
  <c r="AV589" i="1"/>
  <c r="AU494" i="1"/>
  <c r="AV494" i="1"/>
  <c r="AW494" i="1"/>
  <c r="AU487" i="1"/>
  <c r="AV487" i="1"/>
  <c r="AW487" i="1"/>
  <c r="AW445" i="1"/>
  <c r="AU422" i="1"/>
  <c r="AV422" i="1"/>
  <c r="AW422" i="1"/>
  <c r="AU392" i="1"/>
  <c r="AU386" i="1"/>
  <c r="AU364" i="1"/>
  <c r="AV364" i="1"/>
  <c r="AW364" i="1"/>
  <c r="AV416" i="1"/>
  <c r="AU395" i="1"/>
  <c r="AV395" i="1"/>
  <c r="AW395" i="1"/>
  <c r="AW382" i="1"/>
  <c r="AV379" i="1"/>
  <c r="AV376" i="1"/>
  <c r="AU363" i="1"/>
  <c r="AW363" i="1"/>
  <c r="AU360" i="1"/>
  <c r="AV360" i="1"/>
  <c r="AW360" i="1"/>
  <c r="AU342" i="1"/>
  <c r="AU326" i="1"/>
  <c r="AW326" i="1"/>
  <c r="AU416" i="1"/>
  <c r="AV382" i="1"/>
  <c r="AU379" i="1"/>
  <c r="AU376" i="1"/>
  <c r="AU322" i="1"/>
  <c r="AU313" i="1"/>
  <c r="AV313" i="1"/>
  <c r="AW313" i="1"/>
  <c r="AU305" i="1"/>
  <c r="AV305" i="1"/>
  <c r="AW305" i="1"/>
  <c r="AU292" i="1"/>
  <c r="AW292" i="1"/>
  <c r="AU276" i="1"/>
  <c r="AU271" i="1"/>
  <c r="AV271" i="1"/>
  <c r="AU254" i="1"/>
  <c r="AU232" i="1"/>
  <c r="AU221" i="1"/>
  <c r="AV221" i="1"/>
  <c r="AU349" i="1"/>
  <c r="AW349" i="1"/>
  <c r="AU309" i="1"/>
  <c r="AW309" i="1"/>
  <c r="AU296" i="1"/>
  <c r="AW226" i="1"/>
  <c r="AU388" i="1"/>
  <c r="AW388" i="1"/>
  <c r="AU345" i="1"/>
  <c r="AV345" i="1"/>
  <c r="AW345" i="1"/>
  <c r="AU333" i="1"/>
  <c r="AW333" i="1"/>
  <c r="AU226" i="1"/>
  <c r="AV226" i="1"/>
  <c r="AV418" i="1"/>
  <c r="AU385" i="1"/>
  <c r="AV385" i="1"/>
  <c r="AW385" i="1"/>
  <c r="AV372" i="1"/>
  <c r="AU329" i="1"/>
  <c r="AW329" i="1"/>
  <c r="AU325" i="1"/>
  <c r="AV325" i="1"/>
  <c r="AW325" i="1"/>
  <c r="AU300" i="1"/>
  <c r="AV300" i="1"/>
  <c r="AW300" i="1"/>
  <c r="AU270" i="1"/>
  <c r="AW231" i="1"/>
  <c r="AU220" i="1"/>
  <c r="AW366" i="1"/>
  <c r="AW362" i="1"/>
  <c r="AW341" i="1"/>
  <c r="AU321" i="1"/>
  <c r="AW321" i="1"/>
  <c r="AU317" i="1"/>
  <c r="AU308" i="1"/>
  <c r="AV308" i="1"/>
  <c r="AW308" i="1"/>
  <c r="AU275" i="1"/>
  <c r="AV275" i="1"/>
  <c r="AW275" i="1"/>
  <c r="AU264" i="1"/>
  <c r="AU242" i="1"/>
  <c r="AU231" i="1"/>
  <c r="AV231" i="1"/>
  <c r="AW410" i="1"/>
  <c r="AU400" i="1"/>
  <c r="AV400" i="1"/>
  <c r="AU348" i="1"/>
  <c r="AW348" i="1"/>
  <c r="AW312" i="1"/>
  <c r="AU304" i="1"/>
  <c r="AW304" i="1"/>
  <c r="AU295" i="1"/>
  <c r="AV295" i="1"/>
  <c r="AW295" i="1"/>
  <c r="AU280" i="1"/>
  <c r="AV280" i="1"/>
  <c r="AW280" i="1"/>
  <c r="AU225" i="1"/>
  <c r="AW391" i="1"/>
  <c r="AW384" i="1"/>
  <c r="AU378" i="1"/>
  <c r="AW378" i="1"/>
  <c r="AU375" i="1"/>
  <c r="AV375" i="1"/>
  <c r="AW375" i="1"/>
  <c r="AU352" i="1"/>
  <c r="AU285" i="1"/>
  <c r="AV285" i="1"/>
  <c r="AW285" i="1"/>
  <c r="AU269" i="1"/>
  <c r="AU247" i="1"/>
  <c r="AU236" i="1"/>
  <c r="AV236" i="1"/>
  <c r="AW219" i="1"/>
  <c r="AU405" i="1"/>
  <c r="AV405" i="1"/>
  <c r="AU344" i="1"/>
  <c r="AW344" i="1"/>
  <c r="AU328" i="1"/>
  <c r="AW328" i="1"/>
  <c r="AU290" i="1"/>
  <c r="AV290" i="1"/>
  <c r="AW290" i="1"/>
  <c r="AU219" i="1"/>
  <c r="AV219" i="1"/>
  <c r="AU368" i="1"/>
  <c r="AW368" i="1"/>
  <c r="AU365" i="1"/>
  <c r="AV365" i="1"/>
  <c r="AW365" i="1"/>
  <c r="AU340" i="1"/>
  <c r="AV340" i="1"/>
  <c r="AW340" i="1"/>
  <c r="AU324" i="1"/>
  <c r="AW324" i="1"/>
  <c r="AU320" i="1"/>
  <c r="AV320" i="1"/>
  <c r="AW320" i="1"/>
  <c r="AU316" i="1"/>
  <c r="AU312" i="1"/>
  <c r="AU303" i="1"/>
  <c r="AV303" i="1"/>
  <c r="AW303" i="1"/>
  <c r="AU299" i="1"/>
  <c r="AW299" i="1"/>
  <c r="AU279" i="1"/>
  <c r="AU252" i="1"/>
  <c r="AU241" i="1"/>
  <c r="AV241" i="1"/>
  <c r="AW224" i="1"/>
  <c r="AV213" i="1"/>
  <c r="AU410" i="1"/>
  <c r="AU355" i="1"/>
  <c r="AV355" i="1"/>
  <c r="AW355" i="1"/>
  <c r="AU336" i="1"/>
  <c r="AW336" i="1"/>
  <c r="AU224" i="1"/>
  <c r="AV224" i="1"/>
  <c r="AU415" i="1"/>
  <c r="AV412" i="1"/>
  <c r="AU393" i="1"/>
  <c r="AW393" i="1"/>
  <c r="AW381" i="1"/>
  <c r="AV374" i="1"/>
  <c r="AV371" i="1"/>
  <c r="AU358" i="1"/>
  <c r="AW358" i="1"/>
  <c r="AW347" i="1"/>
  <c r="AU332" i="1"/>
  <c r="AU294" i="1"/>
  <c r="AU289" i="1"/>
  <c r="AU257" i="1"/>
  <c r="AU246" i="1"/>
  <c r="AV246" i="1"/>
  <c r="AU229" i="1"/>
  <c r="AV198" i="1"/>
  <c r="AW547" i="1"/>
  <c r="AW542" i="1"/>
  <c r="AW537" i="1"/>
  <c r="AW532" i="1"/>
  <c r="AW527" i="1"/>
  <c r="AW522" i="1"/>
  <c r="AU420" i="1"/>
  <c r="AU390" i="1"/>
  <c r="AV390" i="1"/>
  <c r="AW390" i="1"/>
  <c r="AU343" i="1"/>
  <c r="AW343" i="1"/>
  <c r="AU298" i="1"/>
  <c r="AV298" i="1"/>
  <c r="AW298" i="1"/>
  <c r="AW251" i="1"/>
  <c r="AV208" i="1"/>
  <c r="AW351" i="1"/>
  <c r="AU323" i="1"/>
  <c r="AW323" i="1"/>
  <c r="AU315" i="1"/>
  <c r="AV315" i="1"/>
  <c r="AW315" i="1"/>
  <c r="AU311" i="1"/>
  <c r="AU307" i="1"/>
  <c r="AU251" i="1"/>
  <c r="AV251" i="1"/>
  <c r="AW371" i="1"/>
  <c r="AU347" i="1"/>
  <c r="AU339" i="1"/>
  <c r="AW339" i="1"/>
  <c r="AU335" i="1"/>
  <c r="AV335" i="1"/>
  <c r="AW335" i="1"/>
  <c r="AU319" i="1"/>
  <c r="AW319" i="1"/>
  <c r="AU245" i="1"/>
  <c r="AW419" i="1"/>
  <c r="AV414" i="1"/>
  <c r="AW401" i="1"/>
  <c r="AW396" i="1"/>
  <c r="AW389" i="1"/>
  <c r="AU383" i="1"/>
  <c r="AW383" i="1"/>
  <c r="AV367" i="1"/>
  <c r="AU354" i="1"/>
  <c r="AW354" i="1"/>
  <c r="AU331" i="1"/>
  <c r="AW331" i="1"/>
  <c r="AU267" i="1"/>
  <c r="AU256" i="1"/>
  <c r="AV256" i="1"/>
  <c r="AU239" i="1"/>
  <c r="AW474" i="1"/>
  <c r="AW469" i="1"/>
  <c r="AW464" i="1"/>
  <c r="AW459" i="1"/>
  <c r="AW454" i="1"/>
  <c r="AW449" i="1"/>
  <c r="AW444" i="1"/>
  <c r="AW439" i="1"/>
  <c r="AW434" i="1"/>
  <c r="AW429" i="1"/>
  <c r="AW424" i="1"/>
  <c r="AV419" i="1"/>
  <c r="AV401" i="1"/>
  <c r="AW392" i="1"/>
  <c r="AV389" i="1"/>
  <c r="AV386" i="1"/>
  <c r="AU380" i="1"/>
  <c r="AV380" i="1"/>
  <c r="AW380" i="1"/>
  <c r="AW361" i="1"/>
  <c r="AW357" i="1"/>
  <c r="AU327" i="1"/>
  <c r="AU302" i="1"/>
  <c r="AW302" i="1"/>
  <c r="AW261" i="1"/>
  <c r="AV474" i="1"/>
  <c r="AV469" i="1"/>
  <c r="AV464" i="1"/>
  <c r="AV459" i="1"/>
  <c r="AV454" i="1"/>
  <c r="AV449" i="1"/>
  <c r="AV444" i="1"/>
  <c r="AV439" i="1"/>
  <c r="AV434" i="1"/>
  <c r="AV429" i="1"/>
  <c r="AV424" i="1"/>
  <c r="AW406" i="1"/>
  <c r="AV392" i="1"/>
  <c r="AV357" i="1"/>
  <c r="AU350" i="1"/>
  <c r="AV350" i="1"/>
  <c r="AW350" i="1"/>
  <c r="AW342" i="1"/>
  <c r="AU318" i="1"/>
  <c r="AV318" i="1"/>
  <c r="AW318" i="1"/>
  <c r="AU310" i="1"/>
  <c r="AV310" i="1"/>
  <c r="AW310" i="1"/>
  <c r="AU306" i="1"/>
  <c r="AU272" i="1"/>
  <c r="AU261" i="1"/>
  <c r="AV261" i="1"/>
  <c r="AU244" i="1"/>
  <c r="AU222" i="1"/>
  <c r="AV406" i="1"/>
  <c r="AU373" i="1"/>
  <c r="AW373" i="1"/>
  <c r="AU370" i="1"/>
  <c r="AV370" i="1"/>
  <c r="AW370" i="1"/>
  <c r="AV342" i="1"/>
  <c r="AU338" i="1"/>
  <c r="AW338" i="1"/>
  <c r="AW322" i="1"/>
  <c r="AU314" i="1"/>
  <c r="AW314" i="1"/>
  <c r="AU216" i="1"/>
  <c r="AW216" i="1"/>
  <c r="AW386" i="1"/>
  <c r="AV363" i="1"/>
  <c r="AU353" i="1"/>
  <c r="AW353" i="1"/>
  <c r="AW346" i="1"/>
  <c r="AU334" i="1"/>
  <c r="AW334" i="1"/>
  <c r="AU330" i="1"/>
  <c r="AV330" i="1"/>
  <c r="AW330" i="1"/>
  <c r="AV326" i="1"/>
  <c r="AV322" i="1"/>
  <c r="AU297" i="1"/>
  <c r="AW297" i="1"/>
  <c r="AV292" i="1"/>
  <c r="AU282" i="1"/>
  <c r="AU266" i="1"/>
  <c r="AV266" i="1"/>
  <c r="AU249" i="1"/>
  <c r="AU227" i="1"/>
  <c r="AW287" i="1"/>
  <c r="AW282" i="1"/>
  <c r="AW277" i="1"/>
  <c r="AW272" i="1"/>
  <c r="AW267" i="1"/>
  <c r="AW262" i="1"/>
  <c r="AW257" i="1"/>
  <c r="AW252" i="1"/>
  <c r="AW247" i="1"/>
  <c r="AW242" i="1"/>
  <c r="AW237" i="1"/>
  <c r="AW232" i="1"/>
  <c r="AW227" i="1"/>
  <c r="AW222" i="1"/>
  <c r="AU214" i="1"/>
  <c r="AW214" i="1"/>
  <c r="AU203" i="1"/>
  <c r="AW203" i="1"/>
  <c r="AU118" i="1"/>
  <c r="AV118" i="1"/>
  <c r="AW118" i="1"/>
  <c r="AV107" i="1"/>
  <c r="AW107" i="1"/>
  <c r="AU101" i="1"/>
  <c r="AU63" i="1"/>
  <c r="AV57" i="1"/>
  <c r="AW57" i="1"/>
  <c r="AU199" i="1"/>
  <c r="AW199" i="1"/>
  <c r="AW217" i="1"/>
  <c r="AU206" i="1"/>
  <c r="AU187" i="1"/>
  <c r="AU183" i="1"/>
  <c r="AW183" i="1"/>
  <c r="AU179" i="1"/>
  <c r="AV179" i="1"/>
  <c r="AW179" i="1"/>
  <c r="AU167" i="1"/>
  <c r="AU163" i="1"/>
  <c r="AW163" i="1"/>
  <c r="AU159" i="1"/>
  <c r="AV159" i="1"/>
  <c r="AW159" i="1"/>
  <c r="AU123" i="1"/>
  <c r="AV123" i="1"/>
  <c r="AW123" i="1"/>
  <c r="AV112" i="1"/>
  <c r="AW112" i="1"/>
  <c r="AU106" i="1"/>
  <c r="AU68" i="1"/>
  <c r="AW56" i="1"/>
  <c r="AU50" i="1"/>
  <c r="AW6" i="1"/>
  <c r="AU210" i="1"/>
  <c r="AW210" i="1"/>
  <c r="AU195" i="1"/>
  <c r="AW195" i="1"/>
  <c r="AU191" i="1"/>
  <c r="AW191" i="1"/>
  <c r="AU171" i="1"/>
  <c r="AW171" i="1"/>
  <c r="AU56" i="1"/>
  <c r="AV56" i="1"/>
  <c r="AU6" i="1"/>
  <c r="AV6" i="1"/>
  <c r="AW294" i="1"/>
  <c r="AW289" i="1"/>
  <c r="AW284" i="1"/>
  <c r="AW279" i="1"/>
  <c r="AW274" i="1"/>
  <c r="AW269" i="1"/>
  <c r="AW264" i="1"/>
  <c r="AW259" i="1"/>
  <c r="AW254" i="1"/>
  <c r="AW249" i="1"/>
  <c r="AW244" i="1"/>
  <c r="AW239" i="1"/>
  <c r="AW234" i="1"/>
  <c r="AW229" i="1"/>
  <c r="AU175" i="1"/>
  <c r="AW175" i="1"/>
  <c r="AU154" i="1"/>
  <c r="AV154" i="1"/>
  <c r="AW154" i="1"/>
  <c r="AU139" i="1"/>
  <c r="AU128" i="1"/>
  <c r="AV128" i="1"/>
  <c r="AW128" i="1"/>
  <c r="AV117" i="1"/>
  <c r="AW117" i="1"/>
  <c r="AU111" i="1"/>
  <c r="AU78" i="1"/>
  <c r="AV62" i="1"/>
  <c r="AW62" i="1"/>
  <c r="AV27" i="1"/>
  <c r="AW27" i="1"/>
  <c r="AW11" i="1"/>
  <c r="AU202" i="1"/>
  <c r="AW202" i="1"/>
  <c r="AU158" i="1"/>
  <c r="AV158" i="1"/>
  <c r="AW158" i="1"/>
  <c r="AU11" i="1"/>
  <c r="AV11" i="1"/>
  <c r="AU213" i="1"/>
  <c r="AU198" i="1"/>
  <c r="AW198" i="1"/>
  <c r="AU149" i="1"/>
  <c r="AU133" i="1"/>
  <c r="AV133" i="1"/>
  <c r="AW133" i="1"/>
  <c r="AV122" i="1"/>
  <c r="AW122" i="1"/>
  <c r="AU116" i="1"/>
  <c r="AU83" i="1"/>
  <c r="AV67" i="1"/>
  <c r="AW67" i="1"/>
  <c r="AW61" i="1"/>
  <c r="AU55" i="1"/>
  <c r="AV32" i="1"/>
  <c r="AW32" i="1"/>
  <c r="AW26" i="1"/>
  <c r="AW21" i="1"/>
  <c r="AW16" i="1"/>
  <c r="AU5" i="1"/>
  <c r="AU194" i="1"/>
  <c r="AV194" i="1"/>
  <c r="AW194" i="1"/>
  <c r="AU178" i="1"/>
  <c r="AW178" i="1"/>
  <c r="AU174" i="1"/>
  <c r="AV174" i="1"/>
  <c r="AW174" i="1"/>
  <c r="AU153" i="1"/>
  <c r="AV153" i="1"/>
  <c r="AW153" i="1"/>
  <c r="AU138" i="1"/>
  <c r="AV138" i="1"/>
  <c r="AW138" i="1"/>
  <c r="AU61" i="1"/>
  <c r="AV61" i="1"/>
  <c r="AU26" i="1"/>
  <c r="AV26" i="1"/>
  <c r="AU21" i="1"/>
  <c r="AV21" i="1"/>
  <c r="AU16" i="1"/>
  <c r="AV16" i="1"/>
  <c r="AW316" i="1"/>
  <c r="AW311" i="1"/>
  <c r="AW306" i="1"/>
  <c r="AW301" i="1"/>
  <c r="AW296" i="1"/>
  <c r="AW291" i="1"/>
  <c r="AW286" i="1"/>
  <c r="AW281" i="1"/>
  <c r="AW276" i="1"/>
  <c r="AU209" i="1"/>
  <c r="AW209" i="1"/>
  <c r="AU186" i="1"/>
  <c r="AW186" i="1"/>
  <c r="AU166" i="1"/>
  <c r="AW166" i="1"/>
  <c r="AU143" i="1"/>
  <c r="AV143" i="1"/>
  <c r="AW143" i="1"/>
  <c r="AV127" i="1"/>
  <c r="AW127" i="1"/>
  <c r="AU121" i="1"/>
  <c r="AU88" i="1"/>
  <c r="AV77" i="1"/>
  <c r="AW77" i="1"/>
  <c r="AV72" i="1"/>
  <c r="AW72" i="1"/>
  <c r="AU66" i="1"/>
  <c r="AU48" i="1"/>
  <c r="AV37" i="1"/>
  <c r="AW37" i="1"/>
  <c r="AW31" i="1"/>
  <c r="AU10" i="1"/>
  <c r="AU190" i="1"/>
  <c r="AW190" i="1"/>
  <c r="AU170" i="1"/>
  <c r="AW170" i="1"/>
  <c r="AU157" i="1"/>
  <c r="AU148" i="1"/>
  <c r="AV148" i="1"/>
  <c r="AW148" i="1"/>
  <c r="AU42" i="1"/>
  <c r="AU31" i="1"/>
  <c r="AV31" i="1"/>
  <c r="AU4" i="1"/>
  <c r="AU205" i="1"/>
  <c r="AW205" i="1"/>
  <c r="AV137" i="1"/>
  <c r="AW137" i="1"/>
  <c r="AV132" i="1"/>
  <c r="AW132" i="1"/>
  <c r="AU93" i="1"/>
  <c r="AV93" i="1"/>
  <c r="AW93" i="1"/>
  <c r="AV82" i="1"/>
  <c r="AW82" i="1"/>
  <c r="AU60" i="1"/>
  <c r="AV42" i="1"/>
  <c r="AW42" i="1"/>
  <c r="AU25" i="1"/>
  <c r="AU212" i="1"/>
  <c r="AW212" i="1"/>
  <c r="AU201" i="1"/>
  <c r="AW201" i="1"/>
  <c r="AU197" i="1"/>
  <c r="AU152" i="1"/>
  <c r="AU137" i="1"/>
  <c r="AU47" i="1"/>
  <c r="AU36" i="1"/>
  <c r="AV36" i="1"/>
  <c r="AU9" i="1"/>
  <c r="AW293" i="1"/>
  <c r="AW288" i="1"/>
  <c r="AW283" i="1"/>
  <c r="AW278" i="1"/>
  <c r="AW273" i="1"/>
  <c r="AW268" i="1"/>
  <c r="AW263" i="1"/>
  <c r="AW258" i="1"/>
  <c r="AW253" i="1"/>
  <c r="AW248" i="1"/>
  <c r="AW243" i="1"/>
  <c r="AW238" i="1"/>
  <c r="AW233" i="1"/>
  <c r="AW228" i="1"/>
  <c r="AW223" i="1"/>
  <c r="AU193" i="1"/>
  <c r="AW193" i="1"/>
  <c r="AU189" i="1"/>
  <c r="AV189" i="1"/>
  <c r="AW189" i="1"/>
  <c r="AU177" i="1"/>
  <c r="AU173" i="1"/>
  <c r="AW173" i="1"/>
  <c r="AU169" i="1"/>
  <c r="AV169" i="1"/>
  <c r="AW169" i="1"/>
  <c r="AU142" i="1"/>
  <c r="AU131" i="1"/>
  <c r="AU98" i="1"/>
  <c r="AV98" i="1"/>
  <c r="AW98" i="1"/>
  <c r="AV87" i="1"/>
  <c r="AW87" i="1"/>
  <c r="AU81" i="1"/>
  <c r="AU53" i="1"/>
  <c r="AV47" i="1"/>
  <c r="AW47" i="1"/>
  <c r="AW41" i="1"/>
  <c r="AU3" i="1"/>
  <c r="AV293" i="1"/>
  <c r="AV288" i="1"/>
  <c r="AV283" i="1"/>
  <c r="AV278" i="1"/>
  <c r="AV273" i="1"/>
  <c r="AV268" i="1"/>
  <c r="AV263" i="1"/>
  <c r="AV258" i="1"/>
  <c r="AV253" i="1"/>
  <c r="AV248" i="1"/>
  <c r="AV243" i="1"/>
  <c r="AV238" i="1"/>
  <c r="AV233" i="1"/>
  <c r="AV228" i="1"/>
  <c r="AV223" i="1"/>
  <c r="AV218" i="1"/>
  <c r="AU208" i="1"/>
  <c r="AW208" i="1"/>
  <c r="AU181" i="1"/>
  <c r="AW181" i="1"/>
  <c r="AU147" i="1"/>
  <c r="AU41" i="1"/>
  <c r="AV41" i="1"/>
  <c r="AU185" i="1"/>
  <c r="AW185" i="1"/>
  <c r="AU165" i="1"/>
  <c r="AW165" i="1"/>
  <c r="AU136" i="1"/>
  <c r="AU103" i="1"/>
  <c r="AV103" i="1"/>
  <c r="AW103" i="1"/>
  <c r="AV92" i="1"/>
  <c r="AW92" i="1"/>
  <c r="AU86" i="1"/>
  <c r="AW46" i="1"/>
  <c r="AU35" i="1"/>
  <c r="AU8" i="1"/>
  <c r="AU215" i="1"/>
  <c r="AW215" i="1"/>
  <c r="AU204" i="1"/>
  <c r="AW204" i="1"/>
  <c r="AU46" i="1"/>
  <c r="AV46" i="1"/>
  <c r="AW270" i="1"/>
  <c r="AW265" i="1"/>
  <c r="AW260" i="1"/>
  <c r="AW255" i="1"/>
  <c r="AW250" i="1"/>
  <c r="AW245" i="1"/>
  <c r="AW240" i="1"/>
  <c r="AW235" i="1"/>
  <c r="AW230" i="1"/>
  <c r="AW225" i="1"/>
  <c r="AW220" i="1"/>
  <c r="AU200" i="1"/>
  <c r="AW200" i="1"/>
  <c r="AU108" i="1"/>
  <c r="AV108" i="1"/>
  <c r="AW108" i="1"/>
  <c r="AV97" i="1"/>
  <c r="AW97" i="1"/>
  <c r="AV52" i="1"/>
  <c r="AW52" i="1"/>
  <c r="AU40" i="1"/>
  <c r="AV270" i="1"/>
  <c r="AV265" i="1"/>
  <c r="AV260" i="1"/>
  <c r="AV255" i="1"/>
  <c r="AV250" i="1"/>
  <c r="AV245" i="1"/>
  <c r="AV240" i="1"/>
  <c r="AV235" i="1"/>
  <c r="AV230" i="1"/>
  <c r="AV225" i="1"/>
  <c r="AV220" i="1"/>
  <c r="AU196" i="1"/>
  <c r="AW196" i="1"/>
  <c r="AU192" i="1"/>
  <c r="AU188" i="1"/>
  <c r="AW188" i="1"/>
  <c r="AU184" i="1"/>
  <c r="AV184" i="1"/>
  <c r="AW184" i="1"/>
  <c r="AU172" i="1"/>
  <c r="AU168" i="1"/>
  <c r="AW168" i="1"/>
  <c r="AU164" i="1"/>
  <c r="AV164" i="1"/>
  <c r="AW164" i="1"/>
  <c r="AV214" i="1"/>
  <c r="AW211" i="1"/>
  <c r="AU207" i="1"/>
  <c r="AW207" i="1"/>
  <c r="AV203" i="1"/>
  <c r="AU176" i="1"/>
  <c r="AW176" i="1"/>
  <c r="AU113" i="1"/>
  <c r="AV113" i="1"/>
  <c r="AW113" i="1"/>
  <c r="AV102" i="1"/>
  <c r="AW102" i="1"/>
  <c r="AU96" i="1"/>
  <c r="AW51" i="1"/>
  <c r="AU45" i="1"/>
  <c r="AV217" i="1"/>
  <c r="AV199" i="1"/>
  <c r="AU180" i="1"/>
  <c r="AW180" i="1"/>
  <c r="AU160" i="1"/>
  <c r="AW160" i="1"/>
  <c r="AU124" i="1"/>
  <c r="AU107" i="1"/>
  <c r="AU74" i="1"/>
  <c r="AU69" i="1"/>
  <c r="AU57" i="1"/>
  <c r="AU51" i="1"/>
  <c r="AV51" i="1"/>
  <c r="AU39" i="1"/>
  <c r="AW161" i="1"/>
  <c r="AW156" i="1"/>
  <c r="AW151" i="1"/>
  <c r="AW146" i="1"/>
  <c r="AW141" i="1"/>
  <c r="AW136" i="1"/>
  <c r="AW131" i="1"/>
  <c r="AW126" i="1"/>
  <c r="AW121" i="1"/>
  <c r="AW116" i="1"/>
  <c r="AW111" i="1"/>
  <c r="AW106" i="1"/>
  <c r="AW101" i="1"/>
  <c r="AW96" i="1"/>
  <c r="AW91" i="1"/>
  <c r="AW86" i="1"/>
  <c r="AW81" i="1"/>
  <c r="AW76" i="1"/>
  <c r="AW71" i="1"/>
  <c r="AW66" i="1"/>
  <c r="AW88" i="1"/>
  <c r="AW83" i="1"/>
  <c r="AW78" i="1"/>
  <c r="AW73" i="1"/>
  <c r="AW68" i="1"/>
  <c r="AW63" i="1"/>
  <c r="AW58" i="1"/>
  <c r="AW53" i="1"/>
  <c r="AW48" i="1"/>
  <c r="AW43" i="1"/>
  <c r="AW38" i="1"/>
  <c r="AW33" i="1"/>
  <c r="AW28" i="1"/>
  <c r="AW23" i="1"/>
  <c r="AW18" i="1"/>
  <c r="AW13" i="1"/>
  <c r="AW8" i="1"/>
  <c r="AW3" i="1"/>
  <c r="AV88" i="1"/>
  <c r="AV83" i="1"/>
  <c r="AV78" i="1"/>
  <c r="AV73" i="1"/>
  <c r="AV68" i="1"/>
  <c r="AV63" i="1"/>
  <c r="AV58" i="1"/>
  <c r="AV53" i="1"/>
  <c r="AV48" i="1"/>
  <c r="AV43" i="1"/>
  <c r="AV38" i="1"/>
  <c r="AV33" i="1"/>
  <c r="AV28" i="1"/>
  <c r="AV23" i="1"/>
  <c r="AV18" i="1"/>
  <c r="AV13" i="1"/>
  <c r="AV8" i="1"/>
  <c r="AV3" i="1"/>
  <c r="AW155" i="1"/>
  <c r="AW150" i="1"/>
  <c r="AW145" i="1"/>
  <c r="AW140" i="1"/>
  <c r="AW135" i="1"/>
  <c r="AW130" i="1"/>
  <c r="AW125" i="1"/>
  <c r="AW120" i="1"/>
  <c r="AW115" i="1"/>
  <c r="AW110" i="1"/>
  <c r="AW105" i="1"/>
  <c r="AW100" i="1"/>
  <c r="AW95" i="1"/>
  <c r="AW90" i="1"/>
  <c r="AW85" i="1"/>
  <c r="AW80" i="1"/>
  <c r="AW75" i="1"/>
  <c r="AW70" i="1"/>
  <c r="AW65" i="1"/>
  <c r="AW60" i="1"/>
  <c r="AW55" i="1"/>
  <c r="AW50" i="1"/>
  <c r="AW45" i="1"/>
  <c r="AW40" i="1"/>
  <c r="AW35" i="1"/>
  <c r="AW30" i="1"/>
  <c r="AW25" i="1"/>
  <c r="AW20" i="1"/>
  <c r="AW15" i="1"/>
  <c r="AW10" i="1"/>
  <c r="AW5" i="1"/>
  <c r="AW197" i="1"/>
  <c r="AW192" i="1"/>
  <c r="AW187" i="1"/>
  <c r="AW182" i="1"/>
  <c r="AW177" i="1"/>
  <c r="AW172" i="1"/>
  <c r="AW167" i="1"/>
  <c r="AW162" i="1"/>
  <c r="AW157" i="1"/>
  <c r="AW152" i="1"/>
  <c r="AW147" i="1"/>
  <c r="AW142" i="1"/>
  <c r="AW22" i="1"/>
  <c r="AW17" i="1"/>
  <c r="AW12" i="1"/>
  <c r="AW7" i="1"/>
  <c r="AW2" i="1"/>
  <c r="AV2"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49" i="1"/>
  <c r="AV144" i="1"/>
  <c r="AV139"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<sst xmlns="http://schemas.openxmlformats.org/spreadsheetml/2006/main" count="34669" uniqueCount="21986">
  <si>
    <t>undefined</t>
  </si>
  <si>
    <t>Journal</t>
  </si>
  <si>
    <t>Signal Processing</t>
  </si>
  <si>
    <t>60025225;60025225;60025225</t>
  </si>
  <si>
    <t>United Kingdom</t>
  </si>
  <si>
    <t>Southampton</t>
  </si>
  <si>
    <t>University of Southampton</t>
  </si>
  <si>
    <t>Chen S.</t>
  </si>
  <si>
    <t>Article</t>
  </si>
  <si>
    <t>ar</t>
  </si>
  <si>
    <t>n</t>
  </si>
  <si>
    <t>Electronics and Communications in Japan, Part I: Communications (English translation of Denshi Tsushin Gakkai Ronbunshi)</t>
  </si>
  <si>
    <t>Japan</t>
  </si>
  <si>
    <t>Tokyo</t>
  </si>
  <si>
    <t>35-44</t>
  </si>
  <si>
    <t>Japan;Japan</t>
  </si>
  <si>
    <t>Italy</t>
  </si>
  <si>
    <t>Bologna</t>
  </si>
  <si>
    <t>Egypt;Egypt</t>
  </si>
  <si>
    <t>South Korea;South Korea;United States</t>
  </si>
  <si>
    <t>GPS Solutions</t>
  </si>
  <si>
    <t>United States</t>
  </si>
  <si>
    <t>Washington, D.C.</t>
  </si>
  <si>
    <t>India;India</t>
  </si>
  <si>
    <t>Ahmedabad;Bengaluru</t>
  </si>
  <si>
    <t>Nirma University, Institute of Technology;Indian Space Research Organization</t>
  </si>
  <si>
    <t>60115002;60023345</t>
  </si>
  <si>
    <t>Munjal B.</t>
  </si>
  <si>
    <t>Journal of the Electrochemical Society</t>
  </si>
  <si>
    <t>Taiwan;Taiwan;Taiwan</t>
  </si>
  <si>
    <t>Chen C.</t>
  </si>
  <si>
    <t>Wireless Personal Communications</t>
  </si>
  <si>
    <t>China;China</t>
  </si>
  <si>
    <t>Nanjing;Nanjing</t>
  </si>
  <si>
    <t>Arthropod Structure and Development</t>
  </si>
  <si>
    <t>Germany;Germany</t>
  </si>
  <si>
    <t>Storrs</t>
  </si>
  <si>
    <t>University of Connecticut</t>
  </si>
  <si>
    <t>Journal of Navigation</t>
  </si>
  <si>
    <t>United Kingdom;United Kingdom</t>
  </si>
  <si>
    <t>Japan Society for the Promotion of Science</t>
  </si>
  <si>
    <t>KAKEN</t>
  </si>
  <si>
    <t>Naturwissenschaften</t>
  </si>
  <si>
    <t>Deutsche Forschungsgemeinschaft</t>
  </si>
  <si>
    <t>DFG</t>
  </si>
  <si>
    <t>Planta</t>
  </si>
  <si>
    <t>Germany</t>
  </si>
  <si>
    <t>Fusion Engineering and Design</t>
  </si>
  <si>
    <t>India</t>
  </si>
  <si>
    <t>Gandhinagar</t>
  </si>
  <si>
    <t>Microwave and Optical Technology Letters</t>
  </si>
  <si>
    <t>China;Hong Kong</t>
  </si>
  <si>
    <t>Haiwen L.</t>
  </si>
  <si>
    <t>Florence</t>
  </si>
  <si>
    <t>Universit√† degli Studi di Firenze</t>
  </si>
  <si>
    <t>Taiwan;Taiwan</t>
  </si>
  <si>
    <t>Taipei;Kaohsiung</t>
  </si>
  <si>
    <t>Lite-On Technology Corporation;National Sun Yat-Sen University</t>
  </si>
  <si>
    <t>60095839;60011357</t>
  </si>
  <si>
    <t>Wong K.</t>
  </si>
  <si>
    <t>60103653;60103653;60103653</t>
  </si>
  <si>
    <t>Finland</t>
  </si>
  <si>
    <t>Espoo</t>
  </si>
  <si>
    <t>Aalto University</t>
  </si>
  <si>
    <t>Taiwan</t>
  </si>
  <si>
    <t>Changhua</t>
  </si>
  <si>
    <t>Chienkuo Technology University Taiwan</t>
  </si>
  <si>
    <t>Sim C.</t>
  </si>
  <si>
    <t>60031544;60031544;60031544;60031544;60031544</t>
  </si>
  <si>
    <t>Kochi</t>
  </si>
  <si>
    <t>Cochin University of Science and Technology</t>
  </si>
  <si>
    <t>United States;South Korea</t>
  </si>
  <si>
    <t>Carbondale;Seoul</t>
  </si>
  <si>
    <t>Southern Illinois University Carbondale;Kwangwoon University</t>
  </si>
  <si>
    <t>60029472;60013866</t>
  </si>
  <si>
    <t>Rhyu H.</t>
  </si>
  <si>
    <t>Canada;China</t>
  </si>
  <si>
    <t>Che W.</t>
  </si>
  <si>
    <t>60013983;60013983</t>
  </si>
  <si>
    <t>Hong Kong</t>
  </si>
  <si>
    <t>Kowloon</t>
  </si>
  <si>
    <t>City University of Hong Kong</t>
  </si>
  <si>
    <t>Wu Z.</t>
  </si>
  <si>
    <t>South Korea;South Korea</t>
  </si>
  <si>
    <t>Seoul;Seoul</t>
  </si>
  <si>
    <t>China;Singapore</t>
  </si>
  <si>
    <t>60024350;60024350;60024350</t>
  </si>
  <si>
    <t>China</t>
  </si>
  <si>
    <t>Changsha</t>
  </si>
  <si>
    <t>National University of Defense Technology</t>
  </si>
  <si>
    <t>Wang C.</t>
  </si>
  <si>
    <t>37-40</t>
  </si>
  <si>
    <t>Peng L.</t>
  </si>
  <si>
    <t>Lee D.H.</t>
  </si>
  <si>
    <t>60031544;60031544;60031544;60031544</t>
  </si>
  <si>
    <t>60013395;60013395;60013395</t>
  </si>
  <si>
    <t>Chung-Li</t>
  </si>
  <si>
    <t>Yuan Ze University</t>
  </si>
  <si>
    <t>Nasimuddin N.</t>
  </si>
  <si>
    <t>Nanjing</t>
  </si>
  <si>
    <t>Nanjing University of Science and Technology</t>
  </si>
  <si>
    <t>103-105</t>
  </si>
  <si>
    <t>Kharagpur</t>
  </si>
  <si>
    <t>Indian Institute of Technology Kharagpur</t>
  </si>
  <si>
    <t>Varanasi</t>
  </si>
  <si>
    <t>Indian Institute of Technology Banaras Hindu University</t>
  </si>
  <si>
    <t>Italy;United States</t>
  </si>
  <si>
    <t>60025084;60025084;60025084;60025084</t>
  </si>
  <si>
    <t>Shanghai</t>
  </si>
  <si>
    <t>Shanghai Jiao Tong University</t>
  </si>
  <si>
    <t>Kong F.</t>
  </si>
  <si>
    <t>Canada;Canada</t>
  </si>
  <si>
    <t>Wu J.</t>
  </si>
  <si>
    <t>Liu, Wen Chung</t>
  </si>
  <si>
    <t>Yunlin</t>
  </si>
  <si>
    <t>National Formosa University Taiwan</t>
  </si>
  <si>
    <t>Liu W.</t>
  </si>
  <si>
    <t>Kaohsiung</t>
  </si>
  <si>
    <t>Lin S.</t>
  </si>
  <si>
    <t>Austria;Austria</t>
  </si>
  <si>
    <t>IEEE Transactions on Information Theory</t>
  </si>
  <si>
    <t>National Science Foundation</t>
  </si>
  <si>
    <t>NSF</t>
  </si>
  <si>
    <t>United States;United States</t>
  </si>
  <si>
    <t>Monthly Notices of the Royal Astronomical Society</t>
  </si>
  <si>
    <t>Netherlands;Netherlands</t>
  </si>
  <si>
    <t>IEEE Transactions on Geoscience and Remote Sensing</t>
  </si>
  <si>
    <t>Germany;Germany;United States</t>
  </si>
  <si>
    <t>130-137</t>
  </si>
  <si>
    <t>Schweizerischer Nationalfonds zur F√∂rderung der Wissenschaftlichen Forschung</t>
  </si>
  <si>
    <t>SNF</t>
  </si>
  <si>
    <t>60000251-60025858;60000251-60025858</t>
  </si>
  <si>
    <t>Switzerland;United States</t>
  </si>
  <si>
    <t>Zurich ZH,;New York</t>
  </si>
  <si>
    <t>ETH Zurich;IEEE</t>
  </si>
  <si>
    <t>60025858;60000251</t>
  </si>
  <si>
    <t>79-87</t>
  </si>
  <si>
    <t>Biochimica et Biophysica Acta - Bioenergetics</t>
  </si>
  <si>
    <t>Russian Federation</t>
  </si>
  <si>
    <t>Novosibirsk</t>
  </si>
  <si>
    <t>60003892;60003892</t>
  </si>
  <si>
    <t>Tempe</t>
  </si>
  <si>
    <t>Arizona State University</t>
  </si>
  <si>
    <t>Russian Foundation for Basic Research</t>
  </si>
  <si>
    <t>RFBR</t>
  </si>
  <si>
    <t>Leipzig</t>
  </si>
  <si>
    <t>Japan;United States</t>
  </si>
  <si>
    <t>Proceedings of the Entomological Society of Washington</t>
  </si>
  <si>
    <t>Mexico</t>
  </si>
  <si>
    <t>Turkey</t>
  </si>
  <si>
    <t>Uskudar</t>
  </si>
  <si>
    <t>Istanbul Ticaret √úniversitesi</t>
  </si>
  <si>
    <t>Osman O.</t>
  </si>
  <si>
    <t>60090101;60018405</t>
  </si>
  <si>
    <t>Hualien;New Taipei City</t>
  </si>
  <si>
    <t>Dahan Institute of Technology;Tamkang University</t>
  </si>
  <si>
    <t>Liu H.</t>
  </si>
  <si>
    <t>1530437X</t>
  </si>
  <si>
    <t>IEEE Sensors Journal</t>
  </si>
  <si>
    <t>Wireless Communications and Mobile Computing</t>
  </si>
  <si>
    <t>Sweden</t>
  </si>
  <si>
    <t>Stockholm</t>
  </si>
  <si>
    <t>Greenbelt</t>
  </si>
  <si>
    <t>NASA Goddard Space Flight Center</t>
  </si>
  <si>
    <t>Sweden;Sweden</t>
  </si>
  <si>
    <t>Wang Y.</t>
  </si>
  <si>
    <t>Astronomy and Astrophysics</t>
  </si>
  <si>
    <t>Science and Technology Facilities Council</t>
  </si>
  <si>
    <t>STFC</t>
  </si>
  <si>
    <t>Journal of Electromagnetic Waves and Applications</t>
  </si>
  <si>
    <t>Turkey;Turkey</t>
  </si>
  <si>
    <t>1545598X</t>
  </si>
  <si>
    <t>IEEE Geoscience and Remote Sensing Letters</t>
  </si>
  <si>
    <t>Denmark;United States</t>
  </si>
  <si>
    <t>Natural Sciences and Engineering Research Council of Canada</t>
  </si>
  <si>
    <t>NSERC</t>
  </si>
  <si>
    <t>IEEE Microwave and Wireless Components Letters</t>
  </si>
  <si>
    <t>National Aeronautics and Space Administration</t>
  </si>
  <si>
    <t>NASA</t>
  </si>
  <si>
    <t>182-186</t>
  </si>
  <si>
    <t>Chinese Journal of Electronics</t>
  </si>
  <si>
    <t>60019118;60019118;60019118</t>
  </si>
  <si>
    <t>Hefei</t>
  </si>
  <si>
    <t>University of Science and Technology of China</t>
  </si>
  <si>
    <t>Huang S.</t>
  </si>
  <si>
    <t>60025578;60025578</t>
  </si>
  <si>
    <t>Xi'an</t>
  </si>
  <si>
    <t>Xidian University</t>
  </si>
  <si>
    <t>60025084;60025084;60025084</t>
  </si>
  <si>
    <t>28-33</t>
  </si>
  <si>
    <t>Nano Letters</t>
  </si>
  <si>
    <t>–†–§–§–ò</t>
  </si>
  <si>
    <t>1063780X</t>
  </si>
  <si>
    <t>Plasma Physics Reports</t>
  </si>
  <si>
    <t>Moscow</t>
  </si>
  <si>
    <t>Lomonosov Moscow State University</t>
  </si>
  <si>
    <t>Conselho Nacional de Desenvolvimento Cient√≠fico e Tecnol√≥gico</t>
  </si>
  <si>
    <t>CNPq</t>
  </si>
  <si>
    <t>0018926X</t>
  </si>
  <si>
    <t>IEEE Transactions on Antennas and Propagation</t>
  </si>
  <si>
    <t>General Secretariat for Research and Technology</t>
  </si>
  <si>
    <t>GSRT</t>
  </si>
  <si>
    <t>60015331;60015331;60015331</t>
  </si>
  <si>
    <t>Greece</t>
  </si>
  <si>
    <t>Thessaloniki</t>
  </si>
  <si>
    <t>Aristotle University of Thessaloniki</t>
  </si>
  <si>
    <t>United Kingdom;United Kingdom;United Kingdom</t>
  </si>
  <si>
    <t>Eindhoven;The Hague</t>
  </si>
  <si>
    <t>Technische Universiteit Eindhoven;Nederlandse Organisatie voor toegepast natuurwetenschappelijk onderzoek- TNO</t>
  </si>
  <si>
    <t>60032882;60019984</t>
  </si>
  <si>
    <t>Israel;Israel</t>
  </si>
  <si>
    <t>Beer Sheba;Tel Aviv-Yafo</t>
  </si>
  <si>
    <t>Ben-Gurion University of the Negev;Tel Aviv University</t>
  </si>
  <si>
    <t>60027161;60005681</t>
  </si>
  <si>
    <t>60002668;60002668;60002668</t>
  </si>
  <si>
    <t>Singapore</t>
  </si>
  <si>
    <t>Singapore City</t>
  </si>
  <si>
    <t>A-Star, Institute for Infocomm Research</t>
  </si>
  <si>
    <t>Hamburg</t>
  </si>
  <si>
    <t>European Space Agency</t>
  </si>
  <si>
    <t>ESA</t>
  </si>
  <si>
    <t>Noordwijk aan Zee;The Hague</t>
  </si>
  <si>
    <t>ESTEC - European Space Research and Technology Centre;Nederlandse Organisatie voor toegepast natuurwetenschappelijk onderzoek- TNO</t>
  </si>
  <si>
    <t>60031159;60019984</t>
  </si>
  <si>
    <t>South Korea;United States</t>
  </si>
  <si>
    <t>Kwon D.</t>
  </si>
  <si>
    <t>45-52</t>
  </si>
  <si>
    <t>Mosallaei H.</t>
  </si>
  <si>
    <t>Honolulu;Waltham</t>
  </si>
  <si>
    <t>University of Hawai ªi at MƒÅnoa;Raytheon</t>
  </si>
  <si>
    <t>60013791;60005304</t>
  </si>
  <si>
    <t>CityU121905</t>
  </si>
  <si>
    <t>Hong Kong;China</t>
  </si>
  <si>
    <t>Qu S.</t>
  </si>
  <si>
    <t>60013983;60013983;60013983</t>
  </si>
  <si>
    <t>Chiu C.</t>
  </si>
  <si>
    <t>Bulgaria</t>
  </si>
  <si>
    <t>60003500;60003500;60003500</t>
  </si>
  <si>
    <t>Columbus</t>
  </si>
  <si>
    <t>The Ohio State University</t>
  </si>
  <si>
    <t>National Natural Science Foundation of China</t>
  </si>
  <si>
    <t>NSFC</t>
  </si>
  <si>
    <t>92-98</t>
  </si>
  <si>
    <t>Luo G.</t>
  </si>
  <si>
    <t>Israel</t>
  </si>
  <si>
    <t>Haifa</t>
  </si>
  <si>
    <t>Technion - Israel Institute of Technology</t>
  </si>
  <si>
    <t>53-58</t>
  </si>
  <si>
    <t>Defense Advanced Research Projects Agency</t>
  </si>
  <si>
    <t>DARPA</t>
  </si>
  <si>
    <t>Rome;Philadelphia</t>
  </si>
  <si>
    <t>Universit√† degli Studi Roma Tre;University of Pennsylvania</t>
  </si>
  <si>
    <t>60012630;60006297</t>
  </si>
  <si>
    <t>1532527X</t>
  </si>
  <si>
    <t>Electromagnetics</t>
  </si>
  <si>
    <t>60005465;60005465;60005465</t>
  </si>
  <si>
    <t>Chengdu</t>
  </si>
  <si>
    <t>University of Electronic Science and Technology of China</t>
  </si>
  <si>
    <t>Yang S.</t>
  </si>
  <si>
    <t>60025278;60025278;60025278;60025278</t>
  </si>
  <si>
    <t>Beijing</t>
  </si>
  <si>
    <t>Tsinghua University</t>
  </si>
  <si>
    <t>Zhang J.</t>
  </si>
  <si>
    <t>Lee M.</t>
  </si>
  <si>
    <t>Journal of Physical Chemistry B</t>
  </si>
  <si>
    <t>South Korea;South Korea;South Korea</t>
  </si>
  <si>
    <t>South Korea</t>
  </si>
  <si>
    <t>Seoul</t>
  </si>
  <si>
    <t>Yonsei University</t>
  </si>
  <si>
    <t>Chou H.</t>
  </si>
  <si>
    <t>United States;United States;United States;United States</t>
  </si>
  <si>
    <t>United States;United States;United States</t>
  </si>
  <si>
    <t>International Journal of Infrared and Millimeter Waves</t>
  </si>
  <si>
    <t>60019118;60019118</t>
  </si>
  <si>
    <t>Pan Y.</t>
  </si>
  <si>
    <t>Japan;Japan;Japan</t>
  </si>
  <si>
    <t>13-23</t>
  </si>
  <si>
    <t>60031818;60031818</t>
  </si>
  <si>
    <t>Roorkee</t>
  </si>
  <si>
    <t>Indian Institute of Technology Roorkee</t>
  </si>
  <si>
    <t>Kumar A.</t>
  </si>
  <si>
    <t>Brazil</t>
  </si>
  <si>
    <t>IEEE Transactions on Communications</t>
  </si>
  <si>
    <t>Iran;Canada</t>
  </si>
  <si>
    <t>Canada</t>
  </si>
  <si>
    <t>Toronto</t>
  </si>
  <si>
    <t>University of Toronto</t>
  </si>
  <si>
    <t>TES</t>
  </si>
  <si>
    <t>IEEE Transactions on Vehicular Technology</t>
  </si>
  <si>
    <t>Finland;Finland;Finland</t>
  </si>
  <si>
    <t>Pohang University of Science and Technology</t>
  </si>
  <si>
    <t>United States;United States;South Korea</t>
  </si>
  <si>
    <t>Choi S.</t>
  </si>
  <si>
    <t>35-42</t>
  </si>
  <si>
    <t>Korea Science and Engineering Foundation</t>
  </si>
  <si>
    <t>KOSEF</t>
  </si>
  <si>
    <t>60032144;60032144</t>
  </si>
  <si>
    <t>Daejeon</t>
  </si>
  <si>
    <t>Korea Advanced Institute of Science and Technology</t>
  </si>
  <si>
    <t>Lee K.</t>
  </si>
  <si>
    <t>CCR-0133818</t>
  </si>
  <si>
    <t>60019674;60031581</t>
  </si>
  <si>
    <t>7102307578;7006111389</t>
  </si>
  <si>
    <t>Sharif, Masoud;Hassibi, Babak</t>
  </si>
  <si>
    <t>Pasadena;Boston</t>
  </si>
  <si>
    <t>California Institute of Technology;Boston University</t>
  </si>
  <si>
    <t>60031581;60019674</t>
  </si>
  <si>
    <t>Sharif M.</t>
  </si>
  <si>
    <t>IEEE Communications Magazine</t>
  </si>
  <si>
    <t>Berkeley</t>
  </si>
  <si>
    <t>University of California, Berkeley</t>
  </si>
  <si>
    <t>Bundesministerium f√ºr Bildung und Forschung</t>
  </si>
  <si>
    <t>BMBF</t>
  </si>
  <si>
    <t>CCR-0097240</t>
  </si>
  <si>
    <t>25-34</t>
  </si>
  <si>
    <t>Zhang W.</t>
  </si>
  <si>
    <t>Ministry of Information and Communication</t>
  </si>
  <si>
    <t>MIC</t>
  </si>
  <si>
    <t>WSEAS Transactions on Communications</t>
  </si>
  <si>
    <t>Lebanon</t>
  </si>
  <si>
    <t>Beirut</t>
  </si>
  <si>
    <t>Iran</t>
  </si>
  <si>
    <t>60006222;60006222;60031101</t>
  </si>
  <si>
    <t>Cambridge;Newcastle</t>
  </si>
  <si>
    <t>University of Cambridge;Newcastle University</t>
  </si>
  <si>
    <t>60031101;60006222</t>
  </si>
  <si>
    <t>Athens</t>
  </si>
  <si>
    <t>60032315;60032315</t>
  </si>
  <si>
    <t>16032049400;55364183700</t>
  </si>
  <si>
    <t>Chofu</t>
  </si>
  <si>
    <t>The University of Electro-Communications</t>
  </si>
  <si>
    <t>Yadum W.</t>
  </si>
  <si>
    <t>60008435;60008435;60008435</t>
  </si>
  <si>
    <t>Sendai</t>
  </si>
  <si>
    <t>Tohoku University</t>
  </si>
  <si>
    <t>Progress in Electromagnetics Research</t>
  </si>
  <si>
    <t>60008435;60008435</t>
  </si>
  <si>
    <t>60091645;60091645;60091645</t>
  </si>
  <si>
    <t>16039002000;16038798000;6603916754</t>
  </si>
  <si>
    <t>Tunisia</t>
  </si>
  <si>
    <t>Tunis</t>
  </si>
  <si>
    <t>Universit√© de Tunis El Manar, Facult√© des Sciences de Tunis</t>
  </si>
  <si>
    <t>Harabi F.</t>
  </si>
  <si>
    <t>Iran;Iran;Iran</t>
  </si>
  <si>
    <t>Tehran;Tehran;Tehran</t>
  </si>
  <si>
    <t>Beijing;Nanjing</t>
  </si>
  <si>
    <t>1124318X</t>
  </si>
  <si>
    <t>European Transactions on Telecommunications</t>
  </si>
  <si>
    <t>60004750;60004750</t>
  </si>
  <si>
    <t>Ali, M.;Sanyal, S.</t>
  </si>
  <si>
    <t>Ali M.</t>
  </si>
  <si>
    <t>60032315;60032315;60032315</t>
  </si>
  <si>
    <t>Rome</t>
  </si>
  <si>
    <t>Universit√† degli Studi di Roma "Tor Vergata"</t>
  </si>
  <si>
    <t>60002787;60002787;60002787;60002787</t>
  </si>
  <si>
    <t>Chiba</t>
  </si>
  <si>
    <t>Chiba University</t>
  </si>
  <si>
    <t>Eurasip Journal on Wireless Communications and Networking</t>
  </si>
  <si>
    <t>Almers P.</t>
  </si>
  <si>
    <t>United States;Japan</t>
  </si>
  <si>
    <t>60010491;60010491;60010491;60010491</t>
  </si>
  <si>
    <t>University</t>
  </si>
  <si>
    <t>University of Mississippi</t>
  </si>
  <si>
    <t>Egypt</t>
  </si>
  <si>
    <t>Cairo</t>
  </si>
  <si>
    <t>Electronics Research Institute of Cairo</t>
  </si>
  <si>
    <t>Hussein K.</t>
  </si>
  <si>
    <t>60001481;60001481</t>
  </si>
  <si>
    <t>Australia</t>
  </si>
  <si>
    <t>Sydney</t>
  </si>
  <si>
    <t>CSIRO Ict Centre</t>
  </si>
  <si>
    <t>National Technical University of Athens</t>
  </si>
  <si>
    <t>Tehran</t>
  </si>
  <si>
    <t>60025578;60025578;60025578;60025578</t>
  </si>
  <si>
    <t>12795135400;15925094600;55904699700;7403280923</t>
  </si>
  <si>
    <t>Zhao, X. W.;Dang, X. J.;Zhang, Y.;Liang, C. H.</t>
  </si>
  <si>
    <t>Zhao X.W.</t>
  </si>
  <si>
    <t>60029470;60029470;60029470</t>
  </si>
  <si>
    <t>Melbourne</t>
  </si>
  <si>
    <t>Commonwealth Scientific and Industrial Research Organization</t>
  </si>
  <si>
    <t>7005350912;6507211700;15764378100</t>
  </si>
  <si>
    <t>Dessouky, M.;Sharshar, H.;Albagory, Y.</t>
  </si>
  <si>
    <t>Shibin El Kom</t>
  </si>
  <si>
    <t>Dessouky M.</t>
  </si>
  <si>
    <t>IEEE Signal Processing Letters</t>
  </si>
  <si>
    <t>Sezgin A.</t>
  </si>
  <si>
    <t>Gustafsson M.</t>
  </si>
  <si>
    <t>Iran;Iran</t>
  </si>
  <si>
    <t>Tehran;Tehran</t>
  </si>
  <si>
    <t>21-36</t>
  </si>
  <si>
    <t>60003217;60003217</t>
  </si>
  <si>
    <t>Kayseri</t>
  </si>
  <si>
    <t>Erciyes √úniversitesi</t>
  </si>
  <si>
    <t>Guney K.</t>
  </si>
  <si>
    <t>Saudi Arabia</t>
  </si>
  <si>
    <t>Iran Telecommunication Research Center, Tehran;Mobile Communication Company of Iran</t>
  </si>
  <si>
    <t>60020850;101613130</t>
  </si>
  <si>
    <t>1053587X</t>
  </si>
  <si>
    <t>IEEE Transactions on Signal Processing</t>
  </si>
  <si>
    <t>Research Grants Council, University Grants Committee</t>
  </si>
  <si>
    <t>RGC, UGC</t>
  </si>
  <si>
    <t>60008592;60008592</t>
  </si>
  <si>
    <t>Hong Kong University of Science and Technology</t>
  </si>
  <si>
    <t>VR</t>
  </si>
  <si>
    <t>60014439;60014439</t>
  </si>
  <si>
    <t>Davis</t>
  </si>
  <si>
    <t>University of California, Davis</t>
  </si>
  <si>
    <t>Army Research Office</t>
  </si>
  <si>
    <t>Pittsburgh</t>
  </si>
  <si>
    <t>Carnegie Mellon University</t>
  </si>
  <si>
    <t>UC</t>
  </si>
  <si>
    <t>San Diego</t>
  </si>
  <si>
    <t>The Electrical and Computer Engineering Department</t>
  </si>
  <si>
    <t>United States;Australia</t>
  </si>
  <si>
    <t>NTT Technical Review</t>
  </si>
  <si>
    <t>Nippon Telegraph and Telephone Corporation</t>
  </si>
  <si>
    <t>Italy;Italy</t>
  </si>
  <si>
    <t>IEEE Transactions on Wireless Communications</t>
  </si>
  <si>
    <t>Istanbul</t>
  </si>
  <si>
    <t>Journal of Micromechanics and Microengineering</t>
  </si>
  <si>
    <t>Wang X.</t>
  </si>
  <si>
    <t>Seoul;Suwon</t>
  </si>
  <si>
    <t>Universidad de Cantabria</t>
  </si>
  <si>
    <t>University of Texas at Austin</t>
  </si>
  <si>
    <t>Choi W.</t>
  </si>
  <si>
    <t>0256307X</t>
  </si>
  <si>
    <t>Chinese Physics Letters</t>
  </si>
  <si>
    <t>Beijing;Beijing</t>
  </si>
  <si>
    <t>IEEE Communications Letters</t>
  </si>
  <si>
    <t>60030835;60030835</t>
  </si>
  <si>
    <t>Edmonton</t>
  </si>
  <si>
    <t>University of Alberta</t>
  </si>
  <si>
    <t>1361665X</t>
  </si>
  <si>
    <t>Smart Materials and Structures</t>
  </si>
  <si>
    <t>Annals of the Entomological Society of America</t>
  </si>
  <si>
    <t>14-19</t>
  </si>
  <si>
    <t>Journal of Spacecraft Technology</t>
  </si>
  <si>
    <t>Bengaluru</t>
  </si>
  <si>
    <t>Indian Space Research Organization</t>
  </si>
  <si>
    <t>Trento;Provo</t>
  </si>
  <si>
    <t>Universit√† di Trento;Centro Fisica Degli Stati Aggregati</t>
  </si>
  <si>
    <t>60015986;100383438</t>
  </si>
  <si>
    <t>Netherlands</t>
  </si>
  <si>
    <t>Eindhoven</t>
  </si>
  <si>
    <t>Technische Universiteit Eindhoven</t>
  </si>
  <si>
    <t>Frigon J.F.</t>
  </si>
  <si>
    <t>Spain</t>
  </si>
  <si>
    <t>Wuhan</t>
  </si>
  <si>
    <t>Wuhan University</t>
  </si>
  <si>
    <t>Ministerio de Educaci√≥n Superior, Ciencia y Tecnolog√≠a, Rep√∫blica Dominicana</t>
  </si>
  <si>
    <t>MESCYT</t>
  </si>
  <si>
    <t>Spain;Spain</t>
  </si>
  <si>
    <t>Pohang</t>
  </si>
  <si>
    <t>IEEE Transactions on Power Delivery</t>
  </si>
  <si>
    <t>Electronics and Telecommunications Research Institute</t>
  </si>
  <si>
    <t>Oh S.</t>
  </si>
  <si>
    <t>Taipei</t>
  </si>
  <si>
    <t>National Taipei University of Technology</t>
  </si>
  <si>
    <t>France;France</t>
  </si>
  <si>
    <t>Kim J.</t>
  </si>
  <si>
    <t>London</t>
  </si>
  <si>
    <t>Consejo Nacional de Investigaciones Cient√≠ficas y T√©cnicas</t>
  </si>
  <si>
    <t>Optical Engineering</t>
  </si>
  <si>
    <t>Greece;Greece</t>
  </si>
  <si>
    <t>Belgium</t>
  </si>
  <si>
    <t>Brussels</t>
  </si>
  <si>
    <t>60024666;60024666</t>
  </si>
  <si>
    <t>Taoyuan</t>
  </si>
  <si>
    <t>National Central University</t>
  </si>
  <si>
    <t>Air Force Engineering University China</t>
  </si>
  <si>
    <t>Electronics Letters</t>
  </si>
  <si>
    <t>France</t>
  </si>
  <si>
    <t>Guo L.</t>
  </si>
  <si>
    <t>60025578;60025578;60025578</t>
  </si>
  <si>
    <t>Zhao L.</t>
  </si>
  <si>
    <t>Zhang Y.</t>
  </si>
  <si>
    <t>IEEE Transactions on Microwave Theory and Techniques</t>
  </si>
  <si>
    <t>Revista Brasileira de Zoologia</t>
  </si>
  <si>
    <t>Brazil;Brazil;Brazil</t>
  </si>
  <si>
    <t>Malaysia;Malaysia</t>
  </si>
  <si>
    <t>Journal of Crustacean Biology</t>
  </si>
  <si>
    <t>52-57</t>
  </si>
  <si>
    <t>IEEE Transactions on Aerospace and Electronic Systems</t>
  </si>
  <si>
    <t>Edinburgh</t>
  </si>
  <si>
    <t>Defence Science and Technology Group</t>
  </si>
  <si>
    <t>W911NF-04-1-0224</t>
  </si>
  <si>
    <t>Organic and Biomolecular Chemistry</t>
  </si>
  <si>
    <t>National Science Council</t>
  </si>
  <si>
    <t>NSC</t>
  </si>
  <si>
    <t>60023529;60023529</t>
  </si>
  <si>
    <t>Keelung</t>
  </si>
  <si>
    <t>National Taiwan Ocean University</t>
  </si>
  <si>
    <t>IET Microwaves, Antennas and Propagation</t>
  </si>
  <si>
    <t>SUPPL. 1</t>
  </si>
  <si>
    <t>Berlin</t>
  </si>
  <si>
    <t>Austin</t>
  </si>
  <si>
    <t>The University of Texas at Austin</t>
  </si>
  <si>
    <t>Funda√ß√£o de Amparo √† Pesquisa do Estado de S√£o Paulo</t>
  </si>
  <si>
    <t>FAPESP</t>
  </si>
  <si>
    <t>Poland</t>
  </si>
  <si>
    <t>Nishiyama K.</t>
  </si>
  <si>
    <t>International Journal of Hyperthermia</t>
  </si>
  <si>
    <t>Amsterdam</t>
  </si>
  <si>
    <t>60028265;60028265</t>
  </si>
  <si>
    <t>16551316800;24377152800</t>
  </si>
  <si>
    <t>Wang, F. J.;Zhang, J. S.</t>
  </si>
  <si>
    <t>Lanzhou</t>
  </si>
  <si>
    <t>Lanzhou University</t>
  </si>
  <si>
    <t>Wang F.</t>
  </si>
  <si>
    <t>Hannover</t>
  </si>
  <si>
    <t>60005465;60005465;60005465;60005465;60005465</t>
  </si>
  <si>
    <t>Stuttgart</t>
  </si>
  <si>
    <t>Universit√§t Stuttgart</t>
  </si>
  <si>
    <t>21-38</t>
  </si>
  <si>
    <t>Liu, W. C.</t>
  </si>
  <si>
    <t>Delft</t>
  </si>
  <si>
    <t>Delft University of Technology</t>
  </si>
  <si>
    <t>Germany;South Africa</t>
  </si>
  <si>
    <t>Xu X.</t>
  </si>
  <si>
    <t>India;India;India</t>
  </si>
  <si>
    <t>IEEE Antennas and Propagation Magazine</t>
  </si>
  <si>
    <t>Cambridge</t>
  </si>
  <si>
    <t>Massachusetts Institute of Technology</t>
  </si>
  <si>
    <t>TEC2004-00950/TCM</t>
  </si>
  <si>
    <t>6 II</t>
  </si>
  <si>
    <t>Madrid</t>
  </si>
  <si>
    <t>Universidad Polit√©cnica de Madrid</t>
  </si>
  <si>
    <t>IET Radar, Sonar and Navigation</t>
  </si>
  <si>
    <t>7 II</t>
  </si>
  <si>
    <t>France;France;France</t>
  </si>
  <si>
    <t>Australia;Australia</t>
  </si>
  <si>
    <t>Belfort</t>
  </si>
  <si>
    <t>51-57</t>
  </si>
  <si>
    <t>U.S. Department of Energy</t>
  </si>
  <si>
    <t>USDOE</t>
  </si>
  <si>
    <t>Biophysical Journal</t>
  </si>
  <si>
    <t>Journal of China Universities of Posts and Telecommunications</t>
  </si>
  <si>
    <t>60031707;60031707;60031707</t>
  </si>
  <si>
    <t>East Lansing</t>
  </si>
  <si>
    <t>Michigan State University</t>
  </si>
  <si>
    <t>60010491;60010491</t>
  </si>
  <si>
    <t>8836214600;7004922524</t>
  </si>
  <si>
    <t>Mikki S.</t>
  </si>
  <si>
    <t>Liu C.</t>
  </si>
  <si>
    <t>60012370;60012370</t>
  </si>
  <si>
    <t>Hsinchu</t>
  </si>
  <si>
    <t>National Chiao Tung University</t>
  </si>
  <si>
    <t>Malaysia</t>
  </si>
  <si>
    <t>Selangor</t>
  </si>
  <si>
    <t>Multimedia University</t>
  </si>
  <si>
    <t>60005465;60005465;60005465;60005465</t>
  </si>
  <si>
    <t>Dalian</t>
  </si>
  <si>
    <t>China;China;China</t>
  </si>
  <si>
    <t>Waterloo</t>
  </si>
  <si>
    <t>Research in Motion Limited</t>
  </si>
  <si>
    <t>833-835</t>
  </si>
  <si>
    <t>Mexico;Mexico;Mexico</t>
  </si>
  <si>
    <t>Radioelectronics and Communications Systems</t>
  </si>
  <si>
    <t>Ukraine</t>
  </si>
  <si>
    <t>Kiev</t>
  </si>
  <si>
    <t>425-434</t>
  </si>
  <si>
    <t>1099047X</t>
  </si>
  <si>
    <t>International Journal of RF and Microwave Computer-Aided Engineering</t>
  </si>
  <si>
    <t>Kumar R.</t>
  </si>
  <si>
    <t>60025555;60025555;60025555;60025555</t>
  </si>
  <si>
    <t>IEEJ Transactions on Fundamentals and Materials</t>
  </si>
  <si>
    <t>0004637X</t>
  </si>
  <si>
    <t>Astrophysical Journal</t>
  </si>
  <si>
    <t>Journal of Comparative Physiology A: Neuroethology, Sensory, Neural, and Behavioral Physiology</t>
  </si>
  <si>
    <t>National University of Singapore</t>
  </si>
  <si>
    <t>Chen X.</t>
  </si>
  <si>
    <t>Mersin</t>
  </si>
  <si>
    <t>Mersin √úniversitesi</t>
  </si>
  <si>
    <t>Akdagli A.</t>
  </si>
  <si>
    <t>Bell Labs Technical Journal</t>
  </si>
  <si>
    <t>Canada;Canada;Canada</t>
  </si>
  <si>
    <t>IEEE Journal on Selected Areas in Communications</t>
  </si>
  <si>
    <t>60005465;60005465</t>
  </si>
  <si>
    <t>22137234300;6507991132</t>
  </si>
  <si>
    <t>Yujiang, Wu;Zaiping, Nie</t>
  </si>
  <si>
    <t>Yujiang W.</t>
  </si>
  <si>
    <t>Xi'an;Xi'an</t>
  </si>
  <si>
    <t>Shi Z.</t>
  </si>
  <si>
    <t>60018308;60018308;60018308</t>
  </si>
  <si>
    <t>Xi'an Jiaotong University</t>
  </si>
  <si>
    <t>Wang L.</t>
  </si>
  <si>
    <t>55501206100;8370116500;55673936200;7404685467</t>
  </si>
  <si>
    <t>Yang, Wei;Chen, Junshi;Tan, Zhenhui;Cheng, Shixin</t>
  </si>
  <si>
    <t>Beijing Jiaotong University;Southeast University</t>
  </si>
  <si>
    <t>60022381;60005244</t>
  </si>
  <si>
    <t>Yang W.</t>
  </si>
  <si>
    <t>60010491;60010491;60010491</t>
  </si>
  <si>
    <t>Al-Zoubi A.</t>
  </si>
  <si>
    <t>Li N.</t>
  </si>
  <si>
    <t>U.S. Naval Research Laboratory</t>
  </si>
  <si>
    <t>NRL</t>
  </si>
  <si>
    <t>Brand</t>
  </si>
  <si>
    <t>European Commission</t>
  </si>
  <si>
    <t>EC</t>
  </si>
  <si>
    <t>Yusong</t>
  </si>
  <si>
    <t>Korea Research Institute of Standards and Science</t>
  </si>
  <si>
    <t>Daejeon;Daejeon</t>
  </si>
  <si>
    <t>Yoon J.</t>
  </si>
  <si>
    <t>60009754;60009754;60009754;60009754;60009754;60009754;60009754</t>
  </si>
  <si>
    <t>Korea Atomic Energy Research Institute</t>
  </si>
  <si>
    <t>Bae Y.</t>
  </si>
  <si>
    <t>287-300</t>
  </si>
  <si>
    <t>Italy;Italy;Italy</t>
  </si>
  <si>
    <t>2 I</t>
  </si>
  <si>
    <t>Roelofs G.</t>
  </si>
  <si>
    <t>Montreal</t>
  </si>
  <si>
    <t>Li J.</t>
  </si>
  <si>
    <t>60013682;60013682</t>
  </si>
  <si>
    <t>Seoul National University</t>
  </si>
  <si>
    <t>Kwon H.</t>
  </si>
  <si>
    <t>1 I</t>
  </si>
  <si>
    <t>Human Frontier Science Program</t>
  </si>
  <si>
    <t>HFSP</t>
  </si>
  <si>
    <t>Journal of the Marine Biological Association of the United Kingdom</t>
  </si>
  <si>
    <t>Moreira J.</t>
  </si>
  <si>
    <t>5 II</t>
  </si>
  <si>
    <t>IEEE Transactions on Plasma Science</t>
  </si>
  <si>
    <t>France;France;France;France</t>
  </si>
  <si>
    <t>Leeds</t>
  </si>
  <si>
    <t>University of Leeds</t>
  </si>
  <si>
    <t>Ahmed B.</t>
  </si>
  <si>
    <t>111-123</t>
  </si>
  <si>
    <t>National Institutes of Health</t>
  </si>
  <si>
    <t>NIH</t>
  </si>
  <si>
    <t>Brazil;United States</t>
  </si>
  <si>
    <t>Blacksburg</t>
  </si>
  <si>
    <t>Virginia Polytechnic Institute and State University</t>
  </si>
  <si>
    <t>60029738;60029738;60029738</t>
  </si>
  <si>
    <t>Belfast</t>
  </si>
  <si>
    <t>Queen's University Belfast</t>
  </si>
  <si>
    <t>60029738;60029738</t>
  </si>
  <si>
    <t>Adelaide</t>
  </si>
  <si>
    <t>University of South Australia, Institute for Telecommunications Research</t>
  </si>
  <si>
    <t>Green H.E.</t>
  </si>
  <si>
    <t>Germany;Germany;Germany</t>
  </si>
  <si>
    <t>Acoustical Physics</t>
  </si>
  <si>
    <t>60011774;60011774;60011774</t>
  </si>
  <si>
    <t>Nizhny Novgorod</t>
  </si>
  <si>
    <t>Institute of Applied Physics of the Russian Academy of Sciences</t>
  </si>
  <si>
    <t>Stiftelsen f√∂r¬†Strategisk Forskning</t>
  </si>
  <si>
    <t>SSF</t>
  </si>
  <si>
    <t>11 I</t>
  </si>
  <si>
    <t>60104244;60104244</t>
  </si>
  <si>
    <t>Centre de Recherche Poly-Grames</t>
  </si>
  <si>
    <t>60009400;60009400</t>
  </si>
  <si>
    <t>Nanjing University of Post and TeleCommunications</t>
  </si>
  <si>
    <t>Zhao X.</t>
  </si>
  <si>
    <t>60025858;60025858</t>
  </si>
  <si>
    <t>Switzerland</t>
  </si>
  <si>
    <t>Zurich ZH,</t>
  </si>
  <si>
    <t>ETH Zurich</t>
  </si>
  <si>
    <t>Jordan</t>
  </si>
  <si>
    <t>Irbid</t>
  </si>
  <si>
    <t>Jordan University of Science and Technology</t>
  </si>
  <si>
    <t>725-735</t>
  </si>
  <si>
    <t>Tokai University</t>
  </si>
  <si>
    <t>Hanyang University</t>
  </si>
  <si>
    <t>JSPS</t>
  </si>
  <si>
    <t>Sapporo</t>
  </si>
  <si>
    <t>Hokkaido University</t>
  </si>
  <si>
    <t>Engineering and Physical Sciences Research Council</t>
  </si>
  <si>
    <t>EPSRC</t>
  </si>
  <si>
    <t>IEEE Aerospace and Electronic Systems Magazine</t>
  </si>
  <si>
    <t>United States;United States;;United States</t>
  </si>
  <si>
    <t>Telecommunications and Radio Engineering (English translation of Elektrosvyaz and Radiotekhnika)</t>
  </si>
  <si>
    <t>Rennes</t>
  </si>
  <si>
    <t>Institut d‚Äô√âlectronique et des Technologies du num√©Rique</t>
  </si>
  <si>
    <t>Australia;Australia;Australia</t>
  </si>
  <si>
    <t>Marburg</t>
  </si>
  <si>
    <t>Philipps-Universit√§t Marburg</t>
  </si>
  <si>
    <t>Darmstadt</t>
  </si>
  <si>
    <t>Technische Universit√§t Darmstadt</t>
  </si>
  <si>
    <t>60086143;60028583</t>
  </si>
  <si>
    <t>Istanbul;Kocaeli</t>
  </si>
  <si>
    <t>Turkcell Iletisim Hizmetleri A.S.;Kocaeli √úniversitesi</t>
  </si>
  <si>
    <t>199-202</t>
  </si>
  <si>
    <t>Oulu</t>
  </si>
  <si>
    <t>Oulun Yliopisto</t>
  </si>
  <si>
    <t>Komulainen M.</t>
  </si>
  <si>
    <t>Comisi√≥n Interministerial de Ciencia y Tecnolog√≠a</t>
  </si>
  <si>
    <t>CICYT</t>
  </si>
  <si>
    <t>60011476;60011476;60011476;60011476</t>
  </si>
  <si>
    <t>6602784884;6507659941;55665654200;57210183362</t>
  </si>
  <si>
    <t>Valencia</t>
  </si>
  <si>
    <t>Universitat Polit√®cnica de Val√®ncia</t>
  </si>
  <si>
    <t>Cabedo-Fabres M.</t>
  </si>
  <si>
    <t>Portugal</t>
  </si>
  <si>
    <t>106-109</t>
  </si>
  <si>
    <t>EP/D056691/1</t>
  </si>
  <si>
    <t>Jiang M.</t>
  </si>
  <si>
    <t>Hangzhou</t>
  </si>
  <si>
    <t>Zhang C.</t>
  </si>
  <si>
    <t>Pasadena</t>
  </si>
  <si>
    <t>Jet Propulsion Laboratory</t>
  </si>
  <si>
    <t>60014171;60014171;60014171</t>
  </si>
  <si>
    <t>University of Waterloo</t>
  </si>
  <si>
    <t>55031191700;7202089875;56142613700</t>
  </si>
  <si>
    <t>Huang, Biao;Yan, Guo Zheng;Li, Qian Ru</t>
  </si>
  <si>
    <t>Huang B.</t>
  </si>
  <si>
    <t>Sweden;Sweden;Sweden</t>
  </si>
  <si>
    <t>Li X.</t>
  </si>
  <si>
    <t>Zhang H.</t>
  </si>
  <si>
    <t>Gdansk</t>
  </si>
  <si>
    <t>Gda≈Ñsk University of Technology</t>
  </si>
  <si>
    <t>14009350800;7407080642</t>
  </si>
  <si>
    <t>Yang, Hua Lung;Wu, Wen Rong</t>
  </si>
  <si>
    <t>United Kingdom;South Korea</t>
  </si>
  <si>
    <t>Wroclaw</t>
  </si>
  <si>
    <t>60000092;60000092;60000092;60000092</t>
  </si>
  <si>
    <t>Ruston</t>
  </si>
  <si>
    <t>Institute for Micromanufacturing</t>
  </si>
  <si>
    <t>60013372;60013372</t>
  </si>
  <si>
    <t>Lee H.</t>
  </si>
  <si>
    <t>Yu Y.</t>
  </si>
  <si>
    <t>Kim S.</t>
  </si>
  <si>
    <t>60025278;60025278;60025278;60025278;60025278</t>
  </si>
  <si>
    <t>Huang M.</t>
  </si>
  <si>
    <t>60025997;60025997</t>
  </si>
  <si>
    <t>Keio University</t>
  </si>
  <si>
    <t>60012392;60012392</t>
  </si>
  <si>
    <t>Suwon</t>
  </si>
  <si>
    <t>Samsung Electronics Co. Ltd.</t>
  </si>
  <si>
    <t>60024872;60024872;60024872</t>
  </si>
  <si>
    <t>Taichung</t>
  </si>
  <si>
    <t>China;South Korea</t>
  </si>
  <si>
    <t>Xi'an;Seoul</t>
  </si>
  <si>
    <t>Xidian University;Hanyang University</t>
  </si>
  <si>
    <t>60025578;60024872</t>
  </si>
  <si>
    <t>Liu Y.</t>
  </si>
  <si>
    <t>60013372;60013372;60013372</t>
  </si>
  <si>
    <t>He W.</t>
  </si>
  <si>
    <t>Chen J.</t>
  </si>
  <si>
    <t>Tokyo;Tokyo</t>
  </si>
  <si>
    <t>Algeria</t>
  </si>
  <si>
    <t>Canada;United States</t>
  </si>
  <si>
    <t>Poland;Poland</t>
  </si>
  <si>
    <t>Boulder</t>
  </si>
  <si>
    <t>University of Colorado Boulder</t>
  </si>
  <si>
    <t>Ireland</t>
  </si>
  <si>
    <t>Dublin</t>
  </si>
  <si>
    <t>Ministry of Education, Culture, Sports, Science and Technology</t>
  </si>
  <si>
    <t>Monbusho</t>
  </si>
  <si>
    <t>60019987;60019987</t>
  </si>
  <si>
    <t>Wroc≈Çaw University of Science and Technology</t>
  </si>
  <si>
    <t>Tianjin</t>
  </si>
  <si>
    <t>Yang L.</t>
  </si>
  <si>
    <t>Brisbane</t>
  </si>
  <si>
    <t>The University of Queensland</t>
  </si>
  <si>
    <t>20-27</t>
  </si>
  <si>
    <t>75-79</t>
  </si>
  <si>
    <t>Hungary</t>
  </si>
  <si>
    <t>Nature Photonics</t>
  </si>
  <si>
    <t>57212285329;7201986326</t>
  </si>
  <si>
    <t>Wan K.</t>
  </si>
  <si>
    <t>Portugal;Portugal</t>
  </si>
  <si>
    <t>60022195;60022195;60022195;60022195</t>
  </si>
  <si>
    <t>60027550;60027550</t>
  </si>
  <si>
    <t>Los Angeles</t>
  </si>
  <si>
    <t>University of California, Los Angeles</t>
  </si>
  <si>
    <t>Centre for Wireless Communications</t>
  </si>
  <si>
    <t>The University of Tokyo</t>
  </si>
  <si>
    <t>60015815;60015815</t>
  </si>
  <si>
    <t>83-92</t>
  </si>
  <si>
    <t>Mexico City</t>
  </si>
  <si>
    <t>Instituto Polit√©cnico Nacional</t>
  </si>
  <si>
    <t>United States;United States;United States;</t>
  </si>
  <si>
    <t>France;France;United States</t>
  </si>
  <si>
    <t>47-57</t>
  </si>
  <si>
    <t>DMS-0354674-001</t>
  </si>
  <si>
    <t>21735298500;7004920065</t>
  </si>
  <si>
    <t>Vu M.</t>
  </si>
  <si>
    <t>60009506;60009506</t>
  </si>
  <si>
    <t>Dhahran</t>
  </si>
  <si>
    <t>King Fahd University of Petroleum and Minerals</t>
  </si>
  <si>
    <t>International Journal of Microwave and Optical Technology</t>
  </si>
  <si>
    <t>AEU - International Journal of Electronics and Communications</t>
  </si>
  <si>
    <t>Nature</t>
  </si>
  <si>
    <t>Guo N.</t>
  </si>
  <si>
    <t>Optics Express</t>
  </si>
  <si>
    <t>Resonant tunneling diode | Slot antenna | Terahertz and sub-terahertz oscillator | Terahertz device</t>
  </si>
  <si>
    <t>Japanese Journal of Applied Physics, Part 1: Regular Papers and Short Notes and Review Papers</t>
  </si>
  <si>
    <t>60031126;60031126-60015682</t>
  </si>
  <si>
    <t>56426679400;7202418130</t>
  </si>
  <si>
    <t>Suzuki, Safumi;Asada, Masahiro</t>
  </si>
  <si>
    <t>Tokyo;Kawaguchi</t>
  </si>
  <si>
    <t>Tokyo Institute of Technology;Japan Science and Technology Agency</t>
  </si>
  <si>
    <t>60031126;60015682</t>
  </si>
  <si>
    <t>Suzuki S.</t>
  </si>
  <si>
    <t>Zootaxa</t>
  </si>
  <si>
    <t>60020547;60020547</t>
  </si>
  <si>
    <t>College Station</t>
  </si>
  <si>
    <t>Texas A&amp;M University</t>
  </si>
  <si>
    <t>Applied Physics Letters</t>
  </si>
  <si>
    <t>Barcelona</t>
  </si>
  <si>
    <t>Proceedings of the National Academy of Sciences of the United States of America</t>
  </si>
  <si>
    <t>Austria;United States</t>
  </si>
  <si>
    <t>Journal of Physical Chemistry A</t>
  </si>
  <si>
    <t>Office of Naval Research</t>
  </si>
  <si>
    <t>ONR</t>
  </si>
  <si>
    <t>Inorganic Chemistry</t>
  </si>
  <si>
    <t>Journal of Comparative Neurology</t>
  </si>
  <si>
    <t>Biochemistry</t>
  </si>
  <si>
    <t>IEICE Electronics Express</t>
  </si>
  <si>
    <t>60024322;60024322;60024322;60024322</t>
  </si>
  <si>
    <t>Suita</t>
  </si>
  <si>
    <t>Osaka University</t>
  </si>
  <si>
    <t>MEXT</t>
  </si>
  <si>
    <t>Physical Review D - Particles, Fields, Gravitation and Cosmology</t>
  </si>
  <si>
    <t>60022522;60022522</t>
  </si>
  <si>
    <t>Bozeman</t>
  </si>
  <si>
    <t>Montana State University</t>
  </si>
  <si>
    <t>Cornish N.</t>
  </si>
  <si>
    <t>Canada Research Chairs</t>
  </si>
  <si>
    <t>Transactions of the American Fisheries Society</t>
  </si>
  <si>
    <t>Nanotechnology</t>
  </si>
  <si>
    <t>Rochester</t>
  </si>
  <si>
    <t>University of Rochester Institute of Optics</t>
  </si>
  <si>
    <t>Bharadwaj P.</t>
  </si>
  <si>
    <t>National Sun Yat-Sen University</t>
  </si>
  <si>
    <t>Lee W.</t>
  </si>
  <si>
    <t>Acta Astronautica</t>
  </si>
  <si>
    <t>Japan;Japan;Japan;Japan</t>
  </si>
  <si>
    <t>Cheng K.</t>
  </si>
  <si>
    <t>0302766X</t>
  </si>
  <si>
    <t>Cell and Tissue Research</t>
  </si>
  <si>
    <t>Journal of Applied Geophysics</t>
  </si>
  <si>
    <t>Analog Integrated Circuits and Signal Processing</t>
  </si>
  <si>
    <t>60108256;60108256;60108256;60108256</t>
  </si>
  <si>
    <t>Valence</t>
  </si>
  <si>
    <t>Laboratoire de Conception et d'Int√©gration des Syst√®mes (LCIS)</t>
  </si>
  <si>
    <t>60006222;60006222;60006222</t>
  </si>
  <si>
    <t>56111224400;7006203997;10039483600</t>
  </si>
  <si>
    <t>Matin, M. A.;Sharif, B. S.;Tsimenidis, C. C.</t>
  </si>
  <si>
    <t>Newcastle</t>
  </si>
  <si>
    <t>Newcastle University</t>
  </si>
  <si>
    <t>Matin M.</t>
  </si>
  <si>
    <t>1-2 SPEC. ISS.</t>
  </si>
  <si>
    <t>Marseille</t>
  </si>
  <si>
    <t>National Cancer Institute</t>
  </si>
  <si>
    <t>NCI</t>
  </si>
  <si>
    <t>24.0293/98</t>
  </si>
  <si>
    <t>Journal of Chemical Ecology</t>
  </si>
  <si>
    <t>Radiology</t>
  </si>
  <si>
    <t>60032179;60032179;60032179;60032179;60032179;60032179</t>
  </si>
  <si>
    <t>7003779912;6505900463;7006439137;13905142000;7004109084;7403112046</t>
  </si>
  <si>
    <t>Brace, Christopher L.;Laeseke, Paul F.;Sampson, Lisa A.;Frey, Tina M.;Van Der Weide, Daniel W.;Lee, Fred T.</t>
  </si>
  <si>
    <t>Madison</t>
  </si>
  <si>
    <t>University of Wisconsin-Madison</t>
  </si>
  <si>
    <t>Brace C.</t>
  </si>
  <si>
    <t>Riverside</t>
  </si>
  <si>
    <t>University of California, Riverside</t>
  </si>
  <si>
    <t>60008495;60006834;60006834</t>
  </si>
  <si>
    <t>Changhua;Changhua</t>
  </si>
  <si>
    <t>Chienkuo Technology University Taiwan;National Changhua University of Education</t>
  </si>
  <si>
    <t>60008495;60006834</t>
  </si>
  <si>
    <t>Entomologia Experimentalis et Applicata</t>
  </si>
  <si>
    <t>Hong Y.</t>
  </si>
  <si>
    <t>Nature Neuroscience</t>
  </si>
  <si>
    <t>Pamplona</t>
  </si>
  <si>
    <t>Valderas D.</t>
  </si>
  <si>
    <t>Chennai</t>
  </si>
  <si>
    <t>Rao P.</t>
  </si>
  <si>
    <t>60011357;60011357;60006834</t>
  </si>
  <si>
    <t>Kaohsiung;Changhua</t>
  </si>
  <si>
    <t>National Sun Yat-Sen University;National Changhua University of Education</t>
  </si>
  <si>
    <t>60011357;60006834</t>
  </si>
  <si>
    <t>Wu C.</t>
  </si>
  <si>
    <t>60023813;60023813;60023813</t>
  </si>
  <si>
    <t>Shanghai University</t>
  </si>
  <si>
    <t>Lu Y.</t>
  </si>
  <si>
    <t>Kaya A.</t>
  </si>
  <si>
    <t>Merlin C.</t>
  </si>
  <si>
    <t>Zhejiang University</t>
  </si>
  <si>
    <t>Li S.</t>
  </si>
  <si>
    <t>Xie X.</t>
  </si>
  <si>
    <t>Jung H.</t>
  </si>
  <si>
    <t>60005415;60005415</t>
  </si>
  <si>
    <t>Varennes</t>
  </si>
  <si>
    <t>Centre √ânergie Mat√©riaux T√©l√©communications</t>
  </si>
  <si>
    <t>Poland;United States</t>
  </si>
  <si>
    <t>Deshmukh A.</t>
  </si>
  <si>
    <t>Sze J.Y.</t>
  </si>
  <si>
    <t>336-339</t>
  </si>
  <si>
    <t>Dundas;Vancouver</t>
  </si>
  <si>
    <t>IEEE Canada;The University of British Columbia</t>
  </si>
  <si>
    <t>60089889;60010365</t>
  </si>
  <si>
    <t>Wanner K.</t>
  </si>
  <si>
    <t>Huang C.</t>
  </si>
  <si>
    <t>Journal of Geodesy</t>
  </si>
  <si>
    <t>Li Y.</t>
  </si>
  <si>
    <t>Ministry of Education and Science of Ukraine</t>
  </si>
  <si>
    <t>6.7/5609</t>
  </si>
  <si>
    <t>MESU</t>
  </si>
  <si>
    <t>Millimeter wave integrated circuit applications | New transmission line</t>
  </si>
  <si>
    <t>60020130;60020130</t>
  </si>
  <si>
    <t>56246177800;7801641890</t>
  </si>
  <si>
    <t>Yushchenko, Alexander G.;Shibalkin, Sergey F.</t>
  </si>
  <si>
    <t>Kharkiv</t>
  </si>
  <si>
    <t>National Technical University Kharkiv Polytechnic Institute</t>
  </si>
  <si>
    <t>Yushchenko A.</t>
  </si>
  <si>
    <t>IEEE Transactions on Instrumentation and Measurement</t>
  </si>
  <si>
    <t>Journal of Zhejiang University: Science A</t>
  </si>
  <si>
    <t>Palaiseau</t>
  </si>
  <si>
    <t>Ministero dell‚ÄôIstruzione, dell‚ÄôUniversit√† e della Ricerca</t>
  </si>
  <si>
    <t>MIUR</t>
  </si>
  <si>
    <t>Turin</t>
  </si>
  <si>
    <t>Politecnico di Torino</t>
  </si>
  <si>
    <t>Mheidat H.</t>
  </si>
  <si>
    <t>60017161;60017161</t>
  </si>
  <si>
    <t>Hamilton</t>
  </si>
  <si>
    <t>McMaster University</t>
  </si>
  <si>
    <t>Wolfgang A.</t>
  </si>
  <si>
    <t>Wang Z.</t>
  </si>
  <si>
    <t>100-102</t>
  </si>
  <si>
    <t>CCF0513916</t>
  </si>
  <si>
    <t>Ottawa</t>
  </si>
  <si>
    <t>Roy S.</t>
  </si>
  <si>
    <t>ANI-0093241</t>
  </si>
  <si>
    <t>Wang J.</t>
  </si>
  <si>
    <t>Journal of Communications Technology and Electronics</t>
  </si>
  <si>
    <t>Ivanov N.</t>
  </si>
  <si>
    <t>;;</t>
  </si>
  <si>
    <t>Coplanar waveguide | Phase shifter | Steerable array antenna</t>
  </si>
  <si>
    <t>Seattle</t>
  </si>
  <si>
    <t>University of Washington</t>
  </si>
  <si>
    <t>Cha J.</t>
  </si>
  <si>
    <t>Boyle K.</t>
  </si>
  <si>
    <t>France;United States</t>
  </si>
  <si>
    <t>60005510;60005510</t>
  </si>
  <si>
    <t>Nanyang Technological University</t>
  </si>
  <si>
    <t>468-471</t>
  </si>
  <si>
    <t>60018491;60018491</t>
  </si>
  <si>
    <t>Burnaby</t>
  </si>
  <si>
    <t>Simon Fraser University</t>
  </si>
  <si>
    <t>472-475</t>
  </si>
  <si>
    <t>Netherlands;Netherlands;Netherlands</t>
  </si>
  <si>
    <t>United Kingdom;United States;United Kingdom</t>
  </si>
  <si>
    <t>Lee E.</t>
  </si>
  <si>
    <t>383-388</t>
  </si>
  <si>
    <t>IEEE Transactions on Advanced Packaging</t>
  </si>
  <si>
    <t>60005510;60005510;60005510</t>
  </si>
  <si>
    <t>60021032;60021032</t>
  </si>
  <si>
    <t>6602215612;7003916876</t>
  </si>
  <si>
    <t>DeJean, Gerald R.;Tentzeris, Manos M.</t>
  </si>
  <si>
    <t>Atlanta</t>
  </si>
  <si>
    <t>Georgia Institute of Technology</t>
  </si>
  <si>
    <t>DeJean G.</t>
  </si>
  <si>
    <t>IEEE Transactions on Electromagnetic Compatibility</t>
  </si>
  <si>
    <t>Tao M.</t>
  </si>
  <si>
    <t>CityU</t>
  </si>
  <si>
    <t>China;China;Hong Kong</t>
  </si>
  <si>
    <t>United States;Sweden</t>
  </si>
  <si>
    <t>Valenzuela R.</t>
  </si>
  <si>
    <t>0046225X</t>
  </si>
  <si>
    <t>Environmental Entomology</t>
  </si>
  <si>
    <t>60010065;60010065</t>
  </si>
  <si>
    <t>Tucson</t>
  </si>
  <si>
    <t>The University of Arizona</t>
  </si>
  <si>
    <t>Measurement Techniques</t>
  </si>
  <si>
    <t>Japan;Japan;United States;Japan</t>
  </si>
  <si>
    <t>Chicago</t>
  </si>
  <si>
    <t>University of Illinois at Chicago</t>
  </si>
  <si>
    <t>;</t>
  </si>
  <si>
    <t>Smith D.</t>
  </si>
  <si>
    <t>University Park</t>
  </si>
  <si>
    <t>Pennsylvania State University</t>
  </si>
  <si>
    <t>Radiophysics and Quantum Electronics</t>
  </si>
  <si>
    <t>O. Ya. Usikov Institute for Radiophysics and Electronics of the National Academy of Sciences of Ukraine</t>
  </si>
  <si>
    <t>113-123</t>
  </si>
  <si>
    <t>Science in China, Series F: Information Sciences</t>
  </si>
  <si>
    <t>National Institute on Deafness and Other Communication Disorders</t>
  </si>
  <si>
    <t>NIDCD</t>
  </si>
  <si>
    <t>1932846X</t>
  </si>
  <si>
    <t>Developmental Neurobiology</t>
  </si>
  <si>
    <t>0975105X</t>
  </si>
  <si>
    <t>Indian Journal of Radio and Space Physics</t>
  </si>
  <si>
    <t>New Delhi</t>
  </si>
  <si>
    <t>60001439;60001439;60001439</t>
  </si>
  <si>
    <t>Eleftheriades G.</t>
  </si>
  <si>
    <t>Spain;Spain;Spain;Spain</t>
  </si>
  <si>
    <t>Canada;South Korea</t>
  </si>
  <si>
    <t>Ederra I.</t>
  </si>
  <si>
    <t>Tetrahedron Letters</t>
  </si>
  <si>
    <t>60016418;60016418;60016418</t>
  </si>
  <si>
    <t>York</t>
  </si>
  <si>
    <t>University of York</t>
  </si>
  <si>
    <t>60015331;60015331</t>
  </si>
  <si>
    <t>6506946501;7005683394</t>
  </si>
  <si>
    <t>Babas D.</t>
  </si>
  <si>
    <t>60006834;60006834;60006834;60006834</t>
  </si>
  <si>
    <t>National Changhua University of Education</t>
  </si>
  <si>
    <t>36246795700;7202927995;55192855900;13004533200</t>
  </si>
  <si>
    <t>Wu Q.</t>
  </si>
  <si>
    <t>16044447700;8945567500;57198926864;8627857400;7402022616</t>
  </si>
  <si>
    <t>Deepu V.</t>
  </si>
  <si>
    <t>United States;Spain;Spain</t>
  </si>
  <si>
    <t>Beruete M.</t>
  </si>
  <si>
    <t>1550235X</t>
  </si>
  <si>
    <t>Physical Review B - Condensed Matter and Materials Physics</t>
  </si>
  <si>
    <t>Austria</t>
  </si>
  <si>
    <t>Graz</t>
  </si>
  <si>
    <t>60020650;60020650;60020650;60020650</t>
  </si>
  <si>
    <t>Bristol</t>
  </si>
  <si>
    <t>University of Bristol</t>
  </si>
  <si>
    <t>Journal of Physical Chemistry C</t>
  </si>
  <si>
    <t>Li Z.</t>
  </si>
  <si>
    <t>Proceedings of the Royal Society A: Mathematical, Physical and Engineering Sciences</t>
  </si>
  <si>
    <t>New Haven</t>
  </si>
  <si>
    <t>National Institute of General Medical Sciences</t>
  </si>
  <si>
    <t>NIGMS</t>
  </si>
  <si>
    <t>United Kingdom;United States</t>
  </si>
  <si>
    <t>PLoS ONE</t>
  </si>
  <si>
    <t>Proceedings of the Royal Society B: Biological Sciences</t>
  </si>
  <si>
    <t>Yale University</t>
  </si>
  <si>
    <t>Vienna</t>
  </si>
  <si>
    <t>Jung C.</t>
  </si>
  <si>
    <t>Queen Mary University of London</t>
  </si>
  <si>
    <t>Lee Y.</t>
  </si>
  <si>
    <t>Ad Hoc Networks</t>
  </si>
  <si>
    <t>Uppsala</t>
  </si>
  <si>
    <t>Sveriges lantbruksuniversitet</t>
  </si>
  <si>
    <t>Ghaninia M.</t>
  </si>
  <si>
    <t>48-56</t>
  </si>
  <si>
    <t>60032730;60032730</t>
  </si>
  <si>
    <t>Indian Institute of Technology Delhi</t>
  </si>
  <si>
    <t>National Basic Research Program of China (973 Program)</t>
  </si>
  <si>
    <t>University Grants Commission</t>
  </si>
  <si>
    <t>UGC</t>
  </si>
  <si>
    <t>Hong Kong;United States</t>
  </si>
  <si>
    <t>280-289</t>
  </si>
  <si>
    <t>Philadelphia</t>
  </si>
  <si>
    <t>University of Pennsylvania</t>
  </si>
  <si>
    <t>Guangzhou</t>
  </si>
  <si>
    <t>Verheggen F.</t>
  </si>
  <si>
    <t>International Journal of Electronics</t>
  </si>
  <si>
    <t>Ankara</t>
  </si>
  <si>
    <t>T√ºrkiye Bilimsel ve Teknolojik Ara≈ütirma Kurumu</t>
  </si>
  <si>
    <t>ARO</t>
  </si>
  <si>
    <t>Sydney;Sydney</t>
  </si>
  <si>
    <t>564-567</t>
  </si>
  <si>
    <t>36068679100;35460663000;7004026337</t>
  </si>
  <si>
    <t>Li, Wei Yu;Wong, Kin Lu;Row, Jeen Sheen</t>
  </si>
  <si>
    <t>Li W.</t>
  </si>
  <si>
    <t>IEEE Transactions on Broadcasting</t>
  </si>
  <si>
    <t>60001558;60001558</t>
  </si>
  <si>
    <t>60008504;60008504</t>
  </si>
  <si>
    <t>Tatung University</t>
  </si>
  <si>
    <t>Chang T.</t>
  </si>
  <si>
    <t>Chi Y.</t>
  </si>
  <si>
    <t>Lisbon;Lisboa</t>
  </si>
  <si>
    <t>Associacao para o Desenvolvimento das Telecomunicacoes e Tecnicas de Informatica;Instituto de Telecomunicacoes</t>
  </si>
  <si>
    <t>60027922;60017375</t>
  </si>
  <si>
    <t>Bilkent √úniversitesi</t>
  </si>
  <si>
    <t>652-655</t>
  </si>
  <si>
    <t>Ghent</t>
  </si>
  <si>
    <t>Universiteit Gent</t>
  </si>
  <si>
    <t>Wang W.</t>
  </si>
  <si>
    <t>Ray K.</t>
  </si>
  <si>
    <t>Li R.</t>
  </si>
  <si>
    <t>503-505</t>
  </si>
  <si>
    <t>Li G.</t>
  </si>
  <si>
    <t>Kim K.</t>
  </si>
  <si>
    <t>60005273;60005273;60005273</t>
  </si>
  <si>
    <t>Korea University</t>
  </si>
  <si>
    <t>Baik J.</t>
  </si>
  <si>
    <t>Sun J.</t>
  </si>
  <si>
    <t>60000745;60000745;60000745</t>
  </si>
  <si>
    <t>Urbana</t>
  </si>
  <si>
    <t>University of Illinois Urbana-Champaign</t>
  </si>
  <si>
    <t>60033154;60033154;60033154</t>
  </si>
  <si>
    <t>Concordia University</t>
  </si>
  <si>
    <t>Singapore;Singapore</t>
  </si>
  <si>
    <t>Singapore City;Singapore City</t>
  </si>
  <si>
    <t>Zhang X.</t>
  </si>
  <si>
    <t>Citrus Research and Development Foundation</t>
  </si>
  <si>
    <t>CRDF</t>
  </si>
  <si>
    <t>Cornell University</t>
  </si>
  <si>
    <t>Applied Computational Electromagnetics Society Journal</t>
  </si>
  <si>
    <t>Orlando;Melbourne</t>
  </si>
  <si>
    <t>University of Central Florida;Florida Institute of Technology</t>
  </si>
  <si>
    <t>60022144;60010339</t>
  </si>
  <si>
    <t>Ginn J.</t>
  </si>
  <si>
    <t>003658-0380-2003</t>
  </si>
  <si>
    <t>Chen R.</t>
  </si>
  <si>
    <t>6603591002;7102110120</t>
  </si>
  <si>
    <t>Bahadori, Keyvan;Rahmat-Samii, Yahya</t>
  </si>
  <si>
    <t>Bahadori K.</t>
  </si>
  <si>
    <t>Astronomical Journal</t>
  </si>
  <si>
    <t>Hong Kong;New York</t>
  </si>
  <si>
    <t>Hong Kong University of Science and Technology;IEEE</t>
  </si>
  <si>
    <t>60008592;60000251</t>
  </si>
  <si>
    <t>787-792</t>
  </si>
  <si>
    <t>McKay M.R.</t>
  </si>
  <si>
    <t>Samsung</t>
  </si>
  <si>
    <t>STPGP 322208</t>
  </si>
  <si>
    <t>Yiu S.</t>
  </si>
  <si>
    <t>57022571100;7403891430;55666697100;12776341400</t>
  </si>
  <si>
    <t>Li, Shaohua;Huang, Defeng;Letaief, K. B.;Zhou, Zucheng</t>
  </si>
  <si>
    <t>2003AA12331004</t>
  </si>
  <si>
    <t>60016930;60016930;60016930</t>
  </si>
  <si>
    <t>Beijing University of Posts and Telecommunications</t>
  </si>
  <si>
    <t>Gawronski, Wodek</t>
  </si>
  <si>
    <t>Gawronski W.</t>
  </si>
  <si>
    <t>Army Research Laboratory</t>
  </si>
  <si>
    <t>DAAD19-01-2-0011</t>
  </si>
  <si>
    <t>ARL</t>
  </si>
  <si>
    <t>557-564</t>
  </si>
  <si>
    <t>7003765787;7102110120</t>
  </si>
  <si>
    <t>Salonen, Pekka;Rahmat-Samii, Yahya</t>
  </si>
  <si>
    <t>Finland;United States</t>
  </si>
  <si>
    <t>Salonen P.</t>
  </si>
  <si>
    <t>Textile antennas: Effects of antenna bending on input matching and impedance bandwidth</t>
  </si>
  <si>
    <t>HR0011-05-C-0068</t>
  </si>
  <si>
    <t>6506862068;7006392487</t>
  </si>
  <si>
    <t>Erentok, Aycan;Ziolkowski, Richard W.</t>
  </si>
  <si>
    <t>Erentok A.</t>
  </si>
  <si>
    <t>Journal of Atmospheric and Oceanic Technology</t>
  </si>
  <si>
    <t>Sixth Framework Programme</t>
  </si>
  <si>
    <t>FP6</t>
  </si>
  <si>
    <t>60001439;60001439</t>
  </si>
  <si>
    <t>Milan</t>
  </si>
  <si>
    <t>Politecnico di Milano</t>
  </si>
  <si>
    <t>VTT Technical Research Centre of Finland</t>
  </si>
  <si>
    <t>707-714</t>
  </si>
  <si>
    <t>Wu Y.</t>
  </si>
  <si>
    <t>Santander</t>
  </si>
  <si>
    <t>7005087231;6507855610</t>
  </si>
  <si>
    <t>Netherlands;Italy</t>
  </si>
  <si>
    <t>Vipiana F.</t>
  </si>
  <si>
    <t>Kim Y.</t>
  </si>
  <si>
    <t>60012162;60012162;60012162</t>
  </si>
  <si>
    <t>60027550;60027550;60027550</t>
  </si>
  <si>
    <t>PC04-49</t>
  </si>
  <si>
    <t>60006793;60006793;60006793</t>
  </si>
  <si>
    <t>Oviedo</t>
  </si>
  <si>
    <t>Universidad de Oviedo</t>
  </si>
  <si>
    <t>Ayestar√°n R.</t>
  </si>
  <si>
    <t>Spain;Denmark</t>
  </si>
  <si>
    <t>7801583996;35583458100</t>
  </si>
  <si>
    <t>Bevelacqua, Peter J.;Balanis, Constantine A.</t>
  </si>
  <si>
    <t>Bevelacqua P.</t>
  </si>
  <si>
    <t>Keizer, Will P.M.N.</t>
  </si>
  <si>
    <t>The Hague</t>
  </si>
  <si>
    <t>Nederlandse Organisatie voor toegepast natuurwetenschappelijk onderzoek- TNO</t>
  </si>
  <si>
    <t>Keizer W.</t>
  </si>
  <si>
    <t>0953816X</t>
  </si>
  <si>
    <t>European Journal of Neuroscience</t>
  </si>
  <si>
    <t>Italy;Italy;Italy;Italy;Italy</t>
  </si>
  <si>
    <t>United States;Greece</t>
  </si>
  <si>
    <t>416-424</t>
  </si>
  <si>
    <t>6507661617;7003784022</t>
  </si>
  <si>
    <t>Sanayei, Shahab;Nosratinia, Aria</t>
  </si>
  <si>
    <t>Sanayei S.</t>
  </si>
  <si>
    <t>Journal of Lightwave Technology</t>
  </si>
  <si>
    <t>Measurement Science and Technology</t>
  </si>
  <si>
    <t>Canberra</t>
  </si>
  <si>
    <t>60020547;60020547;60020547</t>
  </si>
  <si>
    <t>Tu W.</t>
  </si>
  <si>
    <t>Liu Z.</t>
  </si>
  <si>
    <t>60016835;60016835;60016835</t>
  </si>
  <si>
    <t>Beijing Institute of Technology</t>
  </si>
  <si>
    <t>Gwangju</t>
  </si>
  <si>
    <t>13-21</t>
  </si>
  <si>
    <t>60009697;60009697</t>
  </si>
  <si>
    <t>Winnipeg</t>
  </si>
  <si>
    <t>University of Manitoba</t>
  </si>
  <si>
    <t>K. P. Shternberg State Astronomical Institute</t>
  </si>
  <si>
    <t>Gusev A.</t>
  </si>
  <si>
    <t>Lisbon</t>
  </si>
  <si>
    <t>National High-tech Research and Development Program</t>
  </si>
  <si>
    <t>Wuhan University Journal of Natural Sciences</t>
  </si>
  <si>
    <t>60029306;60029306;60029306</t>
  </si>
  <si>
    <t>Huang J.</t>
  </si>
  <si>
    <t>117-123</t>
  </si>
  <si>
    <t>60020615;60020615</t>
  </si>
  <si>
    <t>Kharkiv National University of Radio Electronics</t>
  </si>
  <si>
    <t>537-539</t>
  </si>
  <si>
    <t>Journal of Geophysical Research: Space Physics</t>
  </si>
  <si>
    <t>Schmid G.</t>
  </si>
  <si>
    <t>Ministry of Education and Human Resources Development</t>
  </si>
  <si>
    <t>MOEHRD</t>
  </si>
  <si>
    <t>Washington, D.C.;Washington, D.C.</t>
  </si>
  <si>
    <t>36-40</t>
  </si>
  <si>
    <t>Classical and Quantum Gravity</t>
  </si>
  <si>
    <t>Thornton J.</t>
  </si>
  <si>
    <t>Journal of Applied Physics</t>
  </si>
  <si>
    <t>IET Communications</t>
  </si>
  <si>
    <t>60021902;60021902</t>
  </si>
  <si>
    <t>South Africa</t>
  </si>
  <si>
    <t>Pretoria</t>
  </si>
  <si>
    <t>University of Pretoria</t>
  </si>
  <si>
    <t>7404080930;7202062608</t>
  </si>
  <si>
    <t>Lim, S.;Ling, H.</t>
  </si>
  <si>
    <t>Lim S.</t>
  </si>
  <si>
    <t>Review of Scientific Instruments</t>
  </si>
  <si>
    <t>60028897;60028897;60028897</t>
  </si>
  <si>
    <t>7801655281;35552579700;7102300185</t>
  </si>
  <si>
    <t>University of Ottawa</t>
  </si>
  <si>
    <t>Niyomsataya T.</t>
  </si>
  <si>
    <t>60005429;60005429</t>
  </si>
  <si>
    <t>National Taiwan University</t>
  </si>
  <si>
    <t>Chang K.</t>
  </si>
  <si>
    <t>1070664X</t>
  </si>
  <si>
    <t>Physics of Plasmas</t>
  </si>
  <si>
    <t>Kholmetskii A.</t>
  </si>
  <si>
    <t>Physical Review Letters</t>
  </si>
  <si>
    <t>60003217;60003217;60003217</t>
  </si>
  <si>
    <t>Trieste</t>
  </si>
  <si>
    <t>Universit√† degli Studi di Trieste</t>
  </si>
  <si>
    <t>Vescovo R.</t>
  </si>
  <si>
    <t>45-53</t>
  </si>
  <si>
    <t>60030788;60030788;60030788;60030788;60030788</t>
  </si>
  <si>
    <t>16040930400;36819442000;57214178308;7006096254;7005329659</t>
  </si>
  <si>
    <t>Takazato, A.;Kamakura, M.;Matsui, T.;Kitagawa, J.;Kadoya, Y.</t>
  </si>
  <si>
    <t>Higashihiroshima</t>
  </si>
  <si>
    <t>Hiroshima University</t>
  </si>
  <si>
    <t>Takazato A.</t>
  </si>
  <si>
    <t>Geophysical Research Letters</t>
  </si>
  <si>
    <t>Eurasip Journal on Advances in Signal Processing</t>
  </si>
  <si>
    <t>60031828;60031828</t>
  </si>
  <si>
    <t>2888-2899</t>
  </si>
  <si>
    <t>Sweden;Canada</t>
  </si>
  <si>
    <t>Journal of Natural History</t>
  </si>
  <si>
    <t>A.N. Severtsov Institute of Ecology and Evolution Russian Academy of Sciences</t>
  </si>
  <si>
    <t>1083351X</t>
  </si>
  <si>
    <t>Journal of Biological Chemistry</t>
  </si>
  <si>
    <t>IEEE Antennas and Wireless Propagation Letters</t>
  </si>
  <si>
    <t>China;United States</t>
  </si>
  <si>
    <t>India;United States</t>
  </si>
  <si>
    <t>43-46</t>
  </si>
  <si>
    <t>Australian Research Council</t>
  </si>
  <si>
    <t>ARC</t>
  </si>
  <si>
    <t>Nasimuddin</t>
  </si>
  <si>
    <t>Zhou Z.</t>
  </si>
  <si>
    <t>OII-0539198</t>
  </si>
  <si>
    <t>Murray;New York</t>
  </si>
  <si>
    <t>Nokia Bell Labs;IEEE</t>
  </si>
  <si>
    <t>60021378;60000251</t>
  </si>
  <si>
    <t>Stuart H.</t>
  </si>
  <si>
    <t>Thailand Research Fund</t>
  </si>
  <si>
    <t>TRF</t>
  </si>
  <si>
    <t>Micron</t>
  </si>
  <si>
    <t>60030835-60030813;60030835</t>
  </si>
  <si>
    <t>Edmonton;Toronto</t>
  </si>
  <si>
    <t>University of Alberta;Nortel Networks</t>
  </si>
  <si>
    <t>60030835;60030813</t>
  </si>
  <si>
    <t>60026796;60028442;60028442</t>
  </si>
  <si>
    <t>Taha-Ahmed, Bazil;Calvo-Ram√≥n, Miguel;Haro-Ariet, Leandro</t>
  </si>
  <si>
    <t>Madrid;Madrid</t>
  </si>
  <si>
    <t>Universidad Polit√©cnica de Madrid;Universidad Aut√≥noma de Madrid</t>
  </si>
  <si>
    <t>60028442;60026796</t>
  </si>
  <si>
    <t>Taha-Ahmed B.</t>
  </si>
  <si>
    <t>Liu J.</t>
  </si>
  <si>
    <t>8704686400;7003690777</t>
  </si>
  <si>
    <t>Mitilineos, Stelios A.;Capsalis, Christos N.</t>
  </si>
  <si>
    <t>Pisa</t>
  </si>
  <si>
    <t>Verband der Chemischen Industrie</t>
  </si>
  <si>
    <t>VCI</t>
  </si>
  <si>
    <t>Inorganica Chimica Acta</t>
  </si>
  <si>
    <t>Mexico;Mexico</t>
  </si>
  <si>
    <t>60014439;60014439;60014439</t>
  </si>
  <si>
    <t>ISF</t>
  </si>
  <si>
    <t>734-741</t>
  </si>
  <si>
    <t>IEEE Transactions on Biomedical Engineering</t>
  </si>
  <si>
    <t>Semiconductor Research Corporation</t>
  </si>
  <si>
    <t>SRC</t>
  </si>
  <si>
    <t>IEEE Transactions on Computer-Aided Design of Integrated Circuits and Systems</t>
  </si>
  <si>
    <t>Su B.Y.</t>
  </si>
  <si>
    <t>IEEE Transactions on Magnetics</t>
  </si>
  <si>
    <t>60018783;60018783;60018783</t>
  </si>
  <si>
    <t>L'Aquila</t>
  </si>
  <si>
    <t>Universit√† degli Studi dell'Aquila</t>
  </si>
  <si>
    <t>Buccella C.</t>
  </si>
  <si>
    <t>Eesti Teadusfondi</t>
  </si>
  <si>
    <t>ETF</t>
  </si>
  <si>
    <t>Estonia</t>
  </si>
  <si>
    <t>Tartu</t>
  </si>
  <si>
    <t>052-121-0086</t>
  </si>
  <si>
    <t>365-374</t>
  </si>
  <si>
    <t>Medical and Biological Engineering and Computing</t>
  </si>
  <si>
    <t>National Tsing Hua University</t>
  </si>
  <si>
    <t>60022148;60022148</t>
  </si>
  <si>
    <t>University College London</t>
  </si>
  <si>
    <t>Kiran U.</t>
  </si>
  <si>
    <t>773-776</t>
  </si>
  <si>
    <t>968-971</t>
  </si>
  <si>
    <t>Australia;Singapore</t>
  </si>
  <si>
    <t>Israel Science Foundation</t>
  </si>
  <si>
    <t>IEEE Photonics Technology Letters</t>
  </si>
  <si>
    <t>Zadok A.</t>
  </si>
  <si>
    <t>60004636;60004636;60004636;60004636;60004636</t>
  </si>
  <si>
    <t>7006276638;57192503360;9239877500;57218868885;7401505849</t>
  </si>
  <si>
    <t>Ooi, S. F.;Lee, S. K.;Sambell, A.;Korolkiewicz, E.;Scott, S.</t>
  </si>
  <si>
    <t>University of Northumbria</t>
  </si>
  <si>
    <t>Ooi S.F.</t>
  </si>
  <si>
    <t>745-749</t>
  </si>
  <si>
    <t>994-996</t>
  </si>
  <si>
    <t>Chan K.</t>
  </si>
  <si>
    <t>60011357;60011357</t>
  </si>
  <si>
    <t>9239836300;35460663000</t>
  </si>
  <si>
    <t>Lin, Chun I.;Wong, Kin Lu</t>
  </si>
  <si>
    <t>Lin C.</t>
  </si>
  <si>
    <t>17GS0314</t>
  </si>
  <si>
    <t>Greece;Greece;Greece</t>
  </si>
  <si>
    <t>Kitakyushu;Tokyo</t>
  </si>
  <si>
    <t>35145738100;23135922400</t>
  </si>
  <si>
    <t>Giese, Jochen;Skoglund, Mikael</t>
  </si>
  <si>
    <t>Sweden;Germany</t>
  </si>
  <si>
    <t>Stockholm;Nurnberg</t>
  </si>
  <si>
    <t>The Royal Institute of Technology (KTH);Qualcomm CDMA Technologies GmbH</t>
  </si>
  <si>
    <t>Giese J.</t>
  </si>
  <si>
    <t>60000221;60000221</t>
  </si>
  <si>
    <t>Wu X.</t>
  </si>
  <si>
    <t>60007278;60007278</t>
  </si>
  <si>
    <t>Irvine</t>
  </si>
  <si>
    <t>University of California, Irvine</t>
  </si>
  <si>
    <t>679-683</t>
  </si>
  <si>
    <t>IEEE Foundation</t>
  </si>
  <si>
    <t>United Kingdom;United States;United States</t>
  </si>
  <si>
    <t>60121655;60121655;60121655</t>
  </si>
  <si>
    <t>Zheng J.</t>
  </si>
  <si>
    <t>7003871700;7005126581</t>
  </si>
  <si>
    <t>Jorswieck, Eduard A.;Boche, Holger</t>
  </si>
  <si>
    <t>Jorswieck E.</t>
  </si>
  <si>
    <t>Paris</t>
  </si>
  <si>
    <t>3000 Leuven</t>
  </si>
  <si>
    <t>KU Leuven</t>
  </si>
  <si>
    <t>60016912;60016912;60016912</t>
  </si>
  <si>
    <t>Wong K.L.</t>
  </si>
  <si>
    <t>Wang H.</t>
  </si>
  <si>
    <t>MICITT</t>
  </si>
  <si>
    <t>Chen K.</t>
  </si>
  <si>
    <t>Ankara;Ankara</t>
  </si>
  <si>
    <t>60101003;60011373</t>
  </si>
  <si>
    <t>8906472700;7005413505</t>
  </si>
  <si>
    <t>Thaysen, Jesper;Jakobsen, Kaj B.</t>
  </si>
  <si>
    <t>Denmark;Denmark</t>
  </si>
  <si>
    <t>Copenhagen;Lyngby</t>
  </si>
  <si>
    <t>Nokia Danmark AS;Danmarks Tekniske Universitet</t>
  </si>
  <si>
    <t>Thaysen J.</t>
  </si>
  <si>
    <t>60031828;60031828;60031828;60031828</t>
  </si>
  <si>
    <t>13410268400;7005326019;6602333361;7003928690</t>
  </si>
  <si>
    <t>San Jose;Richardson</t>
  </si>
  <si>
    <t>Cisco Systems;The University of Texas at Dallas</t>
  </si>
  <si>
    <t>60030003;60009415</t>
  </si>
  <si>
    <t>Fan Y.</t>
  </si>
  <si>
    <t>Plasma Physics and Controlled Fusion</t>
  </si>
  <si>
    <t>Italy;France</t>
  </si>
  <si>
    <t>Singapore;United States</t>
  </si>
  <si>
    <t>Singapore City;New York</t>
  </si>
  <si>
    <t>56284708200;16238067400;36043733600</t>
  </si>
  <si>
    <t>Southampton;New York</t>
  </si>
  <si>
    <t>University of Southampton;IEEE</t>
  </si>
  <si>
    <t>60025225;60000251</t>
  </si>
  <si>
    <t>Liu L.</t>
  </si>
  <si>
    <t>8908902300;6602920636;6602379396</t>
  </si>
  <si>
    <t>B√∏hagen F.</t>
  </si>
  <si>
    <t>60089889-60010365;60089889-60010365;60089889-60010365</t>
  </si>
  <si>
    <t>8756663X</t>
  </si>
  <si>
    <t>Electronics and Communications in Japan, Part II: Electronics (English translation of Denshi Tsushin Gakkai Ronbunshi)</t>
  </si>
  <si>
    <t>60014966;60014966</t>
  </si>
  <si>
    <t>Peking University</t>
  </si>
  <si>
    <t>Yang Y.</t>
  </si>
  <si>
    <t>Frontiers of Electrical and Electronic Engineering in China</t>
  </si>
  <si>
    <t>60029306;60029306</t>
  </si>
  <si>
    <t>Middle East Technical University (METU)</t>
  </si>
  <si>
    <t>Journal of High Energy Physics</t>
  </si>
  <si>
    <t>;;;</t>
  </si>
  <si>
    <t>Saint Petersburg (ex Leningrad)</t>
  </si>
  <si>
    <t>Norman;Norman</t>
  </si>
  <si>
    <t>Plant Physiology</t>
  </si>
  <si>
    <t>60024155;60024155</t>
  </si>
  <si>
    <t>Journal of Nanoscience and Nanotechnology</t>
  </si>
  <si>
    <t>Nankai University</t>
  </si>
  <si>
    <t>Photosynthesis Research</t>
  </si>
  <si>
    <t>Six C.</t>
  </si>
  <si>
    <t>International Journal of Electrical Engineering</t>
  </si>
  <si>
    <t>Hsinchu;Taipei</t>
  </si>
  <si>
    <t>National Chiao Tung University;Taipei City University of Science and Technology</t>
  </si>
  <si>
    <t>60012370;60002274</t>
  </si>
  <si>
    <t>Lund</t>
  </si>
  <si>
    <t>Lunds Universitet</t>
  </si>
  <si>
    <t>Kementerian Pendidikan Malaysia</t>
  </si>
  <si>
    <t>KPM</t>
  </si>
  <si>
    <t>60017161;60017161;60017161;60017161;60017161</t>
  </si>
  <si>
    <t>60005244;60005244;60005244</t>
  </si>
  <si>
    <t>Southeast University</t>
  </si>
  <si>
    <t>Ukraine;Ukraine</t>
  </si>
  <si>
    <t>60011373;60011373</t>
  </si>
  <si>
    <t>7102511087;56257320100</t>
  </si>
  <si>
    <t>Denmark</t>
  </si>
  <si>
    <t>Lyngby</t>
  </si>
  <si>
    <t>Danmarks Tekniske Universitet</t>
  </si>
  <si>
    <t>Larsen N.</t>
  </si>
  <si>
    <t>Indian Journal of Physics</t>
  </si>
  <si>
    <t>60009400;60009400;60009400</t>
  </si>
  <si>
    <t>8333260000;7404798063;8882010600</t>
  </si>
  <si>
    <t>Lui W.J.</t>
  </si>
  <si>
    <t>294-298</t>
  </si>
  <si>
    <t>Hefei;Shanghai</t>
  </si>
  <si>
    <t>East China Research Institute of Electronic Engineering;Shanghai University</t>
  </si>
  <si>
    <t>60080657;60023813</t>
  </si>
  <si>
    <t>Ranchi</t>
  </si>
  <si>
    <t>Birla Institute of Technology, Mesra</t>
  </si>
  <si>
    <t>Seoul;Kyonggi-do</t>
  </si>
  <si>
    <t>Hongik University;Ajou University</t>
  </si>
  <si>
    <t>60017776;60002445</t>
  </si>
  <si>
    <t>Jung J.</t>
  </si>
  <si>
    <t>396-400</t>
  </si>
  <si>
    <t>440-445</t>
  </si>
  <si>
    <t>Kolkata</t>
  </si>
  <si>
    <t>Journal of the European Ceramic Society</t>
  </si>
  <si>
    <t>Journal of Physics D: Applied Physics</t>
  </si>
  <si>
    <t>IEEE Transactions on Circuits and Systems II: Express Briefs</t>
  </si>
  <si>
    <t>Diallo A.</t>
  </si>
  <si>
    <t>Atlanta;Atlanta</t>
  </si>
  <si>
    <t>60022417;60022417</t>
  </si>
  <si>
    <t>Chungnam National University</t>
  </si>
  <si>
    <t>60012873;60012873</t>
  </si>
  <si>
    <t>35577673900;7005794256</t>
  </si>
  <si>
    <t>John, M.;Ammann, M. J.</t>
  </si>
  <si>
    <t>Technological University Dublin</t>
  </si>
  <si>
    <t>John M.</t>
  </si>
  <si>
    <t>Lee J.</t>
  </si>
  <si>
    <t>National Research Foundation of Korea</t>
  </si>
  <si>
    <t>NRF</t>
  </si>
  <si>
    <t>Thin Solid Films</t>
  </si>
  <si>
    <t>Kim H.</t>
  </si>
  <si>
    <t>United States;Brazil</t>
  </si>
  <si>
    <t>Chen Q.</t>
  </si>
  <si>
    <t>Program for New Century Excellent Talents in University</t>
  </si>
  <si>
    <t>NECT-04-0950</t>
  </si>
  <si>
    <t>Luo W.</t>
  </si>
  <si>
    <t>182-187</t>
  </si>
  <si>
    <t>Guney, K.;Sarikaya, N.</t>
  </si>
  <si>
    <t>60025578;60025578;60025578;60025578;60025578</t>
  </si>
  <si>
    <t>Tarbiat Modares University</t>
  </si>
  <si>
    <t>Japan;Japan;United Kingdom</t>
  </si>
  <si>
    <t>Sungkyunkwan University</t>
  </si>
  <si>
    <t>Microelectronics International: An International Journal</t>
  </si>
  <si>
    <t>Boston</t>
  </si>
  <si>
    <t>Northeastern University</t>
  </si>
  <si>
    <t>Netherlands;United Kingdom</t>
  </si>
  <si>
    <t>Toshiba Corporation</t>
  </si>
  <si>
    <t>0006324X</t>
  </si>
  <si>
    <t>Proceedings of the Biological Society of Washington</t>
  </si>
  <si>
    <t>60016418;60016418</t>
  </si>
  <si>
    <t>48-55</t>
  </si>
  <si>
    <t>151-156</t>
  </si>
  <si>
    <t>Applied Physics A: Materials Science and Processing</t>
  </si>
  <si>
    <t>209-216</t>
  </si>
  <si>
    <t>Li H.</t>
  </si>
  <si>
    <t>Limoges</t>
  </si>
  <si>
    <t>Zummo, Salam A.</t>
  </si>
  <si>
    <t>Zummo S.</t>
  </si>
  <si>
    <t>Physical Review E - Statistical, Nonlinear, and Soft Matter Physics</t>
  </si>
  <si>
    <t>Deutscher Akademischer Austauschdienst</t>
  </si>
  <si>
    <t>DAAD</t>
  </si>
  <si>
    <t>Sun M.</t>
  </si>
  <si>
    <t>Taiwan;United States</t>
  </si>
  <si>
    <t>Taipei;New York</t>
  </si>
  <si>
    <t>Mao S.</t>
  </si>
  <si>
    <t>Animal Behaviour</t>
  </si>
  <si>
    <t>Air Force Office of Scientific Research</t>
  </si>
  <si>
    <t>AFOSR</t>
  </si>
  <si>
    <t>United States;United States;United States;United States;United States</t>
  </si>
  <si>
    <t>60005681;60005681</t>
  </si>
  <si>
    <t>Tel Aviv-Yafo</t>
  </si>
  <si>
    <t>Tel Aviv University</t>
  </si>
  <si>
    <t>5 I</t>
  </si>
  <si>
    <t>Baccarelli E.</t>
  </si>
  <si>
    <t>Australia;United Kingdom</t>
  </si>
  <si>
    <t>United States;South Korea;United States</t>
  </si>
  <si>
    <t>Shiroma G.</t>
  </si>
  <si>
    <t>Insectes Sociaux</t>
  </si>
  <si>
    <t>Journal of the American Ceramic Society</t>
  </si>
  <si>
    <t>60031581;60031581</t>
  </si>
  <si>
    <t>California Institute of Technology</t>
  </si>
  <si>
    <t>Oggier F.</t>
  </si>
  <si>
    <t>Lu H.</t>
  </si>
  <si>
    <t>Liu X.</t>
  </si>
  <si>
    <t>311-319</t>
  </si>
  <si>
    <t>Karmakar N.</t>
  </si>
  <si>
    <t>Hsu C.</t>
  </si>
  <si>
    <t>United States;Finland;United States</t>
  </si>
  <si>
    <t>60011357;60011357;60095839</t>
  </si>
  <si>
    <t>13205722300;55510527400</t>
  </si>
  <si>
    <t>Lai, Hau Wah;Luk, Kwai Man</t>
  </si>
  <si>
    <t>Lai H.</t>
  </si>
  <si>
    <t>22935760300;35586058800</t>
  </si>
  <si>
    <t>North Ryde;Singapore City</t>
  </si>
  <si>
    <t>Macquarie University;A-Star, Institute for Infocomm Research</t>
  </si>
  <si>
    <t>60019544;60002668</t>
  </si>
  <si>
    <t>Daejeon;Seoul</t>
  </si>
  <si>
    <t>Yao Y.</t>
  </si>
  <si>
    <t>Journal of Computational Information Systems</t>
  </si>
  <si>
    <t>Harbin</t>
  </si>
  <si>
    <t>Archives of Insect Biochemistry and Physiology</t>
  </si>
  <si>
    <t>Samsung Advanced Institute of Technology</t>
  </si>
  <si>
    <t>SAIT</t>
  </si>
  <si>
    <t>Italy;Italy;United States</t>
  </si>
  <si>
    <t>United States;United States;Sweden</t>
  </si>
  <si>
    <t>United States;Canada</t>
  </si>
  <si>
    <t>1521186X</t>
  </si>
  <si>
    <t>Bioelectromagnetics</t>
  </si>
  <si>
    <t>60023004;60023004</t>
  </si>
  <si>
    <t>Newark</t>
  </si>
  <si>
    <t>University of Delaware</t>
  </si>
  <si>
    <t>Georgiadis A.</t>
  </si>
  <si>
    <t>60028897;60028897</t>
  </si>
  <si>
    <t>1774-1786</t>
  </si>
  <si>
    <t>NSC 93-2213-E-002-034</t>
  </si>
  <si>
    <t>7404725538;7005862569</t>
  </si>
  <si>
    <t>Chang, Tze Hsuan;Kiang, Jean Fu</t>
  </si>
  <si>
    <t>60025778;60032179</t>
  </si>
  <si>
    <t>8378123100;57203231242</t>
  </si>
  <si>
    <t>Hamdaoui, Bechir;Ramanathan, Parameswaran</t>
  </si>
  <si>
    <t>Madison;Ann Arbor</t>
  </si>
  <si>
    <t>University of Wisconsin-Madison;University of Michigan, Ann Arbor</t>
  </si>
  <si>
    <t>60032179;60025778</t>
  </si>
  <si>
    <t>Hamdaoui B.</t>
  </si>
  <si>
    <t>Santa Barbara;New York</t>
  </si>
  <si>
    <t>University of California, Santa Barbara;IEEE</t>
  </si>
  <si>
    <t>60029241;60000251</t>
  </si>
  <si>
    <t>ECS-524293</t>
  </si>
  <si>
    <t>Mikki, Said M.;Kishk, Ahmed A.</t>
  </si>
  <si>
    <t>24469644100;24779310300;15752170600;7003417813</t>
  </si>
  <si>
    <t>Duroc, Yvan;Ghiotto, A.;Vuong, T. P.;Tedjini, S.</t>
  </si>
  <si>
    <t>Duroc Y.</t>
  </si>
  <si>
    <t>United Kingdom;Japan</t>
  </si>
  <si>
    <t>FA9550-04-1-0326</t>
  </si>
  <si>
    <t>Space Science Reviews</t>
  </si>
  <si>
    <t>Ma Y.</t>
  </si>
  <si>
    <t>60014907;60014907;60014907</t>
  </si>
  <si>
    <t>Cartagena</t>
  </si>
  <si>
    <t>Universidad Politecnica de Cartagena</t>
  </si>
  <si>
    <t>P.N. Lebedev Physical Institute of the Russian Academy of Sciences</t>
  </si>
  <si>
    <t>Qualcomm Incorporated</t>
  </si>
  <si>
    <t>Tong H.</t>
  </si>
  <si>
    <t>CNS-0347390</t>
  </si>
  <si>
    <t>1333-1344</t>
  </si>
  <si>
    <t>Belgium;United States</t>
  </si>
  <si>
    <t>Piraeus</t>
  </si>
  <si>
    <t>University of Piraeus</t>
  </si>
  <si>
    <t>Germany;Japan</t>
  </si>
  <si>
    <t>60011226;60011226</t>
  </si>
  <si>
    <t>20434410300;7006820583</t>
  </si>
  <si>
    <t>Phan K.</t>
  </si>
  <si>
    <t>Tianjin University</t>
  </si>
  <si>
    <t>NCET</t>
  </si>
  <si>
    <t>IEEE Transactions on Consumer Electronics</t>
  </si>
  <si>
    <t>Ministry of Education</t>
  </si>
  <si>
    <t>MOE</t>
  </si>
  <si>
    <t>Gainesville</t>
  </si>
  <si>
    <t>60011357;60011357;60011357</t>
  </si>
  <si>
    <t>Mehta A.</t>
  </si>
  <si>
    <t>60007798;60007798;60007798</t>
  </si>
  <si>
    <t>¬†Cologne</t>
  </si>
  <si>
    <t>Deutsches Zentrum fur Luft- Und Raumfahrt</t>
  </si>
  <si>
    <t>Palubinskas G.</t>
  </si>
  <si>
    <t>60029306;60029306;60029306;60029306</t>
  </si>
  <si>
    <t>735-737</t>
  </si>
  <si>
    <t>Neuchatel</t>
  </si>
  <si>
    <t>Universit√© de Neuch√¢tel</t>
  </si>
  <si>
    <t>141-143</t>
  </si>
  <si>
    <t>12445409400;7005794256</t>
  </si>
  <si>
    <t>Bao, X. L.;Ammann, M. J.</t>
  </si>
  <si>
    <t>Bao X.L.</t>
  </si>
  <si>
    <t>60013983;60013983;60013983;60013983</t>
  </si>
  <si>
    <t>Chin C.</t>
  </si>
  <si>
    <t>Amherst MA</t>
  </si>
  <si>
    <t>University of Massachusetts Amherst</t>
  </si>
  <si>
    <t>Pozar D.</t>
  </si>
  <si>
    <t>Wu D.</t>
  </si>
  <si>
    <t>Ren Y.</t>
  </si>
  <si>
    <t>Samsung Group</t>
  </si>
  <si>
    <t>Universit√† di Pisa</t>
  </si>
  <si>
    <t>Manchester</t>
  </si>
  <si>
    <t>The University of Manchester</t>
  </si>
  <si>
    <t>Nadarajah S.</t>
  </si>
  <si>
    <t>Applied Radiation and Isotopes</t>
  </si>
  <si>
    <t>Photosynthetica</t>
  </si>
  <si>
    <t>60025278;60025278-60082186;60025278;60023004</t>
  </si>
  <si>
    <t>55547117794;7407001267;7403419366;7402179288</t>
  </si>
  <si>
    <t>Li, Gang;Xu, Jia;Peng, Ying Ning;Xia, Xiang Gen</t>
  </si>
  <si>
    <t>China;China;United States</t>
  </si>
  <si>
    <t>Wuhan;Beijing;Newark</t>
  </si>
  <si>
    <t>Air Force Radar Academy;Tsinghua University;University of Delaware</t>
  </si>
  <si>
    <t>60082186;60025278;60023004</t>
  </si>
  <si>
    <t>Fonds De La Recherche Scientifique - FNRS</t>
  </si>
  <si>
    <t>FNRS</t>
  </si>
  <si>
    <t>60025063;60025063;60025063;60025063</t>
  </si>
  <si>
    <t>Vrancken M.</t>
  </si>
  <si>
    <t>DDHK 2003-2855</t>
  </si>
  <si>
    <t>International Journal of Radiation Oncology Biology Physics</t>
  </si>
  <si>
    <t>Rotterdam</t>
  </si>
  <si>
    <t>Erasmus MC</t>
  </si>
  <si>
    <t>Paulides M.</t>
  </si>
  <si>
    <t>7402816391;34971825100</t>
  </si>
  <si>
    <t>Shin, Yong Sun;Park, Seong Ook</t>
  </si>
  <si>
    <t>Shin Y.S.</t>
  </si>
  <si>
    <t>Abbosh A.</t>
  </si>
  <si>
    <t>Chen Y.</t>
  </si>
  <si>
    <t>60010080;60010080;60010080</t>
  </si>
  <si>
    <t>Gwangju;Kwangju</t>
  </si>
  <si>
    <t>Chonnam National University;Dongkang College</t>
  </si>
  <si>
    <t>60007215;100526650</t>
  </si>
  <si>
    <t>Slovenia</t>
  </si>
  <si>
    <t>Ljubljana</t>
  </si>
  <si>
    <t>60070264;60081333;60081333</t>
  </si>
  <si>
    <t>Mumbai;Chennai</t>
  </si>
  <si>
    <t>Vivekanand Education Society's Institute of Technology;SAMEER-Centre for Electromagnetics India</t>
  </si>
  <si>
    <t>60081333;60070264</t>
  </si>
  <si>
    <t>Ren W.</t>
  </si>
  <si>
    <t>Antenna theory | Electrically small antennas | Loop antennas | Metamaterials</t>
  </si>
  <si>
    <t>Wang S.</t>
  </si>
  <si>
    <t>Academy of Finland</t>
  </si>
  <si>
    <t>IEEE Journal on Selected Topics in Signal Processing</t>
  </si>
  <si>
    <t>Sweden;United States</t>
  </si>
  <si>
    <t>United States;United States;Italy</t>
  </si>
  <si>
    <t>109-118</t>
  </si>
  <si>
    <t>Fuchu</t>
  </si>
  <si>
    <t>Tokyo University of Agriculture and Technology</t>
  </si>
  <si>
    <t>Watanabe H.</t>
  </si>
  <si>
    <t>Australia;Germany</t>
  </si>
  <si>
    <t>2375-2385</t>
  </si>
  <si>
    <t>6 I</t>
  </si>
  <si>
    <t>University of Florida</t>
  </si>
  <si>
    <t>Marie Curie</t>
  </si>
  <si>
    <t>Biotechnology and Biological Sciences Research Council</t>
  </si>
  <si>
    <t>BBSRC</t>
  </si>
  <si>
    <t>United Kingdom;Germany</t>
  </si>
  <si>
    <t>Electrical Engineering</t>
  </si>
  <si>
    <t>Proteomics</t>
  </si>
  <si>
    <t>1739-1744</t>
  </si>
  <si>
    <t>Science Foundation Ireland</t>
  </si>
  <si>
    <t>SFI</t>
  </si>
  <si>
    <t>Ruvio G.</t>
  </si>
  <si>
    <t>TEC2005-06923-C03-01</t>
  </si>
  <si>
    <t>Spain;Spain;Spain</t>
  </si>
  <si>
    <t>60027561;60027561</t>
  </si>
  <si>
    <t>Liang J.</t>
  </si>
  <si>
    <t>Hwang R.</t>
  </si>
  <si>
    <t>60002668;60019544</t>
  </si>
  <si>
    <t>Capolino F.</t>
  </si>
  <si>
    <t>Yaghjian, Arthur D.</t>
  </si>
  <si>
    <t>Hong Kong;Hong Kong</t>
  </si>
  <si>
    <t>Hong Kong Applied Science and Technology Research Institute;Hong Kong University of Science and Technology</t>
  </si>
  <si>
    <t>60103941;60008592</t>
  </si>
  <si>
    <t>France;United Kingdom;India;France;India</t>
  </si>
  <si>
    <t>Orsay;Cardiff;Bengaluru;Paris;Bengaluru</t>
  </si>
  <si>
    <t>Laboratoire de l'Acc√©l√©rateur Lin√©aire;Cardiff University;Raman Research Institute;Institut d‚ÄôAstrophysique de Paris;Indian Institute of Science</t>
  </si>
  <si>
    <t>60073296;60023998;60022784;60015201;60014097</t>
  </si>
  <si>
    <t>Arun K.G.</t>
  </si>
  <si>
    <t>60019544;60019544;60019544</t>
  </si>
  <si>
    <t>North Ryde</t>
  </si>
  <si>
    <t>Macquarie University</t>
  </si>
  <si>
    <t>Linkoping;Stockholm</t>
  </si>
  <si>
    <t>60016930;60016930;60016930;60016930;60016930</t>
  </si>
  <si>
    <t>Automatic Control and Computer Sciences</t>
  </si>
  <si>
    <t>Russian Federation;Russian Federation</t>
  </si>
  <si>
    <t>Consejo Nacional de Ciencia y Tecnolog√≠a</t>
  </si>
  <si>
    <t>CONACYT</t>
  </si>
  <si>
    <t>Journal of Shanghai University</t>
  </si>
  <si>
    <t>Liang X.</t>
  </si>
  <si>
    <t>1559128X</t>
  </si>
  <si>
    <t>Applied Optics</t>
  </si>
  <si>
    <t>7202063846;17434433300;15757742500</t>
  </si>
  <si>
    <t>IEEE Wireless Communications</t>
  </si>
  <si>
    <t>Intel Corporation</t>
  </si>
  <si>
    <t>2040-2045</t>
  </si>
  <si>
    <t>2022-2026</t>
  </si>
  <si>
    <t>Luo Z.</t>
  </si>
  <si>
    <t>Hsinchu;Hsinchu</t>
  </si>
  <si>
    <t>Journal of Southeast University (English Edition)</t>
  </si>
  <si>
    <t>Lee S.</t>
  </si>
  <si>
    <t>60068769;60029116</t>
  </si>
  <si>
    <t>13003908400;6701809765</t>
  </si>
  <si>
    <t>Abou-Rjeily, Chadi;Belfiore, Jean Claude</t>
  </si>
  <si>
    <t>Lebanon;France</t>
  </si>
  <si>
    <t>Beirut;Palaiseau</t>
  </si>
  <si>
    <t>Lebanese American University;T√©l√©com Paris</t>
  </si>
  <si>
    <t>Abou-Rjeily C.</t>
  </si>
  <si>
    <t>IEEE Instrumentation and Measurement Magazine</t>
  </si>
  <si>
    <t>['measurement results', 'good candidates', 'different number', 'delay generation', 'complementary metal', 'combining elements']</t>
  </si>
  <si>
    <t>1130-1132</t>
  </si>
  <si>
    <t>15924690800;6506369219;7006251613;6506934697;24463268600;7004902577</t>
  </si>
  <si>
    <t>Zhuang, L.;Roeloffzen, C. G.H.;Heideman, R. G.;Borreman, A.;Meijerink, A.;Van Etten, W.</t>
  </si>
  <si>
    <t>Enschede;Enschede;Arnhem</t>
  </si>
  <si>
    <t>LioniX International BV;Universiteit Twente;Helianthos BV (A Nuon Company)</t>
  </si>
  <si>
    <t>60120464;60020599;109415044</t>
  </si>
  <si>
    <t>Zhuang L.</t>
  </si>
  <si>
    <t>10.1109/LPT.2007.900313</t>
  </si>
  <si>
    <t>Journal of Microwaves and Optoelectronics</t>
  </si>
  <si>
    <t>673-676</t>
  </si>
  <si>
    <t>60023103;60023103</t>
  </si>
  <si>
    <t>Argentina</t>
  </si>
  <si>
    <t>La Plata Provincia de Buenos Aires</t>
  </si>
  <si>
    <t>Facultad de Ciencias Naturales y Museo, Universidad Nacional de La Plata</t>
  </si>
  <si>
    <t>60015481;60015481</t>
  </si>
  <si>
    <t>60031126;60031126;60031126;60031126</t>
  </si>
  <si>
    <t>Tokyo Institute of Technology</t>
  </si>
  <si>
    <t>11240975200;7202267270</t>
  </si>
  <si>
    <t>Ang I.</t>
  </si>
  <si>
    <t>60021097;60021097;60021097</t>
  </si>
  <si>
    <t>Guildford</t>
  </si>
  <si>
    <t>University of Surrey</t>
  </si>
  <si>
    <t>Journal of Vacuum Science and Technology B: Microelectronics and Nanometer Structures</t>
  </si>
  <si>
    <t>Tsukuba</t>
  </si>
  <si>
    <t>Olsson T.</t>
  </si>
  <si>
    <t>Ottawa;Ottawa</t>
  </si>
  <si>
    <t>University of Ottawa;Communications Research Centre</t>
  </si>
  <si>
    <t>60028897;60018714</t>
  </si>
  <si>
    <t>Nasimuddin, ;Esselle, K. P.</t>
  </si>
  <si>
    <t>Finland;Finland</t>
  </si>
  <si>
    <t>572-574</t>
  </si>
  <si>
    <t>Journal of Nuclear Materials</t>
  </si>
  <si>
    <t>60024322;60024322;60024322;60024322;60024322;60024322</t>
  </si>
  <si>
    <t>Ogi H.</t>
  </si>
  <si>
    <t>Germany;France</t>
  </si>
  <si>
    <t>1323-1328</t>
  </si>
  <si>
    <t>Soongsil University</t>
  </si>
  <si>
    <t>Russian Federation;Germany</t>
  </si>
  <si>
    <t>60004176;60000809</t>
  </si>
  <si>
    <t>55628563232;8591515900</t>
  </si>
  <si>
    <t>Tanaka, Hiroaki;Natori, M. C.</t>
  </si>
  <si>
    <t>Yokosuka;Sagamihara</t>
  </si>
  <si>
    <t>National Defense Academy of Japan;JAXA Institute of Space and Astronautical Science</t>
  </si>
  <si>
    <t>Tanaka H.</t>
  </si>
  <si>
    <t>Optics Letters</t>
  </si>
  <si>
    <t>Journal of the American Chemical Society</t>
  </si>
  <si>
    <t>Netherlands;United States</t>
  </si>
  <si>
    <t>60105585;60105585;60105585</t>
  </si>
  <si>
    <t>Incheon</t>
  </si>
  <si>
    <t>Incheon National University</t>
  </si>
  <si>
    <t>Zheng H.</t>
  </si>
  <si>
    <t>Svenska Forskningsr√•det Formas</t>
  </si>
  <si>
    <t>['virgin males', 'traps baited', 'trace compound', 'synthetic mixture', 'synergistic manner', 'synergistic effects', 'second component', 'retention time', 'result suggests', 'responses indicated', 'related compounds', 'racemic mixture', 'production ratios', 'produced compounds', 'peripheral level', 'nuptial chambers', 'nonreproductive galleries', 'minor conspecific', 'mass spectrometry', 'major constituents', 'inner mongolia', 'enantioselective gc', 'enantiomeric composition', 'electroantennographic detection', 'electroantennogram dose', 'ead analysis', 'ead ),', 'duplicatus antennae', 'business media', 'binary blend', 'aeration samples', '1 ).']</t>
  </si>
  <si>
    <t>Amitinol | Attractant | Coleoptera | E-myrcenol | Enantiomeric composition | GC-EAD | GC-MS | Ipsdienol | Ipsenol | Scolytidae</t>
  </si>
  <si>
    <t>Volatiles from Ips duplicatus male hindgut extracts and aeration samples of spruce logs colonized by the virgin males were analyzed by coupled gas chromatography-mass spectrometry (GC-MS), coupled gas chromatography- electroantennographic detection (GC-EAD), and field trapping bioassays in Inner Mongolia, China. GC-MS analyses showed that males from nuptial chambers (for reproduction) produced hindgut volatile profiles similar to those of maturation feeding males from the nonreproductive galleries. The known aggregation pheromone components, ipsdienol (Id) and E-myrcenol (EM) are the major constituents of this blend, followed by several minor bark beetle-related compounds: 2-methyl-3-buten-2-ol, ipsenol, cis-verbenol, verbenone, 2-phenylethanol, myrtenol, and trans-myrtanol. The enantiomeric composition of the Id from the male hindgut extracts was determined to be a racemic mixture (50/50) by enantioselective GC. GC-EAD experiments indicated that I. duplicatus antennae from both sexes responded strongly not only to the known aggregation pheromone components, Id and EM, but also to the other minor conspecific-produced compounds. The strongest antennal response was elicited by the major pheromone component, Id, which was ca. 2-3 times higher than that elicited by the second component, EM. Electroantennogram dose-responses indicated that antennal response threshold to Id was approximately 100 times lower than that of EM. No synergistic effects between these occurred at peripheral level. A strong and repeatable EAD response was found to a trace compound (flame ionization detection undetectable) from both hindgut and aeration samples. The compound was identified as amitinol (At) based on the retention time and a further EAD analysis of a synthetic mixture. In the field trapping experiments, At increased the attraction of I. duplicatus to the traps baited with a binary blend of EM/Id (1:1) in a synergistic manner when tested at a low release rate (1:1:0.1) but had no effect on catches at the high release rate (1:1:1). This result suggests that At might be a part of the Chinese I. duplicatus aggregation pheromone system. The production ratios of EM/Id from the Inner Mongolian population (EM/Id‚àà‚âà‚àà1:2.0-4) were twice as high as those reported from Europe (EM/Id‚àà‚âà‚àà1:9), corresponding well with the differences in the optimal response ratios. ¬© 2007 Springer Science+Business Media, LLC.</t>
  </si>
  <si>
    <t>1303-1315</t>
  </si>
  <si>
    <t>60027152-100435506;60027152;100799538;100381137;60029170</t>
  </si>
  <si>
    <t>7406717249;55908956300;56136784800;8239971700;6701852868</t>
  </si>
  <si>
    <t>Zhang, Qing He;Schlyter, Fredrik;Liu, Guang Tian;Sheng, Mao Ling;Birgersson, G√∂ran</t>
  </si>
  <si>
    <t>Sweden;Sweden;China;United States;China</t>
  </si>
  <si>
    <t>Lund;Uppsala;;Spokane;Shenyang</t>
  </si>
  <si>
    <t>Lunds Universitet;Sveriges lantbruksuniversitet;Baiyinaobao Natural Preserve;Sterling International, Inc.;State Forestry Administration</t>
  </si>
  <si>
    <t>60029170;60027152;100799538;100435506;100381137</t>
  </si>
  <si>
    <t>Zhang Q.</t>
  </si>
  <si>
    <t>Electrophysiological and behavioral responses of Ips duplicatus to aggregation pheromone in Inner Mongolia, China: Amitinol as a potential pheromone component</t>
  </si>
  <si>
    <t>10.1007/s10886-007-9320-3</t>
  </si>
  <si>
    <t>2-s2.0-33846428617</t>
  </si>
  <si>
    <t>Specialized Research Fund for the Doctoral Program of Higher Education of China</t>
  </si>
  <si>
    <t>SRFDP</t>
  </si>
  <si>
    <t>['valued two', 'ultimate study', 'simulation results', 'rights reserved', 'regularization parameters', 'potentially useful', 'perturbation analyses', 'order cumulants', 'noncircular signals', 'minimal mean', 'makes use', 'key role', 'invariance esprit', 'given analyses', 'finding accuracy', 'acoustic vector']</t>
  </si>
  <si>
    <t>Acoustic array | Antenna arrays | Array signal processing | Direction-of-arrival estimation</t>
  </si>
  <si>
    <t>The closed-form conjugate multiple-invariance ESPRIT (CMI-ESPRIT) algorithm herein analyzed: (1) makes use of redundancy in the nonvanishing conjugated second- and fourth-order cumulants of noncircular signals; (2) recognizes the real-valued two-dimensional directivity inherently achieved by an acoustic vector-sensor in a free-space. It is provided in this correspondence the perturbation analyses on both the norm-penalized and the subspace-constraint ESPRIT matrices that play the key role in the CMI-ESPRIT. It is shown that the norm-penalized ESPRIT matrix is biased (but bounded) and has a minimal mean-squared-error (MSE) for some finite regularization factor, whereas the subspace-constraint ESPRIT matrix is unbiased and its MSE approaches minimum when the regularization factor becomes infinite. These observations are potentially useful for the determination of the regularization parameters which is significant for the performance of CMI-ESPRIT. The results also contribute to the ultimate study of direction-finding accuracy. Simulation results are presented to validate the given analyses. ¬© 2007 Elsevier B.V. All rights reserved.</t>
  </si>
  <si>
    <t>1597-1612</t>
  </si>
  <si>
    <t>16320275100;57192586797;16052104100</t>
  </si>
  <si>
    <t>Xu, Yougen;Liu, Zhiwen;Cao, Jinliang</t>
  </si>
  <si>
    <t>Xu Y.</t>
  </si>
  <si>
    <t>Perturbation analysis of conjugate MI-ESPRIT for single acoustic vector-sensor-based noncircular signal direction finding</t>
  </si>
  <si>
    <t>S0165168407000084</t>
  </si>
  <si>
    <t>10.1016/j.sigpro.2006.12.016</t>
  </si>
  <si>
    <t>2-s2.0-33947409160</t>
  </si>
  <si>
    <t>['virtually realized', 'two subcarriers', 'two antennas', 'transmitter side', 'system using', 'signal sequence', 'row direction', 'reception weights', 'receiving side', 'receiving antennas', 'proposed system', 'much attention', 'minimum eigenvalue', 'mimo system', 'made larger', 'input multi', 'identical signals', 'frequency diversity', 'etd system', 'computer simulations', 'channel matrix', 'channel interference', 'channel conditions', 'ber characteristics', 'adaptively interchanging']</t>
  </si>
  <si>
    <t>E-SDM | MIMO | OFDM | Transmission phase control</t>
  </si>
  <si>
    <t>For conditions under which the channel conditions between the transmitting and receiving antennas are known on the transmitter side when TDD (Time Division Duplex) is used in the MIMO (Multi-Input Multi-Output) method, much attention has been devoted to E-SDM (Eigenbeam Space Division Multiplexing), in which the influence of CCI (Co-Channel Interference) is eliminated by making the different transmission signal sequences orthogonal in space by means of the eigenvectors of the channel matrix used as the transmission and reception weights. However, in such a system as E-SDM, in which eigenvectors of the channel matrix are used, more than two antennas are needed on the receiving side in order to perform eigenvalue decomposition of the channel matrix. In this paper, in order to realize a system using the eigenvectors as the transmission and reception weights even in a system with two transmitting antennas and one receiving antenna under TDD, the ETD (Eigenbeam Transmit Diversity) system is proposed. In this system, the concept of frequency diversity is applied, in which identical signals are transmitted on two subcarriers on one transmitting antenna, so that a MIMO system is virtually realized with subcarriers of the OFDM (Orthogonal Frequency Division Multiplexing) in place of receiving antennas in the row direction of the channel matrix. In the ETD system, the minimum eigenvalue of the channel matrix can be made larger by adaptively interchanging the signals among antennas and by transmission phase control. Hence, the BER characteristics of the signal sequence by which the minimum eigenvalue is multiplied can he improved. The characteristics are evaluated by computer simulations. It is shown that the proposed system is superior in terms of BER characteristics to the transmission diversity system in which transmission phase control is carried out among the antennas. ¬© 2007 Wiley Periodicals, Inc.</t>
  </si>
  <si>
    <t>38-51</t>
  </si>
  <si>
    <t>35618827200;7103030811</t>
  </si>
  <si>
    <t>Shimura, Ryuichiro;Sasase, Iwao</t>
  </si>
  <si>
    <t>Shimura R.</t>
  </si>
  <si>
    <t>Transmit phase control to increase the minimum eigenvalue of the channel correlation matrix in the ETD system</t>
  </si>
  <si>
    <t>10.1002/ecja.20342</t>
  </si>
  <si>
    <t>2-s2.0-34247185259</t>
  </si>
  <si>
    <t>ATM-0239605</t>
  </si>
  <si>
    <t>['¬© 2007', 'small particle', 'radiation pertaining', 'radiation patterns', 'particle shape', 'method reported', 'internal composition', 'host particle', 'highly sensitive', 'fluorescence phenomena', 'field pattern', 'dipoles embedded', 'difference time', 'biological agents', 'arbitrary shape', 'also applicable']</t>
  </si>
  <si>
    <t>Electric dipole radiation | Finite-difference time-domain method | Non-spherical particle</t>
  </si>
  <si>
    <t>The finite-difference time-domain (FDTD) method is used to simulate the electromagnetic radiation emitted by an infinitesimal electric dipole embedded in a small particle with an arbitrary shape and internal composition. The far-field pattern of the radiation pertaining to dipoles embedded in a host particle is highly sensitive to the particle shape. Thus, it is possible to discriminate host particles according to their radiation patterns. The method reported here is also applicable to the study of induced Raman scattering and fluorescence phenomena and the detection of biological agents. ¬© 2007.</t>
  </si>
  <si>
    <t>257-261</t>
  </si>
  <si>
    <t>Journal of Quantitative Spectroscopy and Radiative Transfer</t>
  </si>
  <si>
    <t>60020547;60020547;60020547;60020547;60020547</t>
  </si>
  <si>
    <t>23991100200;7003609063;12785291100;35263384600;7403931916</t>
  </si>
  <si>
    <t>Li, Changhui;Kattawar, George W.;You, Yu;Zhai, Pengwang;Yang, Ping</t>
  </si>
  <si>
    <t>Li C.</t>
  </si>
  <si>
    <t>FDTD solutions for the distribution of radiation from dipoles embedded in dielectric particles</t>
  </si>
  <si>
    <t>S0022407307000349</t>
  </si>
  <si>
    <t>10.1016/j.jqsrt.2007.01.019</t>
  </si>
  <si>
    <t>2-s2.0-34247497200</t>
  </si>
  <si>
    <t>Universidad Rey Juan Carlos</t>
  </si>
  <si>
    <t>GVC-2004‚Äì07</t>
  </si>
  <si>
    <t>URJC</t>
  </si>
  <si>
    <t>['whereas massive', 'wenner arrays', 'volcanic units', 'volcanic deposits', 'vertical resolution', 'strong attenuation', 'rights reserved', 'resistivity models', 'pyroclastic deposits', 'penetrating radar', 'locate structures', 'lava tubes', 'lava flows', 'inversion procedure', 'internal structure', 'hydrovolcanic ).', 'greater horizontal', 'gpr unable', 'gpr technique', 'good definition', 'frequency antennae', 'fastest ones', 'em waves', 'direct estimation', 'different types', 'consolidated materials', 'consolidated deposits', 'combined prior', 'better performance', 'better defined', 'altered ignimbrite', 'also gives', '2 ¬†', '1 ¬†']</t>
  </si>
  <si>
    <t>Electrical resistivity imaging | Fault | GPR | Lava flow | Pyroclastic material | Tenerife</t>
  </si>
  <si>
    <t>Electrical resistivity tomography (ERI) and ground-penetrating radar (GPR) surveys have been combined to investigate different volcanic materials, their contacts (lava flows, pyroclastic deposits, dykes) and structures (lava tubes, faults) in Tenerife (Canary Islands). The EM waves mean velocities estimated for the different rocks range from 0.075 to 0.1¬†m ns- 1. Non-consolidated materials such as hydromagmatic, pyroclastic and airfall deposits display the lowest EM mean velocities, whereas massive and consolidated materials, mainly lava flows, show the fastest ones. The higher resistivity values (&gt; 800-1000¬†Œ© m) correspond to lava flows, the intermediate resistivity values (‚àº 100-800¬†Œ© m) are related to different types of non-consolidated deposits (pyroclastic or explosive deposits), and the lower resistivity values (5-50¬†Œ© m) correspond to fine grained volcanic materials (altered ignimbrite and hydrovolcanic). ERI usually provides a good definition of the boundaries between the volcanic units, shows a better performance than GPR to locate structures such as lava tubes and faults, and also gives a direct estimation of depth. The resistivity models are better defined if two different datasets obtained from dipole-dipole and Wenner arrays are combined prior to the inversion procedure. On the other hand, due to its greater horizontal and vertical resolution, the GPR technique is the most effective to characterize the internal structure of the volcanic deposits. However, a very strong attenuation of the EM waves has been observed in relation to the pyroclastic deposits, which makes the GPR unable to locate internal boundaries at depths as shallow as 2¬†m. This problem may also derive from the choice of the frequency antennae. If this is correct, then different antenna frequencies would have produced different results. ¬© 2007 Elsevier B.V. All rights reserved.</t>
  </si>
  <si>
    <t>100533446;100533446;100533446;100533446;100533446;100533446;100533446;100533446;100533446;100533446</t>
  </si>
  <si>
    <t>13003802100;6507061897;7801654209;7102678786;6701734826;7102380931;57212444461;55587071200;56106566300;7003652519</t>
  </si>
  <si>
    <t>G√≥mez-Ortiz, D.;Mart√≠n-Vel√°zquez, S.;Mart√≠n-Crespo, T.;M√°rquez, A.;Lillo, J.;L√≥pez, I.;Carre√±o, F.;Mart√≠n-Gonz√°lez, F.;Herrera, R.;De Pablo, M. A.</t>
  </si>
  <si>
    <t>Mostoles</t>
  </si>
  <si>
    <t>ESCET</t>
  </si>
  <si>
    <t>G√≥mez-Ortiz D.</t>
  </si>
  <si>
    <t>Joint application of ground penetrating radar and electrical resistivity imaging to investigate volcanic materials and structures in Tenerife (Canary Islands, Spain)</t>
  </si>
  <si>
    <t>S0926985107000031</t>
  </si>
  <si>
    <t>10.1016/j.jappgeo.2007.01.002</t>
  </si>
  <si>
    <t>2-s2.0-34249307228</t>
  </si>
  <si>
    <t>['article presents']</t>
  </si>
  <si>
    <t>Antenna array | Butler Matrix | RF circuit design</t>
  </si>
  <si>
    <t>This article presents the design and realization of a compact 4 √ó 4 Butler Matrix for feeding a smart antenna array. The circuit using size reduced elements together with a novel topology occupies only 29% of the size of a conventional Butler Matrix without any loss in performance. ¬© 2007 Wiley Periodicals, Inc.</t>
  </si>
  <si>
    <t>1519-1521</t>
  </si>
  <si>
    <t>16308543500;7403918312</t>
  </si>
  <si>
    <t>Zheng, Shaoyong;Chan, Wing Shing</t>
  </si>
  <si>
    <t>Zheng S.</t>
  </si>
  <si>
    <t>Compact butler matrix using size reduced elements</t>
  </si>
  <si>
    <t>10.1002/mop.22489</t>
  </si>
  <si>
    <t>2-s2.0-34249778350</t>
  </si>
  <si>
    <t>['wideband design', 'simulated results', 'simpler structure', 'shaped monopole', 'rejection characteristic', 'proposed antenna', 'printed fork', 'novel ultra', 'measured monopole', 'good agreement', '2 dbi', '11 ghz']</t>
  </si>
  <si>
    <t>Band-rejection | Fork-shaped | Monopole antenna | Printed antenna | Ultra-wideband</t>
  </si>
  <si>
    <t>A novel ultra-wideband design of a printed fork-shaped monopole antenna with a band-rejection characteristic is presented. The proposed antenna with a simpler structure has a larger impedance bandwidth, defined by voltage standing wave ratio ‚â§ 2, covering the range from 3.09 to 11 GHz, and a tunable cutoff band throughout adjustment of the centre strip length of the fork-shaped monopole. Measured monopole-like radiation patterns and in-hand antenna gains 5: 2 dBi have also been obtained, simultaneously, with good agreement to the simulated results. ¬© 2007 Wiley Periodicals, Inc.</t>
  </si>
  <si>
    <t>1536-1538</t>
  </si>
  <si>
    <t>36071638600;16416587200</t>
  </si>
  <si>
    <t>Liu, Wen Chung;Chen, Shu Ming</t>
  </si>
  <si>
    <t>Ultra-wideband printed fork-shaped monopole antenna with a band-rejection characteristic</t>
  </si>
  <si>
    <t>10.1002/mop.22495</t>
  </si>
  <si>
    <t>2-s2.0-34249780085</t>
  </si>
  <si>
    <t>['two ports', 'rejection band', 'proposed antenna', 'numerical analysis', 'microstrip line', 'high isolation', 'good agreement', 'frequency dual', 'equivalent circuit', 'ebg cells', 'dfdp antenna', '20 db']</t>
  </si>
  <si>
    <t>Dual-frequency dual-polarization (DFDP) antenna | Electromagnetic bandgap (EBG) | Isolation enhancement</t>
  </si>
  <si>
    <t>A dual-frequency dual-polarization (DFDP) antenna of high isolation between two ports with embedded 2 √ó 1 mushroom-like electromagnetic bandgap (EBG) cells is presented. The equivalent circuit of a suspended microstrip line over 2√ó1 EBG cells is introduced. The numerical analysis from the equivalent circuit and measured results show that the microstrip line with embedded EBG cells has a distinctive and sharp rejection band that provides near 0 dB insertion loss outside the rejection band. By embedding the EBG cells under feedlines of a DFDP antenna, the isolation between two ports of the proposed antenna is enhanced by more than 20 dB, when compared with that of a conventional DFDP antenna. The proposed DFDP antenna is fabricated and measured. The simulated and measured results show a good agreement. ¬© 2007 Wiley Periodicals, Inc.</t>
  </si>
  <si>
    <t>1764-1768</t>
  </si>
  <si>
    <t>60032330;60032330;60032330;60032330</t>
  </si>
  <si>
    <t>55460762000;16417113900;36868047500;36024195200</t>
  </si>
  <si>
    <t>Dong, Hyun Lee;Jae, Hee Kim;Jong, Hun Jang;Wee, Sang Park</t>
  </si>
  <si>
    <t>Dong H.</t>
  </si>
  <si>
    <t>Dual-frequency dualpolarization antenna of high isolation with embedded mushroom-like EBG cells</t>
  </si>
  <si>
    <t>10.1002/mop.22513</t>
  </si>
  <si>
    <t>2-s2.0-34249782034</t>
  </si>
  <si>
    <t>['exponential taper', 'cross section']</t>
  </si>
  <si>
    <t>Elliptic taper | TEM horn | Ultra wideband antenna</t>
  </si>
  <si>
    <t>A variety of profiles for the cross section of wideband TEM horns have been proposed, employing an optimal impedance function or exponential taper in order to minimize reflection losses. In this article, an elliptic longitudinal sectional profile, combined with an optimal impedance function, is proposed and evaluated. ¬© 2007 Wiley Periodicals, Inc.</t>
  </si>
  <si>
    <t>1548-1551</t>
  </si>
  <si>
    <t>35565202000;16416762500</t>
  </si>
  <si>
    <t>Malherbe, J. A.G.;Barnes, N.</t>
  </si>
  <si>
    <t>Malherbe J.</t>
  </si>
  <si>
    <t>TEM horn antenna with an elliptic profile</t>
  </si>
  <si>
    <t>10.1002/mop.22488</t>
  </si>
  <si>
    <t>2-s2.0-34249785646</t>
  </si>
  <si>
    <t>['proposed antenna', 'one side', 'geometrical parameters', 'calculated results', 'best performance', '2 ghz']</t>
  </si>
  <si>
    <t>Bow-tie | CPW-fed | Planar antennas | Sierpinski fractal | Slot coupling</t>
  </si>
  <si>
    <t>A novel fractal bow-tie antenna fed with CPW is presented in this letter. The proposed antenna consists of a Sierpinski fractal bow-tie patch placed on one side of the substrate and a coupling slot dipole placed on the other side. The geometrical parameters of the antenna are optimized for best performance at 5.2 GHz. The proposed antenna has been fabricated using printed circuit board (PCS) technology. Although the antenna is fabricated on a low dielectric constant substrate, its size is still remarkably small (16 mm √ó 16 mm). The antenna has been characterized both theoretically and experimentally. The measured and calculated results are presented, compared, and discussed. ¬© 2007 Wiley Periodicals, Inc.</t>
  </si>
  <si>
    <t>1587-1589</t>
  </si>
  <si>
    <t>60004582;60070034;60025063</t>
  </si>
  <si>
    <t>7006317749;7004393371;7005545716</t>
  </si>
  <si>
    <t>Soliman, Ezzeldin A.;De Raedt, Walter;Vandenbosch, Guy A.E.</t>
  </si>
  <si>
    <t>Belgium;Belgium;Saudi Arabia</t>
  </si>
  <si>
    <t>Leuven;3000 Leuven;Jeddah</t>
  </si>
  <si>
    <t>Interuniversity Micro-Electronics Center at Leuven;KU Leuven;King Abdulaziz University</t>
  </si>
  <si>
    <t>60070034;60025063;60004582</t>
  </si>
  <si>
    <t>Soliman E.</t>
  </si>
  <si>
    <t>CPW-fed fractal bow-tie antenna</t>
  </si>
  <si>
    <t>10.1002/mop.22523</t>
  </si>
  <si>
    <t>2-s2.0-34249794234</t>
  </si>
  <si>
    <t>['well meet', 'two inverted', 'study shows', 'return loss', 'radiation pattern', 'polarization conversion', 'one substrate', 'measurement results', 'main parameters', 'impedance bandwidth', 'ieee 802', 'band operation', 'antenna system', '8 ghz']</t>
  </si>
  <si>
    <t>Array | Inverted-F | Multiband | Polarization conversion</t>
  </si>
  <si>
    <t>In this article, an antenna system consisting of two inverted-F antenna arrays printed on one substrate for polarization conversion is proposed. The two antenna arrays are designed for triple-band operation at about 2.4, 5.25, and 5.8 GHz for antenna selection diversity in IEEE 802.11a/b/g WLAN applications. Simulation and measurement results for main parameters, such as return loss, impedance bandwidth, radiation pattern, and gains are also discussed herein. The study shows that modeling of such antenna system, with simplicity in designing, can well meet the requirements of IEEE 802.11a/b/g WLAN applications and support antenna diversity by selection of the antenna (one out of two) with the highest receiving signal strength for polarization conversion. ¬© 2007 Wiley Periodicals, Inc.</t>
  </si>
  <si>
    <t>1772-1777</t>
  </si>
  <si>
    <t>16417881600;7202927995;6507597102;36979606400</t>
  </si>
  <si>
    <t>Wai, Ho;Ronghong, Jin;Junping, Geng;Bo, Gao</t>
  </si>
  <si>
    <t>Wai H.</t>
  </si>
  <si>
    <t>Multiband antenna system with polarization conversion for wlan applications</t>
  </si>
  <si>
    <t>10.1002/mop.22501</t>
  </si>
  <si>
    <t>2-s2.0-34249794303</t>
  </si>
  <si>
    <t>['simulated data', 'linearly scalable', 'good agreement', 'antenna systems', '1580 mhz']</t>
  </si>
  <si>
    <t>Inexpensive, efficient, and electrically-small antenna designs are presented, which are based on a two-dimensional (2D) metamaterial-inspired structure driven by an electrically-small rectangular semiloop antenna that is coaxially-fed through a finite PEC ground plane. Measured reflection coefficients showed a very good agreement with the simulated data, where the measured resonant frequency is only 0.5% afferent from the numerically predicted value. The proposed 2D antenna systems are linearly scalable with frequency, and predicted radiation characteristics of the antenna systems at 300, 430, and 1580 MHz are reported. ¬© 2007 Wiley Periodicals, Inc.</t>
  </si>
  <si>
    <t>1669-1673</t>
  </si>
  <si>
    <t>Two-dimensional efficient metamaterial-inspired electrically-small antenna</t>
  </si>
  <si>
    <t>10.1002/mop.22542</t>
  </si>
  <si>
    <t>2-s2.0-34249794905</t>
  </si>
  <si>
    <t>['results show', 'higher end', 'dielectric tuning', 'copper rods']</t>
  </si>
  <si>
    <t>Center frequency | Dielectric and metallic tuning | Electric and magnetic fields | High temperature superconductors</t>
  </si>
  <si>
    <t>Mechanical tuning method using sapphire and copper rods for high temperature superconducting filters is presented. A threepole microstrip filter and a two-pole patch filter were fabricated and tuned. Results show that the center frequency shifts toward lower end in dielectric tuning and toward either lower end or higher end in metallic tuning depending on the local electromagnetic field distribution. ¬© 2007 Wiley Periodicals, Inc.</t>
  </si>
  <si>
    <t>1565-1568</t>
  </si>
  <si>
    <t>60025278;60025278;60025278;60025278;60025278;60025278;60025278</t>
  </si>
  <si>
    <t>16417381400;55367799500;16417978300;16417479400;36641380300;6506583608;57191075221</t>
  </si>
  <si>
    <t>Huili, Peng;Xiaoping, Zhang;Xubo, Guo;Lijuan, Mu;Bin, Wei;Baoxin, Gao;Bisong, Cao</t>
  </si>
  <si>
    <t>Huili P.</t>
  </si>
  <si>
    <t>Mechanism study of mechanical tuning in HTS filter application</t>
  </si>
  <si>
    <t>10.1002/mop.22561</t>
  </si>
  <si>
    <t>2-s2.0-34249796953</t>
  </si>
  <si>
    <t>['stilted groundplane', 'rectangular plate', 'parametric study', 'optimized design', 'ground plane', 'edge frequency', 'antenna parameters']</t>
  </si>
  <si>
    <t>Groundplane slit | Monopole antenna | Ultra-wideband</t>
  </si>
  <si>
    <t>An optimized design for the rectangular printed monopole antenna with a stilted groundplane is presented. A parametric study of antenna parameters, including the length and width of the ground plane, the length and width of the rectangular plate, and the gap between the patch and ground plane is presented. A slit in the ground plane is shown to reduce the lower-edge frequency and improve the bandwidth. A parametric study of the slit is given. ¬© 2007 Wiley Periodicals, Inc.</t>
  </si>
  <si>
    <t>1585-1587</t>
  </si>
  <si>
    <t>Investigation on uwb printed monopole antenna with rectangular slitted groundplane</t>
  </si>
  <si>
    <t>10.1002/mop.22524</t>
  </si>
  <si>
    <t>2-s2.0-34249797553</t>
  </si>
  <si>
    <t>['schelkunoff method', 'planar arrays', 'planar array', 'approach presented', 'applied separately']</t>
  </si>
  <si>
    <t>Genetic algorithms | Linear and planar arrays | Pattern synthesis | Schelkunoff null placement method</t>
  </si>
  <si>
    <t>Genetic algorithms coupled with the Schelkunoff synthesis method are used to synthesize equispaced linear and planar arrays. The purpose is to find the different excitation amplitudes and phases to achieve good matching between the desired and calculated radiation patterns. Examples which demonstrate the versatility of the approach presented in this article are considered for various patterns including the steered pattern case. The planar array is treated as a set of two separate linear arrays upon which Schelkunoff method is applied separately. ¬© 2007 Wiley Periodicals, Inc.</t>
  </si>
  <si>
    <t>1619-1623</t>
  </si>
  <si>
    <t>60087352;60087352</t>
  </si>
  <si>
    <t>16417751400;6507949230</t>
  </si>
  <si>
    <t>Recioui, A.;Azrar, A.</t>
  </si>
  <si>
    <t>Boumerdes</t>
  </si>
  <si>
    <t>Universit√© de Boumerdes</t>
  </si>
  <si>
    <t>Recioui A.</t>
  </si>
  <si>
    <t>Use of genetic algorithms in linear and planar antenna array synthesis based on Schelkunoff method</t>
  </si>
  <si>
    <t>10.1002/mop.22510</t>
  </si>
  <si>
    <t>2-s2.0-34249802091</t>
  </si>
  <si>
    <t>['vswr less', 'uwb application', 'proposed antenna', 'novel ultra', 'impedance bandwidth']</t>
  </si>
  <si>
    <t>Microstrip antenna, patch antenna | UWB</t>
  </si>
  <si>
    <t>A novel ultra-wideband (UWB) stacked microstrip patch antenna suitable for UWB application is presented in this article. This compact and planar proposed antenna is found to have a very broad impedance bandwidth as compared to the conventional electromagnetic coupled antenna. The proposed antenna is able to achieve an impedance bandwidth of about 101.8% for VSWR less than 2, centred at around 7 GHz. ¬© 2007 Wiley Periodicals, Inc.</t>
  </si>
  <si>
    <t>1659-1665</t>
  </si>
  <si>
    <t>Ang, Irene;Ooi, B. L.</t>
  </si>
  <si>
    <t>An ultra-wideband stacked microstrip patch antenna</t>
  </si>
  <si>
    <t>10.1002/mop.22555</t>
  </si>
  <si>
    <t>2-s2.0-34249804828</t>
  </si>
  <si>
    <t>['relative permittivity', 'rejected u', 'microstrip line', 'ieee 802', 'frequency domains', 'frequency band', 'fr4 substrate', 'article introduces', '6 mm', '15 ghz']</t>
  </si>
  <si>
    <t>Impulse Radio (IR) | Planar antenna | U-slot | Ultra Wide Band (UWB)</t>
  </si>
  <si>
    <t>This article introduces the design of a small (30 mm √ó 35 mm √ó 1.6 mm) band-rejected U-slotted planar antenna on FR4 substrate having a relative permittivity of Œµr = 4.4 for Impulse Radio Ultra Wide Band (IR-UWB) systems. The antenna is fed by a microstrip line and rejects the frequency band from 5.15 GHz to 5.825 GHz used by IEEE 802.11a and HIPERLAN/2. This antenna shows good characteristics for IR-UWB. The effects of variation on steps and U-Slot are discussed. The antenna is characterized both in the time and frequency domains by use of simulation and measurement. ¬© 2007 Wiley Periodicals, Inc.</t>
  </si>
  <si>
    <t>1727-1731</t>
  </si>
  <si>
    <t>15752170600;24779310300;24469644100;7003417813</t>
  </si>
  <si>
    <t>Vuong, Tan Phu;Ghiotto, Anthony;Duroc, Yvan;Tedjini, Smail</t>
  </si>
  <si>
    <t>Vuong T.</t>
  </si>
  <si>
    <t>Design and characteristics of a small U-slotted planar antenna for IR-UWB</t>
  </si>
  <si>
    <t>10.1002/mop.22515</t>
  </si>
  <si>
    <t>2-s2.0-34249806356</t>
  </si>
  <si>
    <t>['wide bandwidth', 'high gain', 'frequency bands', 'feed design', 'feed cavity', 'compact design', '900 mhz']</t>
  </si>
  <si>
    <t>Cavity-backed slot antenna | Dualband | Single-feed | Wideband</t>
  </si>
  <si>
    <t>A compact design for a single-feed cavity-backed slot antenna is presented for operating at GSM (900 MHz) and DCS (1800 MHz). With the use of a carefully designed power distribution network, a single-feed design is realized for a dual- and wideband slot antenna with high gain and good radiation patterns. Measured results show that the antenna has a wide bandwidth at both frequency bands and it exhibits high gain and good radiation patterns, which is desirable for many dualband applications. ¬© 2007 Wiley Periodicals, Inc.</t>
  </si>
  <si>
    <t>1570-1572</t>
  </si>
  <si>
    <t>60005510;60005510;101902588;101902588</t>
  </si>
  <si>
    <t>57214947432;7403324500;57206339962;57205772048</t>
  </si>
  <si>
    <t>Liu, Yijun;Shen, Zhongxiang;Chin, H. C.;Lim, W. L.</t>
  </si>
  <si>
    <t>Nanyang Technological University;Center for Strategic Infocomm Technologies</t>
  </si>
  <si>
    <t>60005510;101902588</t>
  </si>
  <si>
    <t>A single-feed wide- And dualband cavity-backed slot antenna</t>
  </si>
  <si>
    <t>10.1002/mop.22549</t>
  </si>
  <si>
    <t>2-s2.0-34249808177</t>
  </si>
  <si>
    <t>['transparent dielectrics', 'precision near', 'original v', 'model experiments', 'field measurements', 'dielectric matrix']</t>
  </si>
  <si>
    <t>Antenna | Near-field | Nondestructive technique</t>
  </si>
  <si>
    <t>The original V-band antenna design meant for precision near-field measurements is presented. The evident antenna advantages are demonstrated by means of model experiments with the different artificial radio-transparent dielectrics. It has been shown that the permittivity of local inhomogeneities embedded into the dielectric matrix can be determined with confidence. ¬© 2007 Wiley Periodicals, Inc.</t>
  </si>
  <si>
    <t>1732-1735</t>
  </si>
  <si>
    <t>60068535;60068535;60068535</t>
  </si>
  <si>
    <t>16416744200;7004364003;6603683522</t>
  </si>
  <si>
    <t>Chernobrovkin, R.;Ivanchenko, I.;Popenko, N.</t>
  </si>
  <si>
    <t>Chernobrovkin R.</t>
  </si>
  <si>
    <t>A novel V-band antenna for nondestructive testing techniques</t>
  </si>
  <si>
    <t>10.1002/mop.22504</t>
  </si>
  <si>
    <t>2-s2.0-34249808548</t>
  </si>
  <si>
    <t>['‚ àº30', 'two sides', 'thin substrate', 'separately printed', 'return loss', 'much lower', 'antenna height', '8 mm', '2000 handsets', '10 db']</t>
  </si>
  <si>
    <t>Broadband antenna | Low-profile antenna | Mobile antenna</t>
  </si>
  <si>
    <t>A very-low-profile (VLP) broadband planar antenna is developed for DCS-1800 and IMT-2000 handsets. The VLP planar antenna consists of an S-strip and a T-strip, which are separately printed on the two sides of a thin substrate. The antenna height is only 4.8 mm which is much lower than previously published antenna configurations. The VLP planar antenna can achieve a bandwidth of ‚àº30% for return loss &lt; - 10 dB. ¬© 2007 Wiley Periodicals, Inc.</t>
  </si>
  <si>
    <t>1679-1681</t>
  </si>
  <si>
    <t>60021032;60021032;60021032;60021032</t>
  </si>
  <si>
    <t>57212751682;57206682365;56972325400;53876628300</t>
  </si>
  <si>
    <t>Li, R. L.;Pan, B.;Laskar, J.;Tentzaris, M. M.</t>
  </si>
  <si>
    <t>A very-low-profile broadband planar antenna for DCS-1800 and IMT-2000 applications</t>
  </si>
  <si>
    <t>10.1002/mop.22529</t>
  </si>
  <si>
    <t>2-s2.0-34249811818</t>
  </si>
  <si>
    <t>['planar inverted', 'f antennas', 'empirical results', 'compact multi', 'certain linear', 'antenna proximity']</t>
  </si>
  <si>
    <t>Channel measurements | Compact antenna arrays | MIMO capacity | PIFA antennas</t>
  </si>
  <si>
    <t>Empirical results on indoor multiple input multiple output (MIMO) channel capacity obtained through the use of planar inverted-F antennas (PIFA) are presented. An extensive statistical study done at 2.45 GHz reveals how antenna proximity and array configuration affects MIMO capacity. It is concluded that certain linear or square PIFA based arrays allow very compact multi-antenna arrangements without significant capacity loss. ¬© 2007 Wiley Periodicals, Inc.</t>
  </si>
  <si>
    <t>1754-1756</t>
  </si>
  <si>
    <t>60007087;60007087;60007087</t>
  </si>
  <si>
    <t>16416566800;56209665800;7006587951</t>
  </si>
  <si>
    <t>Carrasco, H√©ctor;Feick, Rodolfo;Hristov, Hristo D.</t>
  </si>
  <si>
    <t>Chile</t>
  </si>
  <si>
    <t>Valpara√≠so</t>
  </si>
  <si>
    <t>Universidad T√©cnica Federico Santa Mar√≠a</t>
  </si>
  <si>
    <t>Carrasco H.</t>
  </si>
  <si>
    <t>Experimental evaluation of indoor mimo channel capacity for compact arrays of planar inverted-F antennas</t>
  </si>
  <si>
    <t>10.1002/mop.22526</t>
  </si>
  <si>
    <t>2-s2.0-34249812417</t>
  </si>
  <si>
    <t>['wide range', 'radiation patterns', 'power gains', 'numerical results', 'lsh antenna', 'exponential spacing', 'esh antenna', 'also investigated']</t>
  </si>
  <si>
    <t>Bandwidth enhancement | Circularly polarized antenna | Helical antenna | Satellite communication</t>
  </si>
  <si>
    <t>A novel wideband CP helix antenna with exponential spacing is presented in this paper. Since traveling wave current over a wide range of frequencies has been excited, it possesses better performance. Both numerical results and experimental results show that the axial ratio bandwidth of the exponential spacing helix (ESH) antenna is 58.6% greater than that of the linear spacing helix (LSH) antenna in the same conditions. The characteristics of impedance, power gains, and radiation patterns for the ESH antenna are also investigated and compared with LSH antenna. ¬© 2007 Wiley Periodicals, Inc.</t>
  </si>
  <si>
    <t>1525-1530</t>
  </si>
  <si>
    <t>60013983;60013983;60024542;60024542</t>
  </si>
  <si>
    <t>16416604900;7101878862;7402045302;7401936935</t>
  </si>
  <si>
    <t>Chen, Can Hui;Yung, E. K.N.;Hu, Bin Jie;Xie, Sheng Li</t>
  </si>
  <si>
    <t>Guangzhou;Kowloon</t>
  </si>
  <si>
    <t>South China University of Technology;City University of Hong Kong</t>
  </si>
  <si>
    <t>60024542;60013983</t>
  </si>
  <si>
    <t>Axial mode helix antenna with exponential spacing</t>
  </si>
  <si>
    <t>10.1002/mop.22485</t>
  </si>
  <si>
    <t>2-s2.0-34249813992</t>
  </si>
  <si>
    <t>['simple design', 'resonance mode', 'radiating patch', 'operating bands', 'obtained design', 'numerical prediction', 'good monopole', 'frequency operation', 'experimentally studied', 'coplanar waveguide', 'broadband dual', '96 ghz', '62 ghz', '33 ghz']</t>
  </si>
  <si>
    <t>Broadband | CPW-fed | Cross-shaped | Dual-frequency | WLAN</t>
  </si>
  <si>
    <t>A novel and simple design of a coplanar waveguide-fed planar monopole antenna with broadband dual-frequency operation for wireless local area network (WLAN) application is proposed. Good impedance matching for dual-resonance mode is obtained by feeding the radiating patch with a cross-shaped strip line. Prototypes of the obtained design have been constructed and experimentally studied. The measured results explore broad dual-frequency operation with (10 dB impedance bandwidths of 30%, ranging from 2.23 to 2.96 GHz, and 56.7%, ranging from 4.6 to 7.62 GHz, at bands of 2.43 and 5.33 GHz, respectively, which cover the 2.4/5.2/5.7 GHz WLAN operating bands, and show good agreement with the numerical prediction. Good monopole-like radiation patterns and sufficient antenna gains over the operating bands have also been observed. ¬© 2007 Wiley Periodicals, Inc.</t>
  </si>
  <si>
    <t>Broadband dual-frequency CPW-FED antenna with a cross-shaped feeding line for WLAN application</t>
  </si>
  <si>
    <t>10.1002/mop.22551</t>
  </si>
  <si>
    <t>2-s2.0-34249814346</t>
  </si>
  <si>
    <t>['return loss', 'measured results', 'input impedance', 'good agreement', 'compact h', '45 ghz']</t>
  </si>
  <si>
    <t>Coupling impedance | H-shaped patch | Input impedance | Probe feed | Segmentation method</t>
  </si>
  <si>
    <t>In this letter, a new and explicit matrix input impedance formula for the H-shaped microstrip patch antenna with a probe feed together with new coupling impedance formulas are presented. A compact H-shaped antenna operating at 2.45 GHz has been designed and tested. Good agreement for the input impedance and the return loss has been obtained for the predicted, simulated, and measured results. ¬© 2007 Wiley Periodicals, Inc.</t>
  </si>
  <si>
    <t>1756-1759</t>
  </si>
  <si>
    <t>A new and explicit matrix input impedance formula for the h-shaped microstrip patch antenna</t>
  </si>
  <si>
    <t>10.1002/mop.22525</t>
  </si>
  <si>
    <t>2-s2.0-34249814656</t>
  </si>
  <si>
    <t>['optical distribution', 'novel system', 'devices operate', 'critical problem', 'article presents']</t>
  </si>
  <si>
    <t>Clock distribution | Electro-optic modulator | Microwave optical antenna | Microwave optics | Optical fibers</t>
  </si>
  <si>
    <t>Bias electrode DC drift of LiNbO3 optical modulators becomes a critical problem when these devices operate over a long time period. This article presents a novel system of DC drift compensation for optical microwave transmissions using optical carrier suppression technique. In our case, such a system is dedicated to the optical distribution of high spectral purity microwave signals in future satellite payloads. ¬© 2007 Wiley Periodicals, Inc.</t>
  </si>
  <si>
    <t>1634-1637</t>
  </si>
  <si>
    <t>60005830-60019894;60005830;60019894;60005830</t>
  </si>
  <si>
    <t>6506077015;6508009204;6507418998;7003885679</t>
  </si>
  <si>
    <t>Onillon, Bertrand;Dan√®s, Patrick;B√©nazet, Beno√Æt;Llopis, Olivier</t>
  </si>
  <si>
    <t>Toulouse;Toulouse</t>
  </si>
  <si>
    <t>Thales Alenia Space;Laboratoire d'Analyse et d'Architecture des Systemes</t>
  </si>
  <si>
    <t>60019894;60005830</t>
  </si>
  <si>
    <t>Onillon B.</t>
  </si>
  <si>
    <t>An optical link for microwave clock distribution using optical carrier suppression and DC drift compensation</t>
  </si>
  <si>
    <t>10.1002/mop.22544</t>
  </si>
  <si>
    <t>2-s2.0-34249817306</t>
  </si>
  <si>
    <t>['placed inside', 'periodic structure', 'patch antenna', 'multilayer dielectric', 'grounded fss', 'frequency behavior', 'band operation']</t>
  </si>
  <si>
    <t>Multilayer substrate | Patch antenna | Periodic structure</t>
  </si>
  <si>
    <t>The goal of this work is to further investigate on the use of a truncated planar metallic periodic structure (grounded FSS-based) to create new resonance frequencies in a patch antenna. The periodic structure is placed inside the microstrip patch antenna (between the metallic ground plane and the patch) in the middle of a multilayer dielectric. The frequency behavior of the antenna as a function of the parameters of this periodic structure has been studied. Also the extension to a stacked patches configuration, which provides another resonance frequency, has been validated. Final antenna design presents flexible multi-band operation. ¬© 2007 Wiley Periodicals, Inc.</t>
  </si>
  <si>
    <t>1717-1722</t>
  </si>
  <si>
    <t>60001741;60001741;60001741</t>
  </si>
  <si>
    <t>6603262783;6504321641;15841810400</t>
  </si>
  <si>
    <t>Rajo-Iglesias, Eva;Incl√°n-S√°nchez, Luis;Garc√≠a-Mu√±oz, Luis Enrique</t>
  </si>
  <si>
    <t>Universidad Carlos III de Madrid</t>
  </si>
  <si>
    <t>Rajo-Iglesias E.</t>
  </si>
  <si>
    <t>Analysis of patch antennas on a multilayer substrate with a embedded periodic structure</t>
  </si>
  <si>
    <t>10.1002/mop.22527</t>
  </si>
  <si>
    <t>2-s2.0-34249817615</t>
  </si>
  <si>
    <t>['‚ àº0', 'test purposes', 'simple k', 'quartz substrate', 'microstrip transition', 'estimated loss', 'dissipative loss', 'band waveguide', '30 db', '28 ghz', '14 db', '08 db']</t>
  </si>
  <si>
    <t>Low loss | Quartz substrate | Radial probe | Waveguide adapter | Waveguide to microstrip transition</t>
  </si>
  <si>
    <t>We describe the design, construction, and test of a simple K-band waveguide-to-microstrip transition based on a radial-shaped probe patterned on a quartz substrate. From 16 to 28 GHz, the measured reflection coefficient at the coaxial SMA input, used for test purposes of the adapter, was less than -14 dB, and the dissipative loss was ‚àº0.30 dB. The estimated loss of the waveguide to microstrip transition only, with coaxial connector effects removed, is ‚àº0.08 dB. ¬© 2007 Wiley Periodicals. Inc.</t>
  </si>
  <si>
    <t>1597-1600</t>
  </si>
  <si>
    <t>60083755;60083755;60083354;60083755</t>
  </si>
  <si>
    <t>8599782300;16417976600;36483202800;25825086100</t>
  </si>
  <si>
    <t>Navarrini, Alessandro;Pisanu, Tonino;Mariotti, Sergio;Idda, Tonio</t>
  </si>
  <si>
    <t>Capoterra;Bologna</t>
  </si>
  <si>
    <t>Osservatorio Astronomico di Cagliari;INAF Istituto di Astrofisica Spaziale e Fisica Cosmica, Bologna</t>
  </si>
  <si>
    <t>60083755;60083354</t>
  </si>
  <si>
    <t>Navarrini A.</t>
  </si>
  <si>
    <t>A simple K-band waveguide-to-microstrip probe transition</t>
  </si>
  <si>
    <t>10.1002/mop.22558</t>
  </si>
  <si>
    <t>2-s2.0-34249819335</t>
  </si>
  <si>
    <t>['unperturbed annular', 'thus made', 'slot region', 'proposed antenna', 'operating bands', 'like slits', 'large range', 'frequency ratios', 'dualband operations', 'compact annular', 'center patch', '2 ).']</t>
  </si>
  <si>
    <t>Annular-ring slot antenna | Dualband operations | Spur-like slits</t>
  </si>
  <si>
    <t>In this article, a compact annular-ring slot antenna for dualband operations is proposed and studied. A pair of spur-like slits was implanted in the center patch of an annular-ring slot antenna to excite two resonant modes with their resonant frequencies easily adjusted by changing the dimensions of these slits, resulting in a large range of dual-frequency ratios (1.07-2.2). For the first excited resonant mode, the routes of the equivalent magnetic current distribution in the slot region can be lengthened by these slits. The resultant lowered first resonant-band center frequency (from that of the unperturbed annular-ring slot antenna) thus made the proposed antenna effectively miniaturized. The proposed antenna was found to have very good linearly polarized broadside radiation patterns and very low cross polarization levels in both operating bands. ¬© 2007 Wiley Periodicals, Inc.</t>
  </si>
  <si>
    <t>1578-1581</t>
  </si>
  <si>
    <t>60079715;60025864;60025864</t>
  </si>
  <si>
    <t>35249332900;8416416300;16417292700</t>
  </si>
  <si>
    <t>Sze, Jia Yi;Hsu, Chung I.G.;Hsu, Sheng Chin</t>
  </si>
  <si>
    <t>Taipei;Dacun</t>
  </si>
  <si>
    <t>National Defense University Taiwan;Da-Yeh University</t>
  </si>
  <si>
    <t>60079715;60025864</t>
  </si>
  <si>
    <t>Studies of small dualband annular-ring slot antenna with a pair of implanted spur-like slits</t>
  </si>
  <si>
    <t>10.1002/mop.22536</t>
  </si>
  <si>
    <t>2-s2.0-34249819936</t>
  </si>
  <si>
    <t>['truss bridge', 'structural stiffness', 'structural parameters', 'stress response', 'standard deviation', 'seismic response', 'rights reserved', 'random variable', 'random structures', 'random factors', 'paper presents', 'mean value', 'mass matrices', 'geometric dimensions', 'frequency domain', 'deterministic matrix', 'computational expressions']</t>
  </si>
  <si>
    <t>Non-stationary ground motion | Numerical characteristics | Random factor method | Random vibration | Seismic response | Uncertain truss structures</t>
  </si>
  <si>
    <t>This paper presents an approach called random factor method (RFM) for the random vibration analysis of seismic response of random truss structures. An antenna and a truss bridge with random material parameters and geometric dimensions are considered to illustrate the application of the RFM in the seismic response analysis of random structures under stationary or non-stationary random earthquake excitation. Using the RFM, the structural stiffness and mass matrices can respectively be described by the product of two parts corresponding to the random factors of structural parameters and the deterministic matrix. From the expressions of structural seismic random response in the frequency domain, computational expressions for the mean value and standard deviation of the mean square value of the seismic random displacement and stress response are developed by means of the random variable's functional moment method and the algebra synthesis method. The influences of the randomness of the structural parameters on the structural seismic responses are investigated. ¬© 2006 Elsevier Ltd. All rights reserved.</t>
  </si>
  <si>
    <t>1487-1498</t>
  </si>
  <si>
    <t>Engineering Structures</t>
  </si>
  <si>
    <t>Gao, Wei</t>
  </si>
  <si>
    <t>UNSW Sydney</t>
  </si>
  <si>
    <t>Gao W.</t>
  </si>
  <si>
    <t>Random seismic response analysis of truss structures with uncertain parameters</t>
  </si>
  <si>
    <t>S014102960600383X</t>
  </si>
  <si>
    <t>10.1016/j.engstruct.2006.08.025</t>
  </si>
  <si>
    <t>2-s2.0-34249821063</t>
  </si>
  <si>
    <t>['vswr 1', 'triangular slot', 'return loss', 'radiation patterns', 'prototype consists', 'proposed bandwidth', 'opposite side', 'novel design', 'microwave substrate', 'microstrip antenna', 'impedance bandwidth', 'ieee 802', 'ghz band', 'experimental results', 'band applications', '736 ghz', '550 mhz']</t>
  </si>
  <si>
    <t>Fork-like feeding | Slot antenna | Triangular slot antenna | Triple band antenna</t>
  </si>
  <si>
    <t>A novel design for a triangular slot antenna with fork-like tuning stub for 2.4/5.2/5.8 GHz triple-band applications is presented in this article. The prototype consists of a triangular slot and a fork-like tuning stub. The triangular slot is fed by a 50-Œ© microstrip line with a fork-like tuning stub, which is printed on the opposite side of the microwave substrate. As seen in the experimental results, the impedance bandwidth (VSWR 1:2) of the proposed bandwidth is about 550 MHz for the 2.4-GHz band and 1.736 GHz for the 5-GHz band. This is a microstrip antenna for IEEE 802.11a/b wireless local area networks applications. Simulated and experimental results for the return loss, radiation patterns, and gains are presented and discussed. ¬© 2007 Wiley Periodicals, Inc.</t>
  </si>
  <si>
    <t>1561-1565</t>
  </si>
  <si>
    <t>60094106;60094106;60094106;60094106;60094106;60094106</t>
  </si>
  <si>
    <t>7403587184;16417059600;55742999000;57196136724;16417588500;57191718595</t>
  </si>
  <si>
    <t>Yoon, J. H.;Man, G. H.;Kim, D. H.;Lee, J. C.;Woo, S. M.;Kim, H. H.</t>
  </si>
  <si>
    <t>Samsung Electro-Mechanics</t>
  </si>
  <si>
    <t>Design of triangular slot antenna for triple-band (2.4/5.2/5.8 GHz) antenna with fork-like tuning stub</t>
  </si>
  <si>
    <t>10.1002/mop.22499</t>
  </si>
  <si>
    <t>2-s2.0-34249821888</t>
  </si>
  <si>
    <t>['suitable algorithm', 'matching condition', 'desired value', 'desired direction', 'antenna array', 'also required']</t>
  </si>
  <si>
    <t>Antenna arrays | Antenna radiation patterns | Base station antennas | Optimization methods | Particle swarm optimization</t>
  </si>
  <si>
    <t>A particle swarm optimization based technique is applied on linear antenna arrays used by broadcasting base stations. Both the geometry and the excitation of the antenna array are optimized by a suitable algorithm under the constraints of the maximum possible gain at the desired direction and the desired value of side lobe level. The matching condition of the elements of the antenna array is also required by the algorithm. The technique has been applied to antenna arrays composed of collinear wire dipoles and seems to be very promising for improving radiation patterns of base station antenna arrays in many practical applications. ¬© 2007 Wiley Periodicals, Inc.</t>
  </si>
  <si>
    <t>1690-1698</t>
  </si>
  <si>
    <t>60020681;60020681;60020681-60029116;60020681;60020681;60029116</t>
  </si>
  <si>
    <t>6507187899;14632070700;57192177515;6505516927;12792182800;7004898383</t>
  </si>
  <si>
    <t>Zaharis, Z. D.;Kampitaki, D. G.;Lazaridis, P. I.;Papastergiou, A. I.;Hatzigaidas, A. T.;Gallion, P. B.</t>
  </si>
  <si>
    <t>France;Greece</t>
  </si>
  <si>
    <t>Palaiseau;Thessaloniki</t>
  </si>
  <si>
    <t>T√©l√©com Paris;Alexander Technological Educational Institute of Thessaloniki</t>
  </si>
  <si>
    <t>60029116;60020681</t>
  </si>
  <si>
    <t>Zaharis Z.D.</t>
  </si>
  <si>
    <t>Improving the radiation characteristics of a base station antenna array using a particle swarm optimizer</t>
  </si>
  <si>
    <t>10.1002/mop.22505</t>
  </si>
  <si>
    <t>2-s2.0-34249823115</t>
  </si>
  <si>
    <t>['resonant frequencies', 'parametric study', 'feed position', 'dimensions based', 'design parameters']</t>
  </si>
  <si>
    <t>Microstrip antennas | Multifrequency antennas | Sine shaped antennas</t>
  </si>
  <si>
    <t>Characteristics of a single-layer, multi-frequency microstrip patch antenna, which uses a Sinc shaped microstrip patch configuration, are studied. This antenna is capable of providing good impedance matching at all frequencies without tuning the feed position and other design parameters. A parametric study is conducted using commercial software IE3D, based on method of moments (MoM) algorithm. The effects of various antenna parameters on resonant frequencies of the antenna are analyzed and discussed. Similar radiation patterns are obtained at three resonant frequencies. A prototype with dimensions based on the simulations is built and tested. A comparison between the measured and simulated results shows good agreement. ¬© 2007 Wiley Periodicals, Inc.</t>
  </si>
  <si>
    <t>1673-1675</t>
  </si>
  <si>
    <t>60026714;60026714;60026714;60026714</t>
  </si>
  <si>
    <t>7402490454;14066503300;16417308300;57195308255</t>
  </si>
  <si>
    <t>Gupta, Nisha;Mishra, Mrinal;Kotha, Suneel Chandra;Kiran, Yalamanchili</t>
  </si>
  <si>
    <t>Gupta N.</t>
  </si>
  <si>
    <t>Multifrequency characteristics of sinc shaped microstrip patch antenna</t>
  </si>
  <si>
    <t>10.1002/mop.22541</t>
  </si>
  <si>
    <t>2-s2.0-34249823393</t>
  </si>
  <si>
    <t>['proposed structure', 'port isolation', 'polar discrimination', 'optimizes xpd', 'low cross', 'feed symmetry']</t>
  </si>
  <si>
    <t>Aperture coupled antenna | Dual polarization | Port isolation | XPD</t>
  </si>
  <si>
    <t>Aperture coupled microstrip patch antennas (ACMPA) are very convenient array elements for designing high directivity planar antennas. Dual polarization ACMPA arrays for Direct Broadcasting Services (DBS) have the problems of low cross-polar discrimination (XPD) and port isolation. In this work, the relationships between feed symmetry and the values of XPD and Port Isolation are investigated. A particular feeding structure, which optimizes XPD and Port Isolation, is proposed. An 4 √ó 4 array that operates at the European DBS frequencies has been designed, built, and measured to demonstrate the effectiveness of the proposed structure. ¬© 2007 Wiley Periodicals, Inc.</t>
  </si>
  <si>
    <t>1722-1727</t>
  </si>
  <si>
    <t>16417753300;8932365500;7801401700;6601947277</t>
  </si>
  <si>
    <t>Torres-S√°nchez, Roberto;Casares-Miranda, Francisco P.;M√°rquez-Segura, Enrique;Otero, Pablo</t>
  </si>
  <si>
    <t>Torres-S√°nchez R.</t>
  </si>
  <si>
    <t>Symmetry, XPD, and Port Isolation in an ACMPA array with dual linear polarization</t>
  </si>
  <si>
    <t>10.1002/mop.22516</t>
  </si>
  <si>
    <t>2-s2.0-34249824635</t>
  </si>
  <si>
    <t>['upward wall', 'upward cap', 'radiation patterns', 'patch antenna', 'multioperating structure', 'lower band', 'impedance bandwidth', 'good agreement', 'enhanced appreciably', 'certain height', 'antenna exhibits', '87 ghz', '2 ).']</t>
  </si>
  <si>
    <t>Conical patterns | Omnidirectional antenna | Patch antenna | Small antenna | Very wideband antenna</t>
  </si>
  <si>
    <t>A compact wideband monopolar patch antenna, which is resonated by a multioperating structure, is presented. The multioperating structured antenna is constructed by a crossshape copper plate folded as an upward cap, excited by a square disc coupling feed. Without the folded upward wall, the antenna exhibits about 30% impedance bandwidth (SWR &lt; 2). The upward wall provides an extra impedance bandwidth in the lower band. By choosing the certain height of the upward wall, the bandwidth can be enhanced appreciably up to 76% (SWR &lt; 2) from 1.74 to 3.87 GHz. The antenna exhibits a stable gain around 4 dBi and radiation patterns in the whole operating frequency. The resonance length reduction is 63% when compared with the conventional TM01 mode (one wave length) patch antenna. Experimental results show a good agreement with the simulation results obtained by IE3D. ¬© 2007 Wiley Periodicals, Inc.</t>
  </si>
  <si>
    <t>1581-1585</t>
  </si>
  <si>
    <t>10043622100;7101878862</t>
  </si>
  <si>
    <t>Lau, Pui Yi;Yung, Edward K.N.</t>
  </si>
  <si>
    <t>Lau P.</t>
  </si>
  <si>
    <t>Compact wide band monopolar patch antenna</t>
  </si>
  <si>
    <t>10.1002/mop.22535</t>
  </si>
  <si>
    <t>2-s2.0-34249826928</t>
  </si>
  <si>
    <t>['whose positions', 'rectangular near', 'properly applied', 'probe via', 'planar wide', 'numerical tests', 'field transformation', 'electromagnetic field', 'efficient technique']</t>
  </si>
  <si>
    <t>NF-FF transformation techniques | Nonredundant sampling representations | Nonuniform sampling | Plane-rectangular scanning | Probe compensation</t>
  </si>
  <si>
    <t>An efficient technique is developed in this article to evaluate the antenna far field from the knowledge of nonuniformly distributed near-field data measured by a probe via a planar wide-mesh scanning facility. To this end, the singular value decomposition method is properly applied to reconstruct the uniformly spaced samples, whose positions are fixed by a nonredundant sampling representation of the electromagnetic field. Then, the plane-rectangular near-field data needed to perform the classical probe compensated near-field-far-field transformation are efficiently evaluated via an optimal sampling interpolation algorithm. Numerical tests, assessing the effectiveness and the stability of the far-field reconstruction process, are reported. ¬© 2007 Wiley Periodicals, Inc.</t>
  </si>
  <si>
    <t>1768-1772</t>
  </si>
  <si>
    <t>60007061;60007061;60007061;60007061;60007061;60007061</t>
  </si>
  <si>
    <t>57206755151;57200511506;7003785247;15841798200;24766430800;57194244447</t>
  </si>
  <si>
    <t>D'Agostino, F.;Ferrara, F.;Gennarelli, C.;Guerriero, R.;Migliozzi, M.;Riccio, G.</t>
  </si>
  <si>
    <t>Salerno</t>
  </si>
  <si>
    <t>Universit√† degli Studi di Salerno</t>
  </si>
  <si>
    <t>D'Agostino F.</t>
  </si>
  <si>
    <t>A singular value decomposition based approach for far-field reconstruction from irregularly spaced planar wide-mesh scanning data</t>
  </si>
  <si>
    <t>10.1002/mop.22502</t>
  </si>
  <si>
    <t>2-s2.0-34249827280</t>
  </si>
  <si>
    <t>['ring resonator', 'new type', 'microstrip coupler', 'measurement show', 'higher degree', 'high degree', 'grounded plane', 'even modes', 'even mode', 'coupled coupler', 'complementary split', 'characteristic impedance']</t>
  </si>
  <si>
    <t>Complementary split-ring resonator (CSRR) | Even mode | Metamaterials | Microstrip coupler | Odd mode</t>
  </si>
  <si>
    <t>A new type of microstrip coupler with complementary split-ring resonator (CSRR) is proposed. The characteristic impedance of the even mode can be enhanced by etching CSRR structure in the grounded plane of a conventional microstrip parallel-coupled coupler. This results in a higher degree of coupling. Based on the analysis of the odd and even modes, a new type of microstrip coupler was designed. The results of simulation and measurement show that the new coupler achieves a high degree of coupling (3 dB coupling) over a wide frequency band (38.1% relative bandwidth). ¬© 2007 Wiley Periodicals, Inc.</t>
  </si>
  <si>
    <t>1613-1616</t>
  </si>
  <si>
    <t>60027021;60027021;60027021</t>
  </si>
  <si>
    <t>55729540700;57209178152;56308419800</t>
  </si>
  <si>
    <t>Liu, Kai Yu;Li, Chao;Li, Fang</t>
  </si>
  <si>
    <t>Institute of Electronics Chinese Academy of Sciences</t>
  </si>
  <si>
    <t>Liu K.</t>
  </si>
  <si>
    <t>A new type of microstrip coupler with complementary split-ring resonator</t>
  </si>
  <si>
    <t>10.1002/mop.22522</t>
  </si>
  <si>
    <t>2-s2.0-34249827296</t>
  </si>
  <si>
    <t>['shorted square', 'ring slot', 'resonant frequency', 'proposed antenna', 'lower 3', 'impedance bandwidth', 'db axial', 'circular polarization', '930 mhz', '44 db', '40 degrees', '4 ghz', '310 mhz']</t>
  </si>
  <si>
    <t>Axial ratio | Circular polarization | Microstrip line | Slot antenna</t>
  </si>
  <si>
    <t>The design of a circularly polarized slot antenna fed by a single microstrip line is presented. The circularly polarized radiation is achieved by means of using a shorted square-ring slot. This proposed antenna has the fundamental resonant frequency of 2.4 GHz with the minimum return loss of -50.44 dB. The impedance bandwidth is 930 MHz or 38.7% referred to the resonant frequency, and it also has the 3-dB axial-ratio (AR) bandwidth of 310 MHz or 12.9% referred to the resonant frequency. In addition, this proposed antenna shows good performance of circular polarization (CP) radiation with the range of the lower 3-dB AR value covering elevation angles between -40 to 40 degrees. ¬© 2007 Wiley Periodicals, Inc.</t>
  </si>
  <si>
    <t>1684-1687</t>
  </si>
  <si>
    <t>60012370;60012370;60002274;60002274</t>
  </si>
  <si>
    <t>7404878200;55213775900;6602188269;16417524600</t>
  </si>
  <si>
    <t>Chang, Kow Ming;Lin, Ren Jie;Deng, I. Chung;Ke, Qing Xiang</t>
  </si>
  <si>
    <t>A novel design of a microstripfed shorted square-ring slot antenna for circular polarization</t>
  </si>
  <si>
    <t>10.1002/mop.22517</t>
  </si>
  <si>
    <t>2-s2.0-34249827619</t>
  </si>
  <si>
    <t>['transition characteristics', 'microstrip transition', 'coplanar waveguide', 'comparison results', 'balanced transformer', 'back configuration']</t>
  </si>
  <si>
    <t>Balun | Microstrip transition | Wideband transition</t>
  </si>
  <si>
    <t>A wideband vertical transition between microstrip and parallel-strip transmission lines is presented. It performs as an unbalanced-to-balanced transformer as well. Its back-to-back configuration is fabricated, and the transition characteristics are measured. Measurement results reveal low insertion loss over wide frequency band. The performance of the microstrip transition is compared with those of the vertical transitions involving a coplanar waveguide and a conductor-backed coplanar waveguide, and comments on the comparison results are provided. ¬© 2007 Wiley Periodicals, Inc.</t>
  </si>
  <si>
    <t>1530-1532</t>
  </si>
  <si>
    <t>Kwon, Do Hoon</t>
  </si>
  <si>
    <t>Wideband balun and vertical transition between microstrip and parallel-strip transmission line</t>
  </si>
  <si>
    <t>10.1002/mop.22482</t>
  </si>
  <si>
    <t>2-s2.0-34249829578</t>
  </si>
  <si>
    <t>['standard specification', 'radiate efficiently', 'h terminals', 'h band', 'electromagnetic coupling', 'easily integrated', 'band dvb', '8 mm', '4 dbi']</t>
  </si>
  <si>
    <t>Broadband antenna | DVB-H | Low-profile antenna</t>
  </si>
  <si>
    <t>A low-profile planar antenna has been developed for UHF-band DVB-H terminals. The antenna has a height of 8 mm and can be easily integrated with a printed circuit board. Through the exploitation of the electromagnetic coupling between a T-strip and an S-strip, the antenna can radiate efficiently over a wide frequency band. It has been demonstrated that the antenna can achieve a gain of -2 to -4 dBi over the DVB-H band (470-702 MHz), which is 3-7 dB higher than the standard specification. ¬© 2007 Wiley Periodicals, Inc.</t>
  </si>
  <si>
    <t>1630-1633</t>
  </si>
  <si>
    <t>57212751682;57206682365;56972325400;7003916876</t>
  </si>
  <si>
    <t>Li, R. L.;Pan, B.;Laskar, J.;Tentzeris, M. M.</t>
  </si>
  <si>
    <t>A low-profile planar antenna for DVB-H terminals</t>
  </si>
  <si>
    <t>10.1002/mop.22556</t>
  </si>
  <si>
    <t>2-s2.0-34249829912</t>
  </si>
  <si>
    <t>['wider bandwidth', 'wide bandwidth', 'smaller dimension', 'present antenna', 'phased array', 'parasitic element', 'multiple layers', 'llc 2007', 'coupling aperture', 'conducting cylinder', 'business media', 'broader beamwidth', 'broad beamwidth', 'achieve wideband']</t>
  </si>
  <si>
    <t>Conducting cylinder | Coupling-aperture | Microstrip Antenna (MA) | Millimeter-wave</t>
  </si>
  <si>
    <t>Design of a novel compact millimeter-wave microstrip antenna with wide bandwidth and broad beamwidth is presented. In the structure, multiple layers and a parasitic element as well as a coupling aperture are used to achieve wideband, while a conducting cylinder and the coupling aperture are used to obtain broad beamwidth. Finally, phased array with eight present elements has been designed as an example. Compared to traditional microstrip antennas and arrays, present antenna and array are of smaller dimension and broader beamwidth as well as wider bandwidth. ¬© Springer Science+Business Media, LLC 2007.</t>
  </si>
  <si>
    <t>513-519</t>
  </si>
  <si>
    <t>16311248800;7403313498;13614168600</t>
  </si>
  <si>
    <t>Wang, Shaoyong;Zhu, Qi;Xu, Shanjia</t>
  </si>
  <si>
    <t>Design of a compact millimeter-wave microstrip antenna with wide bandwidth and broad beamwidth</t>
  </si>
  <si>
    <t>10.1007/s10762-007-9228-6</t>
  </si>
  <si>
    <t>2-s2.0-34249846594</t>
  </si>
  <si>
    <t>Schizophrenia Research Fund</t>
  </si>
  <si>
    <t>SRF</t>
  </si>
  <si>
    <t>['two types', 'special emphasis', 'practical implementation', 'obtained via', 'many factors', 'low sidelobes', 'llc 2007', 'linear arrays', 'genetic algorithm', 'ga ).', 'differential evolution', 'business media', 'array performance']</t>
  </si>
  <si>
    <t>Antenna array | Differential evolution | Genetic algorithm | Millimeter-waves | Time modulation</t>
  </si>
  <si>
    <t>The study of millimeter-wave low sidelobe linear arrays with time modulation technique is presented in this paper. Special emphasis is on the realization of low sidelobes with uniform amplitude excitations, which are easier for the practical implementation. Two types of time modulated linear arrays with uniform amplitude excitations, namely, the variable aperture size (VAS) linear arrays with optimized time sequences and the linear arrays with optimized random time sequences were studied. The optimized time sequences are obtained via the differential evolution (DE) algorithm and the genetic algorithm (GA). Many factors that affect the array performance are discussed. ¬© Springer Science+Business Media, LLC 2007.</t>
  </si>
  <si>
    <t>531-540</t>
  </si>
  <si>
    <t>10339818700;55645491100</t>
  </si>
  <si>
    <t>Yang, Shiwen;Nie, Zaiping</t>
  </si>
  <si>
    <t>Millimeter-wave low sidelobe time modulated linear arrays with uniform amplitude excitations</t>
  </si>
  <si>
    <t>10.1007/s10762-007-9244-6</t>
  </si>
  <si>
    <t>2-s2.0-34249853771</t>
  </si>
  <si>
    <t>['veca distribution', 'statistical behavior', 'received signal', 'present near', 'fast fading', 'comprehensive class', 'also derived', '15 pp']</t>
  </si>
  <si>
    <t>Fast fading | Statistical modeling | VeCa distribution</t>
  </si>
  <si>
    <t>Vellis and Capsalis [Wireless Personal Communication, Vol. 15 pp. 207-219, 2000] pioneered the concept of VeCa distribution to study the statistical behavior of the received signal when a user is present near the transmitting handset antenna. In this note, we derive a comprehensive class of formulas for the VeCa distribution to help better statistical modeling of fast fading in the presence of a user. The corresponding estimation procedures are also derived by the method of moments. ¬© Springer Science + Business Media LLC 2007.</t>
  </si>
  <si>
    <t>60003771;60003088</t>
  </si>
  <si>
    <t>7003629090;7005961608</t>
  </si>
  <si>
    <t>Nadarajah, Saralees;Kotz, Samuel</t>
  </si>
  <si>
    <t>Manchester;Washington, D.C.</t>
  </si>
  <si>
    <t>The University of Manchester;The George Washington University</t>
  </si>
  <si>
    <t>A class of VeCa distributions for the statistical modeling of fast fading</t>
  </si>
  <si>
    <t>10.1007/s11277-006-9163-1</t>
  </si>
  <si>
    <t>2-s2.0-34250176557</t>
  </si>
  <si>
    <t>['wireless services', 'wireless links', 'unprecedented demand', 'scheduler algorithm', 'resource requirements', 'resource demand', 'receive antennas', 'radio perspective', 'multiple transmit', 'mode used', 'mbms ).', 'large groups', 'extra bandwidth', 'deployment scenarios', 'acceptable qos']</t>
  </si>
  <si>
    <t>Macro-diversity combining | MBMS | MIMO | QoS</t>
  </si>
  <si>
    <t>MIMO systems promise high performance gains over conventional single antenna systems. To accomplish high data rates over wireless links the use of multiple transmit and receive antennas is an alternative that does not require any extra bandwidth. It has the potential to address the unprecedented demand for wireless services, particularly for the Multimedia Broadcast Multicast Service (MBMS). This service supports downlink streaming and download-and-play type services to large groups of users. From the radio perspective, MBMS includes point-to-point (PtP) and point-to-multipoint (PtM) modes. New proposed MBMS related enhancements in the physical layer specifications and their effects on resource requirements are presented in this paper, such as the use of High Speed Downlink Packet Access (HSDPA) to broadcast/multicast video streaming using the Deficit Round Robin (DRR) scheduler algorithm as a way to maintain an acceptable QoS for all the users. Other improvements, based on the use of MIMO including macro-diversity, are independent of the mode used and are dependent on deployment scenarios, but can yield substantial reduction in resource demand. ¬© Springer Science + Business Media LLC 2007.</t>
  </si>
  <si>
    <t>225-246</t>
  </si>
  <si>
    <t>60027922;60017375;60017375-60027922;60027922;60017375-60027922</t>
  </si>
  <si>
    <t>11440950300;57212234994;8872974500;57224842542;35498158500</t>
  </si>
  <si>
    <t>Soares, Armando;Silva, Jo√£o C.;Souto, Nuno;Leit√£o, Filipe;Correia, Am√©rico</t>
  </si>
  <si>
    <t>Soares A.</t>
  </si>
  <si>
    <t>MIMO based radio resource management for UMTS multicast broadcast multimedia services</t>
  </si>
  <si>
    <t>10.1007/s11277-006-9175-x</t>
  </si>
  <si>
    <t>2-s2.0-34250189525</t>
  </si>
  <si>
    <t>['wireless applications', 'wire loop', 'small gap', 'new type', 'l structure', 'frequency bands', 'broadband performance', 'broadband operations', 'broadband operation', 'broadband antennas', 'band operation', '1ghz band']</t>
  </si>
  <si>
    <t>Broadband antenna | Multi-band antenna | Wireless applications</t>
  </si>
  <si>
    <t>A new type of multi-broadband antennas is developed for wireless applications. The broadband performance of this type of antennas is achieved by introducing a small gap on a wire loop while the multi-band operation is realized by simultaneously exciting one or more additional wire elements. Three antenna configurations are investigated for single-, dual-, and triple-broadband operations. The dual-broadband operation is obtained by employing a combination of a loop and a monopole. The triple-broadband antenna consists of a loop, a monopole, and an inverted-L structure. It is demonstrated that the multi-broadband antennas can achieve a bandwidth of 30% in the 1GHz band, 50% in the 2 GHz band, and 40% in the 5 GHz band, which cover the frequency bands for AMPS/PCS, GSM/DCS, PDC/PHS, and IMT-2000 mobile communications as well as for 2.4-GHz and 5-GHz wireless applications. ¬© Springer Science + Business Media LLC 2007.</t>
  </si>
  <si>
    <t>7404724322;6602215612;7003916876;56972325400</t>
  </si>
  <si>
    <t>Li, Ronglin;Dejean, Gerald;Tentzeris, Manos M.;Laskar, Joy</t>
  </si>
  <si>
    <t>Development of multi-broadband planar wire antennas for wireless applications</t>
  </si>
  <si>
    <t>10.1007/s11277-006-9162-2</t>
  </si>
  <si>
    <t>2-s2.0-34250206981</t>
  </si>
  <si>
    <t>['¬© 2007', 'whereas addition', 'various areas', 'used effectively', 'superans moths', 'since 2005', 'sex pheromone', 'serious pest', 'preliminary results', 'pheromone glands', 'pheromone components', 'northeastern part', 'northeastern china', 'monitoring populations', 'mass spectrometry', 'lasiocampidae ),', 'gas chromatography', 'field tests', 'field results', 'electroantennography studies', 'effective method', 'dodecadienyl propionate', 'dodecadienyl acetate', 'coupled gc', 'baits containing']</t>
  </si>
  <si>
    <t>(Z,E)-5,7-dodecadienal | Identification | Lasiocampidae | Lepidoptera | Population monitoring</t>
  </si>
  <si>
    <t>The larch caterpillar moth, Dendrolimus superans Butler (Lepidoptera: Lasiocampidae), is a serious pest in the northeastern part of China. In order to develop an effective method for monitoring D. superans, we began a project to identify the sex pheromone of D. superans and preliminary results were published in a note in 2001. Here we report complete laboratory and field results to support the identification. (Z,E)-5,7-Dodecadienal, (Z,E)-5,7-dodecadienol, (Z)-5-dodecenol, and (Z)-5-dodecenal (100:95:75:71) were identified by gas chromatography (GC) and coupled GC-mass spectrometry in extracts of pheromone glands of female D. superans. However, only (Z,E)-5,7-dodecadienal elicited strong responses from conspecific male antennae in coupled GC- electroantennography studies. Field tests with synthetic compounds indicated that baits containing (Z,E)-5,7-dodecadienal as a single component attracted male D. superans moths, whereas addition of one, two, or all three of the possible minor components did not increase the attractiveness of lures. (Z,E)-5,7-Dodecadienyl acetate, one of the pheromone components in sympatric Dendrolimus species, was antagonistic, but the analog (Z,E)-5,7-dodecadienyl propionate, another pheromone component in sympatric Dendrolimus species, was not. Since 2005, pheromone traps baited with (Z,E)-5,7-dodecadienal have been used effectively for monitoring populations of D. superans in various areas of northeastern China. ¬© 2007 The Authors.</t>
  </si>
  <si>
    <t>37-44</t>
  </si>
  <si>
    <t>60029608-60013805;60029608;60029608</t>
  </si>
  <si>
    <t>8515949900;55476832600;57226734616</t>
  </si>
  <si>
    <t>Kong, Xiang Bo;Zhao, Cheng Hua;Wang, Rui</t>
  </si>
  <si>
    <t>Haidian;Beijing</t>
  </si>
  <si>
    <t>Institute of Zoology Chinese Academy of Sciences;Chinese Academy of Forestry</t>
  </si>
  <si>
    <t>60029608;60013805</t>
  </si>
  <si>
    <t>Kong X.B.</t>
  </si>
  <si>
    <t>Sex pheromone of the larch caterpillar moth, Dendrolimus superans, from northeastern China</t>
  </si>
  <si>
    <t>10.1111/j.1570-7458.2007.00562.x</t>
  </si>
  <si>
    <t>2-s2.0-34250628122</t>
  </si>
  <si>
    <t>Ankara Universitesi</t>
  </si>
  <si>
    <t>2003-07-45-015</t>
  </si>
  <si>
    <t>['zonation boundaries', 'welding degree', 'two levels', 'three levels', 'study area', 'second level', 'petrological investigation', 'petrological features', 'petrographical studies', 'paper presents', 'mineralogical compositions', 'middle level', 'microscopic views', 'lower level', 'ignimbrite series', 'ignimbrite levels', 'first level', 'field geology', 'columnar section', 'clear differences', 'central anatolia', 'average 50']</t>
  </si>
  <si>
    <t>Ground penetrating radar (GPR) | ƒ∞ncesu/Kayseri | Ignimbrite | Petrography | Zonation boundary</t>
  </si>
  <si>
    <t>Ground penetrating radar (GPR) method is used as a tool to identify the zonation boundaries in ignimbrite series through their columnar section. Ignimbrites can be classified in terms of welding degree, colour, texture and mineralogical compositions. The research area comprises a part of ƒ∞ncesu (Kayseri) ignimbrite at Central Anatolia, Turkey. This ignimbrite is divided into three levels and each level has clear differences in terms of macroscopic and microscopic views. This paper presents the results of an application of GPR for the determination of zonation boundary within the ignimbrite flow unit in the view of their textural and petrological features. RAMAC CU II equipment was used with 250 MHz shielded antenna on parallel ten profiles to observe the physical difference among the ignimbrite levels of the study area. Two levels out of three have been defined at the ƒ∞ncesu ignimbrite and supported by field geology and petrographical studies. The first level, which is extremely fractured structure, is about 1.5 m thick and matches with middle level of the ƒ∞ncesu ignimbrite. The second level has an average 50-75 cm thickness and matches with lower level of the ignimbrite. In this manner, vertical lithological variations should be taken into consideration during petrological investigation of the ignimbrites. ¬© 2006 Springer-Verlag.</t>
  </si>
  <si>
    <t>1387-1397</t>
  </si>
  <si>
    <t>Environmental Geology</t>
  </si>
  <si>
    <t>60012603;60012603;60012603</t>
  </si>
  <si>
    <t>16549984600;16549490300;55621568600</t>
  </si>
  <si>
    <t>Koralay, Tamer;Kadioglu, Selma;Kadioglu, Yusuf Ka«ßan</t>
  </si>
  <si>
    <t>Ankara √úniversitesi</t>
  </si>
  <si>
    <t>Koralay T.</t>
  </si>
  <si>
    <t>A new approximation in determination of zonation boundaries of ignimbrite by ground penetrating radar: Kayseri, Central Anatolia, Turkey</t>
  </si>
  <si>
    <t>10.1007/s00254-006-0581-x</t>
  </si>
  <si>
    <t>2-s2.0-34250630959</t>
  </si>
  <si>
    <t>['vertical center', 'study presented', 'seated positions', 'rf absorbers', 'resonant frequency', 'previous study', 'field patterns', 'field intensities', 'experimental procedures', 'current study', 'current studies', 'anechoic chamber', '80 w', '42 %,', '113 w', '100 mhz']</t>
  </si>
  <si>
    <t>Absorber resonance | Human whole body resonance | Whole body specific absorption rate (SAR)</t>
  </si>
  <si>
    <t>The study presented in this article was designed to complete a dosimetry protocol required to establish the RF exposure levels at 100 MHz for measurement of the effect on cognition in human volunteers near the resonant frequency in seated positions. The results are compared with those reported previously using the same experimental procedures, except with the vertically radiating dipole antenna and corner reflector raised by .30 m to the vertical center of the anechoic chamber. The average whole body SAR for the high and low SAR conditions used in the previous study was achieved with a 12% increase in transmitter forward power. However, the incident power density averaged over the body was increased by 42%, from 40 and 80 W/m2 in the previous study to 57 and 113 W/m2 in the current study to achieve the same whole body average SAR used in the previous study. The differences in field patterns and field intensities between the previous and current studies were introduced by interactions between the E-field and RF absorbers in the floor and ceiling, which represent resonant structures at 100 MHz. ¬© 2007 Wiley-Liss, Inc.</t>
  </si>
  <si>
    <t>406-408</t>
  </si>
  <si>
    <t>60019557;60019557</t>
  </si>
  <si>
    <t>7403050382;6602418103</t>
  </si>
  <si>
    <t>Allen, Stewart J.;Mylacraine, Kevin S.</t>
  </si>
  <si>
    <t>San Antonio</t>
  </si>
  <si>
    <t>Brooks City-Base</t>
  </si>
  <si>
    <t>Allen S.</t>
  </si>
  <si>
    <t>The effects of RF absorbers on exposure levels at 100 MHz</t>
  </si>
  <si>
    <t>10.1002/bem.20309</t>
  </si>
  <si>
    <t>2-s2.0-34250698424</t>
  </si>
  <si>
    <t>['withholding water', 'severe drought', 'second week', 'rights reserved', 'revealed differences', 'recovery phase', 'reaction center', 'present study', 'predictive value', 'piweek 2', 'piweek 1', 'picontrol ).', 'offer information', 'new parameter', 'national institute', 'main objective', 'little effect', 'intermediate yield', 'input demand', 'give information', 'fm ).', 'fluorescence rise', 'five localities', 'five landraces', 'first week', 'energetic connectivity', 'drought tolerance', 'drought stress', 'drought period', 'donor side', 'developing limitations', 'dependent manner', 'another parameter', 'agricultural research', '2 weeks', '2 log', '10 varieties', '1 week', '1 %).']</t>
  </si>
  <si>
    <t>Drought factor index | Drought tolerance | Hordeum vulgare L. | Performance index | Polyphasic fluorescence transient (OJIP) | Recovery</t>
  </si>
  <si>
    <t>The main objective of this study was to evaluate the effects of drought and re-watering on 10 varieties of barley (Hordeum vulgare L.) originating from Morocco. Five varieties obtained from the National Institute of Agricultural Research (INRA) of Morocco and five landraces (local varieties defined by high stress tolerance, high yield stability, an intermediate yield and low-input demand) collected at five localities in the south of Morocco were used in the present study. After 2 weeks of growth, drought stress was initiated by withholding water for 2 weeks followed by 1 week of re-watering. The polyphasic OJIP fluorescence transient was used to evaluate photosystem II (PSII) criteria at the end of the first week of drought stress (moderate drought), at the end of the second week (severe drought) and the end of the recovery phase. Drought and re-watering had little effect on the maximum quantum yield of primary photochemistry œÜPo(=FV/FM). The photosynthetic performance index (PI) is the product of an antenna, reaction center and electron transport dependent parameter. It revealed differences between varieties as a function of drought and re-watering. For the screening for drought stress tolerance, changes in the PI during a 2-week drought stress treatment were analysed and a new parameter was defined: the drought factor index (DFI) = log(PIweek 1/PIcontrol) + 2 log(PIweek 2/PIcontrol). The DFI of the tested varieties correlated with their drought tolerance. Another parameter that was analysed was the relative water content. It decreased during the drought stress treatment varying between 61% and 78.2% at the end of the drought period. During the subsequent recovery period, it increased in a species-dependent manner (65.1-94.1%). A third parameter studied were changes in the initial fluorescence rise. The fluorescence rise during the first 300 Œºs (L-band) can give information on the energetic connectivity between PSII units whereas changes in the rise during the first 2 ms (K-band) offer information on developing limitations on the donor side of PSII. Changes in respectively the L and K-bands of the fluorescence transients OJIP were shown to have predictive value with respect to the vitality of leaves and the tolerance of the varieties to drought stress. ¬© 2007 Elsevier B.V. All rights reserved.</t>
  </si>
  <si>
    <t>438-446</t>
  </si>
  <si>
    <t>Environmental and Experimental Botany</t>
  </si>
  <si>
    <t>60004718;60088883;60004718;60004718</t>
  </si>
  <si>
    <t>55911362800;12042444000;6602831636;7102071600</t>
  </si>
  <si>
    <t>Oukarroum, Abdallah;Madidi, Sa√Ød El;Schansker, Gert;Strasser, Reto J.</t>
  </si>
  <si>
    <t>Morocco;Switzerland</t>
  </si>
  <si>
    <t>Agadir;Geneva</t>
  </si>
  <si>
    <t>Facult√© des Sciences - Agadir;Universit√© de Gen√®ve</t>
  </si>
  <si>
    <t>60088883;60004718</t>
  </si>
  <si>
    <t>Oukarroum A.</t>
  </si>
  <si>
    <t>Probing the responses of barley cultivars (Hordeum vulgare L.) by chlorophyll a fluorescence OLKJIP under drought stress and re-watering</t>
  </si>
  <si>
    <t>S0098847207000305</t>
  </si>
  <si>
    <t>10.1016/j.envexpbot.2007.01.002</t>
  </si>
  <si>
    <t>2-s2.0-34250749759</t>
  </si>
  <si>
    <t>['uda antennas', 'two signals', 'teaching tool', 'real time', 'note describes', 'national institute', 'interferometer designed', 'fringe pattern', 'digital blocks', 'commercial pc', 'base band', 'astronomical signal', '3 ghz']</t>
  </si>
  <si>
    <t>Instrumentation | Interferometry | Radio telescopes</t>
  </si>
  <si>
    <t>This note describes the small digital correlation interferometer, operating at 1.3 GHz, designed at the Istituto di Radioastronomia which is part of the National Institute for Astrophysics. It uses two Yagi-Uda antennas to collect the radio-astronomical signal, which is converted to a base band of 0-4 MHz utilizing rf and digital blocks, in the same manner as a normal scientific radio telescope. The correlation of the two signals is performed in real time and a commercial PC is used to collect and visualize the fringe pattern. It is possible to detect the strongest radio sources such as the Sun, Cassiopeia A, Taurus and Cygnus A. The interferometer designed is simple, affordable and is suitable as a demonstration/teaching tool. ¬© 2007 IOP Publishing Ltd.</t>
  </si>
  <si>
    <t>N02</t>
  </si>
  <si>
    <t>60012681;60012681</t>
  </si>
  <si>
    <t>6602729091;6505593964</t>
  </si>
  <si>
    <t>Gallerani, A.;Minarelli, G.</t>
  </si>
  <si>
    <t>Istituto Di Radioastronomia, Bologna</t>
  </si>
  <si>
    <t>Gallerani A.</t>
  </si>
  <si>
    <t>A multiplying interferometer for 1.3 GHz using two Yagi antennas</t>
  </si>
  <si>
    <t>S095702330733662X</t>
  </si>
  <si>
    <t>10.1088/0957-0233/18/7/N02</t>
  </si>
  <si>
    <t>2-s2.0-34250781017</t>
  </si>
  <si>
    <t>['wave equation', 'variable capacitor', 'total lengths', 'radial direction', 'poisson equation', 'plasma density', 'outer segments', 'outer segment', 'momentum equation', 'independently control', 'icp source', 'diffusion approximation', 'continuity equation', 'antenna consists']</t>
  </si>
  <si>
    <t>Two-dimensional cylindrical fluid simulations argon discharge of VHF-ICP source with parallel resonance antenna is discussed. The governing equations considered in fluid simulations include the continuity equation, the momentum equation with drift-diffusion approximation, the energy balance equation for electrons, the wave equation for azimuthal induced electric field, and Poisson equation for electrostatic electric field. The antenna consists of three parallel segments, which the total lengths of inner, center, and outer segments are 1.38, 2.04, and 2 m, respectively. The variable capacitor is connected in series with outer segment to independently control the current along outer segment. It can be concluded that the uniformity in radial direction of the plasma density is improved by controlling the currents along segments of antenna through the variable capacitor.</t>
  </si>
  <si>
    <t>Computer Physics Communications</t>
  </si>
  <si>
    <t>60032330;60032330;60104141</t>
  </si>
  <si>
    <t>14919631600;57199723837;7005572998</t>
  </si>
  <si>
    <t>Lee, Sunghee;Choi, Sunmi;Shon, Jongwon</t>
  </si>
  <si>
    <t>Gwangju-si;Pohang</t>
  </si>
  <si>
    <t>Jusung Engineering Company;Pohang University of Science and Technology</t>
  </si>
  <si>
    <t>60104141;60032330</t>
  </si>
  <si>
    <t>Two-dimensional fluid simulation of VHF-ICP source with parallel resonance antenna</t>
  </si>
  <si>
    <t>S0010465507000987</t>
  </si>
  <si>
    <t>10.1016/j.cpc.2007.02.013</t>
  </si>
  <si>
    <t>2-s2.0-34250795605</t>
  </si>
  <si>
    <t>T32GM008692</t>
  </si>
  <si>
    <t>['¬© rsna', 'use committee', 'tissue may', 'three groups', 'spaced 2', 'single generator', 'single antennas', 'significantly larger', 'sectional areas', 'prospectively investigate', 'multiple antennas', 'mean weight', 'mean area', 'large volumes', 'experimental groups', 'diameter antennas', 'control group', 'completely coagulated', 'cm spacing', 'antenna zones', 'antenna ablation', 'animal care', 'ablation zones', '70 kg', '6 cm2', '5 cm', '3 times', '28 cm2', '2 cm2', '10 minutes', '1 cm', '0 cm']</t>
  </si>
  <si>
    <t>Purpose: To prospectively investigate the ability of a single generator to power multiple small-diameter antennas and create large zones of ablation in an in vivo swine liver model. Materials and Methods: Thirteen female domestic swine (mean weight, 70 kg) were used for the study as approved by the animal care and use committee. A single generator was used to simultaneously power three triaxial antennas at 55 W per antenna for 10 minutes in three groups: a control group where antennas were spaced to eliminate ablation zone overlap (n = 6; 18 individual zones of ablation) and experimental groups where antennas were spaced 2.5 cm (n = 7) or 3.0 cm (n = 5) apart. Animals were euthanized after ablation, and ablation zones were sectioned and measured. A mixed linear model was used to test for differences in size and circularity among groups. Results: Mean (¬±standard deviation) cross-sectional areas of multiple-antenna zones of ablation at 2.5- and 3.0-cm spacing (26.6 cm2 ¬± 9.7 and 32.2 cm2 ¬± 8.1, respectively) were significantly larger than individual ablation zones created with single antennas (6.76 cm2 ¬± 2.8, P &lt; .001) and were 31% (2.5-cm spacing group: multiple antenna mean area, 26.6 cm2; 3x single antenna mean area, 20.28 cm 2) to 59% (3.0-cm spacing group: multiple antenna mean area, 32.2 cm2; 3x single antenna mean area, 20.28 cm2) larger than 3 times the mean area of the single-antenna zones. Zones of ablation were found to be very circular, and vessels as large as 1.1 cm were completely coagulated with multiple antennas. Conclusion: A single generator may effectively deliver microwave power to multiple antennas. Large volumes of tissue may be ablated and large vessels coagulated with multiple-antenna ablation in the same time as single-antenna ablation. ¬© RSNA, 2007.</t>
  </si>
  <si>
    <t>Microwave ablation with multiple simultaneously powered small-gauge triaxial antennas: Results from an in vivo swine liver model</t>
  </si>
  <si>
    <t>10.1148/radiol.2441052054</t>
  </si>
  <si>
    <t>2-s2.0-34250798055</t>
  </si>
  <si>
    <t>['variable capacitors', 'side antennas', 'power absorption', 'internal antenna', 'discharge phenomena', 'connecting capacitors', 'center antenna', 'antenna segments', '56 mhz', '10 mtorr']</t>
  </si>
  <si>
    <t>Two-dimensional fluid simulation of large area inductively coupled plasma of argon with parallel resonance antenna is presented to describe the discharge phenomena. A double-comb antenna optimized to the system is used and 13.56 MHz, 500 W power is applied to the internal antenna in argon at 10 mTorr. The variable capacitors are connected at the side antennas and the center antenna. While the peak plasma density is at the center without using capacitors, it is moved to the outer and the coil current uniformity is improved by connecting capacitors at the end of the antenna segments. The uniformity is improved when the system satisfies LC resonance. The current and power absorption at the edge of the chamber can be increased by connecting optimal capacitors at the end of the antenna segments due to which the uniform large area inductively coupled plasma source is obtained.</t>
  </si>
  <si>
    <t>60032330;60032330;60032330;60007511;60007511</t>
  </si>
  <si>
    <t>57199723837;14919631600;26642976300;7409321266;7005694639</t>
  </si>
  <si>
    <t>Choi, Sunmi;Lee, Sunghee;Lee, Jaekoo;Kim, Kyungnam;Yeom, Geunyoung</t>
  </si>
  <si>
    <t>Pohang;Seoul</t>
  </si>
  <si>
    <t>Pohang University of Science and Technology;Sungkyunkwan University</t>
  </si>
  <si>
    <t>60032330;60007511</t>
  </si>
  <si>
    <t>Two-dimensional fluid simulation of large-area plasma source with parallel resonance antenna</t>
  </si>
  <si>
    <t>S0010465507001130</t>
  </si>
  <si>
    <t>10.1016/j.cpc.2007.02.102</t>
  </si>
  <si>
    <t>2-s2.0-34250799664</t>
  </si>
  <si>
    <t>['transmitter leakage', 'transmit signal', 'simultaneous transmit', 'receive signal', 'receive path', 'optical domain', 'concurrent detection', 'balanced architecture']</t>
  </si>
  <si>
    <t>Duplexers | Optical modulation | Receiving antennas | Transmitting antennas</t>
  </si>
  <si>
    <t>Same frequency, broadband, simultaneous transmit/receive on the same antenna is facilitated by employing a balanced architecture to cancel that part of the transmit signal that leaks into the receive path. The concurrent detection of the receive signal and the cancellation of the transmitter leakage into the receive path are accomplished in the optical domain with a dual-port optical modulator and a differential photodetector pair. ¬© 2007 IEEE.</t>
  </si>
  <si>
    <t>1014-1016</t>
  </si>
  <si>
    <t>100365498;100365498</t>
  </si>
  <si>
    <t>6506448241;35586242100</t>
  </si>
  <si>
    <t>Gheorma, Ioan L.;Gopalakrishnan, Ganesh K.</t>
  </si>
  <si>
    <t>Covega Corp.</t>
  </si>
  <si>
    <t>Gheorma I.</t>
  </si>
  <si>
    <t>RF photonic techniques for same frequency simultaneous duplex antenna operation</t>
  </si>
  <si>
    <t>10.1109/LPT.2007.898767</t>
  </si>
  <si>
    <t>2-s2.0-34347264161</t>
  </si>
  <si>
    <t>['various aircraft', 'traffic control', 'system performance', 'separating beamformers', 'received signal', 'rao bound', 'partly overlapping', 'mixture based', 'investigate techniques', 'increasingly likely', 'ground station', 'extensive simulations', 'experimental platform', 'blindly separate', 'binary sequence', 'atc ).', 'antenna array']</t>
  </si>
  <si>
    <t>Array signal processing | Blind source separation | Deterministic algorithms | Secondary radar</t>
  </si>
  <si>
    <t>The secondary surveillance radar (SSR) is a transponder system used in air-traffic control (ATC). Due to growing traffic densities, it is increasingly likely that a ground station receives a mixture of responses of various aircraft, partly overlapping in frequency and time. Currently such "collisions"are disregarded, at a loss of system performance and reliability. In this paper, we propose to equip the ground station with an antenna array, and investigate techniques to blindly separate such a mixture based on source waveform properties. At baseband, a received SSR signal consists of a binary sequence with alphabet {0,1}, modulated by a complex exponential due to the residual carrier frequency. We present three algebraic algorithms to compute the separating beamformers by taking into account the particular modulation format of the received signal. The Cram√©r-Rao bound (CRB) is derived, extensive simulations are presented, and an experimental platform has been built to collect measurement data and demonstrate the algorithms. ¬© 2007 IEEE.</t>
  </si>
  <si>
    <t>3746-3759</t>
  </si>
  <si>
    <t>60006288-60027509-60019394-60013791;60006288</t>
  </si>
  <si>
    <t>6602539958;7005779209</t>
  </si>
  <si>
    <t>Petrochilos, Nicolas;van der Veen, Alle Jan</t>
  </si>
  <si>
    <t>Italy;France;United States;Netherlands</t>
  </si>
  <si>
    <t>Rome;Reims;Honolulu;Delft</t>
  </si>
  <si>
    <t>Universit√† degli Studi di Roma "Tor Vergata";Universit√© de Reims Champagne-Ardenne;University of Hawai ªi at MƒÅnoa;Delft University of Technology</t>
  </si>
  <si>
    <t>60027509;60019394;60013791;60006288</t>
  </si>
  <si>
    <t>Petrochilos N.</t>
  </si>
  <si>
    <t>Algebraic algorithms to separate overlapping secondary surveillance radar replies</t>
  </si>
  <si>
    <t>10.1109/TSP.2007.894248</t>
  </si>
  <si>
    <t>2-s2.0-34347368895</t>
  </si>
  <si>
    <t>['well known', 'users improves', 'real numbers', 'proposed algorithm', 'normalized cross', 'multiuser diversity', 'k single', 'increasing feedback', 'improve fairness', 'downlink transmission', 'could serve', 'base station', 'average amount', 'antenna receivers']</t>
  </si>
  <si>
    <t>Downlink | Multiple antennas | Multiuser diversity | Random unitary beamforming | Scheduling</t>
  </si>
  <si>
    <t>In this paper, we study the problem of downlink transmission in multiple-input-single-output (MISO) wireless communication systems using multiuser diversity. There are M antennas at the base station (BS) and K single-antenna receivers. The performance of multiuser diversity depends on the number of users that have independent channel realizations. It is well known that increasing the number of users improves the performance at the expense of increasing feedback that is proportional to the number of users. For sufficiently large K, the capacity scales like M log log K. When K is large, increasing feedback limits practical applications of the multiuser diversity. Our approach is to reduce the feedback by selecting a threshold for the ‚Ñì‚àû-norm of the normalized cross-correlation (‚à•ZŒ∫‚à•‚àû) between the users' channel and the beamforming matrix based on the random unitary beamforming. The average amount of feedback per time slot is d real numbers and d integers which does not change with K. To improve fairness, an equal ratio scheduling algorithm which could serve the users with different rate requirements is developed. Monte Carlo simulation results is provided to verify the performance of the proposed algorithm. ¬© 2007 IEEE.</t>
  </si>
  <si>
    <t>3380-3389</t>
  </si>
  <si>
    <t>7 I</t>
  </si>
  <si>
    <t>57219320888;7004675366</t>
  </si>
  <si>
    <t>Wang, Haibo;Kirubarajan, Thia</t>
  </si>
  <si>
    <t>Random unitary beamforming with partial feedback for MISO downlink transmission using multiuser diversity</t>
  </si>
  <si>
    <t>10.1109/TSP.2007.894421</t>
  </si>
  <si>
    <t>2-s2.0-34347369992</t>
  </si>
  <si>
    <t>['term signal', 'system performance', 'system cost', 'square root', 'special cases', 'significantly improved', 'results show', 'receiver antennas', 'power ratio', 'particular gains', 'maximum number', 'interference ratio', 'good compromise', 'error rate', 'cochannel interferers', 'cochannel interference', 'best number', 'average bit', 'arbitrary number', 'antennas required', 'also discusssed']</t>
  </si>
  <si>
    <t>Bit-error rate (BER) | Correlated fading | Diversity | Multiple antenna system | Rayleigh fading | Ricean fading | Signal-to-interference ratio (SIR)</t>
  </si>
  <si>
    <t>The question of how many receiver antennas to employ in a diversity system operating in cochannel interference is examined. The long-term signal-power-to-interference-power ratio, the long-term signal amplitude to the square root of the interference power ratio, the average instantaneous signal-to-interference ratio, and the average bit-error rate of a maximal ratio combining diversity system in the presence of an arbitrary number of cochannel interferers are evaluated when the desired user signal and the interfering user signals are independent, and each of them experiences correlated Ricean fading at the receiver antennas. The best number of antennas required for a fixed-size antenna array to achieve a good compromise between system performance and system cost is investigated. The results show that, in general, the performance of a fixed-size antenna array containing the maximum number of independent antennas cannot be significantly improved by adding more than one additional antenna. Some special cases where particular gains can be achieved by adding additional correlated antennas are also discusssed. ¬© 2007 IEEE.</t>
  </si>
  <si>
    <t>3349-3359</t>
  </si>
  <si>
    <t>7005759149;7410273936</t>
  </si>
  <si>
    <t>Beaulieu, Norman C.;Zhang, Xiaodi</t>
  </si>
  <si>
    <t>Beaulieu N.</t>
  </si>
  <si>
    <t>On the maximum number of receiver diversity antennas that can be usefully deployed in a cochannel interference dominated environment</t>
  </si>
  <si>
    <t>10.1109/TSP.2007.894395</t>
  </si>
  <si>
    <t>2-s2.0-34347371241</t>
  </si>
  <si>
    <t>['readily sensed', 'macrocyclic lactone', 'invasive pest', 'improved monitoring', 'cryptolestes pusillus', 'business media', 'behavioral effects', 'ash foliage', 'agrilus planipennis', '10 times']</t>
  </si>
  <si>
    <t>(3Z)-dodecen-12-olide | Agrilus planipennis | Buprestidae | Coleoptera | Electrophysiology | Emerald ash borer | Pheromone | Synthesis</t>
  </si>
  <si>
    <t>The macrocyclic lactone (3Z)-dodecen-12-olide was identified from the emissions of the emerald ash borer, Agrilus planipennis, feeding on ash foliage. The compound was detected from both sexes but was ca. 10 times more abundant from females. It was readily sensed by antennae of both males and females. Identification was confirmed by synthesis. The behavioral effects of the lactone remain unstudied in A. planipennis, but a verified pheromonal function could lead to improved monitoring for this invasive pest. The lactone is part of the pheromone of Cryptolestes pusillus, an unrelated beetle species. ¬© 2007 Springer Science+Business Media, LLC.</t>
  </si>
  <si>
    <t>1299-1302</t>
  </si>
  <si>
    <t>60027678;60027678;60027678;60091302</t>
  </si>
  <si>
    <t>7005205418;6603979412;6603473379;8712096000</t>
  </si>
  <si>
    <t>Bartelt, Robert J.;Coss√©, Allard A.;Zilkowski, Bruce W.;Fraser, Ivich</t>
  </si>
  <si>
    <t>Riverdale;Peoria</t>
  </si>
  <si>
    <t>USDA Animal and Plant Health Inspection Service (APHIS);USDA ARS National Center for Agricultural Utilization Research</t>
  </si>
  <si>
    <t>60091302;60027678</t>
  </si>
  <si>
    <t>Bartelt R.J.</t>
  </si>
  <si>
    <t>Antennally active macrolide from the emerald ash borer Agrilus planipennis emitted predominantly by females</t>
  </si>
  <si>
    <t>10.1007/s10886-007-9316-z</t>
  </si>
  <si>
    <t>2-s2.0-34347390710</t>
  </si>
  <si>
    <t>['support simultaneously', 'strictly larger', 'snr regime', 'several cases', 'rate capacity', 'proposed scheme', 'paper encoding', 'paper coding', 'ordered set', 'noise ratio', 'increased number', 'high signal', 'different receivers', 'base station', 'asymptotically optimal', 'also consider', 'achievable throughput', '21 ].']</t>
  </si>
  <si>
    <t>Controlled interference | Dirty-paper coding | Multiple-input multiple-output (MIMO) broadcast channels (BCs) | Precoding</t>
  </si>
  <si>
    <t>In this paper, we consider the multiuser Gaussian broadcast channel with multiple transmit antennas at the base station and multiple receive antennas at each user. Assuming full knowledge of the channel state information at the transmitter and the different receivers, a new transmission scheme that employs partial interference cancellation at the transmitter with dirty-paper encoding and decoding is proposed. The maximal achievable throughput of this system is characterized, and it is shown that given any ordered set of users the proposed scheme is asymptotically optimal in the high signal-to-noise ratio (SNR) regime. In addition, with optimal user ordering, the proposed scheme is shown to be optimal in the low-SNR regime. We also consider a linear transmission scheme which employs only partial interuser interference cancellation at the base station without dirty-paper coding. Given a transmit power constraint at the base station, the sum-rate capacity of this scheme is characterized and a suboptimal precoding algorithm is proposed. In several cases, it is shown that, for all values of the SNR, the achievable throughput of this scheme is strictly larger than a system which employs full interference cancellation at the base station [21]. In addition, it is shown that, in some cases, the linear transmission scheme can support simultaneously an increased number of users while achieving a larger system throughput. ¬© 2007 IEEE.</t>
  </si>
  <si>
    <t>3837-3850</t>
  </si>
  <si>
    <t>60009254-60024590;60009254</t>
  </si>
  <si>
    <t>13008877700;7202200691</t>
  </si>
  <si>
    <t>Dabbagh, Amir D.;Love, David J.</t>
  </si>
  <si>
    <t>Schaumburg;West Lafayette</t>
  </si>
  <si>
    <t>Motorola;Purdue University</t>
  </si>
  <si>
    <t>60024590;60009254</t>
  </si>
  <si>
    <t>Dabbagh A.</t>
  </si>
  <si>
    <t>Precoding for multiple antenna Gaussian broadcast channels with successive zero-forcing</t>
  </si>
  <si>
    <t>10.1109/TSP.2007.894285</t>
  </si>
  <si>
    <t>2-s2.0-34347393289</t>
  </si>
  <si>
    <t>Alexander von Humboldt-Stiftung</t>
  </si>
  <si>
    <t>['unknown wide', 'sufficient conditions', 'squared error', 'proposed technique', 'proposed algorithm', 'practical scenarios', 'mse expression', 'interference ratio', 'high signal', 'gaussian interference', 'finite number', 'existing algorithms', 'estimated using', 'estimated channel', 'different parameters', 'analytical results', 'also derived']</t>
  </si>
  <si>
    <t>Blind multiuser CDMA receivers | Perturbation analysis | Subspace-based signature estimation</t>
  </si>
  <si>
    <t>In this paper, we propose a new blind subspace-based signature waveform estimation technique for direct-sequence code division multiple-access (DS-CDMA) communication systems operating in the presence of unknown wide-sense stationary interference. Unlike the existing algorithms, the proposed technique requires just a single receive antenna and is applicable to the case of arbitrary transmitted symbol constellations. Necessary and sufficient conditions for identifiability of the proposed technique are derived. For practical scenarios where the data covariance matrix is estimated using a finite number of samples, a closed form expression for the mean-squared error (MSE) of the estimated channel is obtained. For the high signal-to-interference ratio (SIR) regime and Gaussian interference, an approximation of the MSE expression is also derived and the effects of different parameters on the performance of the proposed algorithm are analyzed. Numerical examples validate our analytical results. ¬© 2007 IEEE.</t>
  </si>
  <si>
    <t>3325-3335</t>
  </si>
  <si>
    <t>6507588226;7006198109</t>
  </si>
  <si>
    <t>Zarifi, Keyvan;Gershman, Alex B.</t>
  </si>
  <si>
    <t>Zarifi K.</t>
  </si>
  <si>
    <t>Blind subspace-based signature estimation in DS-CDMA systems with unknown wide-sense stationary interference</t>
  </si>
  <si>
    <t>10.1109/TSP.2007.893759</t>
  </si>
  <si>
    <t>2-s2.0-34347395147</t>
  </si>
  <si>
    <t>CCF-0513916</t>
  </si>
  <si>
    <t>['user quantizes', 'throughput performance', 'signaling schemes', 'rotated codebook', 'quantization codebook', 'optimal throughput', 'noise ratio', 'limited feedback', 'intuitively speaking', 'high signal', 'feeds back', 'codeword index', 'channel inversion', 'basic properties', 'base station']</t>
  </si>
  <si>
    <t>Broadcast channel | Limited feedback | Multiple-input multiple-output (MIMO) | Partial CSI | Shape feedback | Sum rate</t>
  </si>
  <si>
    <t>In this paper, we consider two different models of partial channel state information at the base station transmitter (CSIT) for multiple antenna broadcast channels: 1) the shape feedback model where the normalized channel vector of each user is available at the base station and 2) the limited feedback model where each user quantizes its channel vector according to a rotated codebook that is optimal in the sense of mean squared error and feeds back the codeword index. This paper is focused on characterizing the sum rate performance of both zero-forcing dirty paper coding (ZFDPC) systems and channel inversion (CI) systems under the given two partial CSIT models. Intuitively speaking, a system with shape feedback loses the sum rate gain of adaptive power allocation. However, shape feedback still provides enough channel knowledge for ZFDPC and CI to approach their own optimal throughput in the high signal-to-noise ratio (SNR) regime. As for limited feedback, we derive sum rate bounds for both signaling schemes and link their throughput performance to some basic properties of the quantization codebook. Interestingly, we find that limited feedback employing a fixed codebook leads to a sum rate ceiling for both schemes for asymptotically high SNR. ¬© 2007 IEEE.</t>
  </si>
  <si>
    <t>3417-3428</t>
  </si>
  <si>
    <t>60009254-60024590;60009254;60009254</t>
  </si>
  <si>
    <t>36883670000;7202200691;55664103800</t>
  </si>
  <si>
    <t>Ding, Peilu;Love, David J.;Zoltowski, Michael D.</t>
  </si>
  <si>
    <t>Ding P.</t>
  </si>
  <si>
    <t>Multiple antenna broadcast channels with shape feedback and limited feedback</t>
  </si>
  <si>
    <t>10.1109/TSP.2007.893908</t>
  </si>
  <si>
    <t>2-s2.0-34347398034</t>
  </si>
  <si>
    <t>95-2221-E-007-004</t>
  </si>
  <si>
    <t>['uniquely identified', 'recent work', 'receiver antennas', 'realization merit', 'quaternary psk', 'probability 1', 'paper investigates', 'ostbcs ),', 'orthogonal stbcs', 'nonzero channel', 'nonrotatable ostbcs', 'nonrotatable ostbc', 'nonintersecting subspace', 'mild assumptions', 'general space', 'existing literature', 'blind maximum', 'binary psk', 'based algorithms', 'almost surely']</t>
  </si>
  <si>
    <t>Blind and semiblind detection | Blind identifiability | Decoding | Maximum likelihood detection | Performance analysis | Space-time block code</t>
  </si>
  <si>
    <t>The blind maximum-likelihood (ML) detection of a general space-time block code (STBC) is considered a challenging implementation problem. Recent work has revealed that for the orthogonal STBCs (OSTBCs), their special code structures can be exploited to formulate highly effective blind ML-based algorithms. Attracted by this realization merit, this paper investigates the blind ML identifiability of OSTBCs, with an emphasis on the binary PSK (BPSK) and quaternary PSK (QPSK) constellations. We find a class of OSTBCs, called the nonrotatable OSTBCs, that can be uniquely identified up to a sign (UIUTS) almost surely under a few mild assumptions. For example, for an independently distributed Rayleigh channel with any number of receiver antennas, a nonrotatable OSTBC can be UIUTS with probability 1. While this identifiability looks appealing already, we further examine a subclass of nonrotatable OSTBCs, called the nonintersecting subspace (NIS) OSTBCs. We prove that NIS-OSTBCs are UIUTS for any nonzero channel. However, NIS-OSTBCs are not available in the existing literature. To fill this gap, we devise a code construction procedure that can convert any (BPSK or QPSK) OSTBC to an NIS-OSTBC. ¬© 2007 IEEE.</t>
  </si>
  <si>
    <t>3312-3324</t>
  </si>
  <si>
    <t>Ma, Wing Kin</t>
  </si>
  <si>
    <t>Ma W.</t>
  </si>
  <si>
    <t>Blind ML detection of orthogonal space-time block codes: Identifiability and code construction</t>
  </si>
  <si>
    <t>10.1109/TSP.2007.894394</t>
  </si>
  <si>
    <t>2-s2.0-34347402588</t>
  </si>
  <si>
    <t>GF-18-2007-226</t>
  </si>
  <si>
    <t>['three species', 'specific pheromones', 'saccharina pheromone', 'results support', 'longicaudata responded', 'lepismatidae ),', 'lepisma saccharina', 'juvenile l', 'giant silverfish', 'domestica responded', 'developmental stage', 'derived frass', 'ctenolepisma longicaudata', 'contact pheromone', 'common silverfish', 'business media', 'another thysanuran', '12 male']</t>
  </si>
  <si>
    <t>Aggregation | Arrestment | Contact pheromone | Ctenolepisma longicaudata | Lepisma saccharina | Lepismatidae | Thermobia domestica | Thysanura | Zygentoma</t>
  </si>
  <si>
    <t>Aggregations of the common silverfish, Lepisma saccharina, and giant silverfish, Ctenolepisma longicaudata (both Thysanura: Lepismatidae), are mediated by species-specific pheromones. In dual-choice, still-air olfactometer experiments, filter paper previously exposed to 12 male, female, or juvenile L. saccharina or C. longicaudata arrested conspecifics regardless of developmental stage or sex. Arrestment responses required physical contact with the pheromone. Insect-derived frass, scales, antennae, and setae, as well as salivary gland content, are not the source of the contact pheromone in L. saccharina. Lepisma saccharina did not respond to the pheromone of C. longicaudata, nor to that of another thysanuran, the firebrat Thermobia domestica. However, C. longicaudata responded to pheromones of both L. saccharina and T. domestica, whereas T. domestica responded to the C. longicaudata but not L. saccharina pheromone. These results support the hypothesis that a closer phylogenetic relationship exists between C. longicaudata and T. domestica than between C. longicaudata and L. saccharina, but a definitive conclusion must await molecular genetic analyses of all three species. ¬© 2007 Springer Science+Business Media, LLC.</t>
  </si>
  <si>
    <t>1351-1358</t>
  </si>
  <si>
    <t>16744777000;7006196798</t>
  </si>
  <si>
    <t>Woodbury, Nathan;Gries, Gerhard</t>
  </si>
  <si>
    <t>Woodbury N.</t>
  </si>
  <si>
    <t>Pheromone-based arrestment behavior in the common silverfish, Lepisma saccharina, and giant silverfish, Ctenolepisma longicaudata</t>
  </si>
  <si>
    <t>10.1007/s10886-007-9303-4</t>
  </si>
  <si>
    <t>2-s2.0-34347405585</t>
  </si>
  <si>
    <t>['underwater acoustics', 'three sources', 'spline interpolation', 'source localization', 'proposed method', 'phase errors', 'performance loss', 'orthogonality property', 'novel algorithm', 'noise subspaces', 'localization problem', 'large number', 'interesting results', 'important cause', 'antennas composed']</t>
  </si>
  <si>
    <t>Array processing | Distorted wavefront | Estimation | Global optimization | Spline interpolation</t>
  </si>
  <si>
    <t>An important cause of performance loss in source localization in underwater acoustics is that towed flexible antennas deviate from the assumed rectilinear shape. In this work, the localization of sources in presence of phase errors is studied. Cancellation of phase errors is necessary to solve the source-localization problem. A previous work led to interesting results for antennas composed of a few sensors. We propose here a novel algorithm which is adapted to the antennas composed of a large number of sensors, keeping a small computational load. Our method is based on an orthogonality property between signal and noise subspaces and a novel optimization method: the robust DIviding RECTangles algorithm accelerated by spline interpolation. The performances of the proposed method are illustrated by applying it to the characterization of three sources. ¬© 2007 IEEE.</t>
  </si>
  <si>
    <t>461-464</t>
  </si>
  <si>
    <t>60107031;60107031</t>
  </si>
  <si>
    <t>12784520300;6603752589</t>
  </si>
  <si>
    <t>Marot, Julien;Bourennane, Salah</t>
  </si>
  <si>
    <t>Institut Fresnel</t>
  </si>
  <si>
    <t>Marot J.</t>
  </si>
  <si>
    <t>Phase distortion estimation by DIRECT and spline interpolation algorithms</t>
  </si>
  <si>
    <t>10.1109/LSP.2006.891317</t>
  </si>
  <si>
    <t>2-s2.0-34347407799</t>
  </si>
  <si>
    <t>['rights reserved', 'photosynthetic apparatus', 'photochemical quenching', 'photochemical effectiveness', 'molecular structure', 'molecular changes', 'mimics high', 'methanol enhances', 'methanol effect', 'immense increase', 'functioning lhcii', 'functional antenna', 'employed mutants', 'biomass production', 'absorbed energy']</t>
  </si>
  <si>
    <t>Biomass production | Light harvesting complex II (LHCII) | Methanol metabolism | Non-photochemical quenching (NPQ) | Photosynthetic apparatus | Scenedesmus obliquus (mutants)</t>
  </si>
  <si>
    <t>Considerably low methanol concentrations of 0.5% (v/v), induce an immense increase in biomass production in cultures of the unicellular green alga Scenedesmus obliquus compared to controls without additional methanol. The effect is light-regulated and it mimics high-CO2 induced changes of the molecular structure and function of the photosynthetic apparatus. There is evidence that methanol enhances under high light conditions by molecular changes in the LHCII - a decrease of the functional antenna-size per active reaction center - the photochemical effectiveness of the absorbed energy. This means that the non-photochemical quenching (NPQ) is minimized and thereby the overall dissipation energy. Experiments with mutants of Scenedesmus Wt produced evidence that the LHCII is the locus of the mechanism which regulates the methanol effect. The employed mutants were Wt-LHC, lacking a functioning LHCII, the light-dependent greening mutant C-2A‚Ä≤, and the double mutant C-2A‚Ä≤-LHC, combining both mutations. ¬© 2007 Elsevier B.V. All rights reserved.</t>
  </si>
  <si>
    <t>948-955</t>
  </si>
  <si>
    <t>60001524-60032307;60001524;60012556;60001524-100588527</t>
  </si>
  <si>
    <t>7801402893;24306598600;6603932039;6701494178</t>
  </si>
  <si>
    <t>Navakoudis, E.;Ioannidis, N. E.;D√∂rnemann, D.;Kotzabasis, K.</t>
  </si>
  <si>
    <t>Greece;Germany;Greece;Greece</t>
  </si>
  <si>
    <t>Heraklion;Marburg;Rethymnon;Heraklion</t>
  </si>
  <si>
    <t>Hellenic Mediterranean University;Philipps-Universit√§t Marburg;University of Crete;Natural History Museum of Crete</t>
  </si>
  <si>
    <t>60032307;60012556;60001524;100588527</t>
  </si>
  <si>
    <t>Navakoudis E.</t>
  </si>
  <si>
    <t>Changes in the LHCII-mediated energy utilization and dissipation adjust the methanol-induced biomass increase</t>
  </si>
  <si>
    <t>S0005272807001089</t>
  </si>
  <si>
    <t>10.1016/j.bbabio.2007.05.003</t>
  </si>
  <si>
    <t>2-s2.0-34447097515</t>
  </si>
  <si>
    <t>['taxonomic history', 'main differences', 'laboratory studies', 'including associations', 'host plants', 'first descriptions', 'female genitalia', 'body length', 'biological notes', 'altica geoffroy', 'altica fragariae']</t>
  </si>
  <si>
    <t>Adult | Altica fragariae (Nakane) | Biology | Egg | Larvae | Morphology | Pupae</t>
  </si>
  <si>
    <t>Altica fragariae (Nakane) (Coleoptera: Chrysomelidae: Alticinae) is an oligophagous insect whose host plants are Rosaceae. It is distributed in China and Japan. The first descriptions of the larvae and pupae and detailed morphological study of the eggs and adult are presented. Illustrations and descriptions are provided for the morphology of the adult, larva, pupa, and egg. Additionally, the taxonomic history, distribution, and biological notes of the species are reviewed, including associations with host plants and laboratory studies. Comparisons are made with the other species of Altica Geoffroy. The main differences between Altica fragariae and other species of Altica are the morphology of male and female genitalia, punctures of the pronotum in the adult, color, body length, and chaetotaxy of the larvae and pupae. Sensilla of the antennae and the setae of the tarsus of males and females are discussed.</t>
  </si>
  <si>
    <t>661-683</t>
  </si>
  <si>
    <t>60029608-60027363;60029608;60029608</t>
  </si>
  <si>
    <t>57223880959;7201714390;7406504524</t>
  </si>
  <si>
    <t>Zhang, Yong;Ge, Siqin;Yang, Xingke</t>
  </si>
  <si>
    <t>Institute of Zoology Chinese Academy of Sciences;University of Chinese Academy of Sciences</t>
  </si>
  <si>
    <t>60029608;60027363</t>
  </si>
  <si>
    <t>Study of the morphology of Altica fragariae (Nakane) (Coleoptera: Chrysomelidae: Alticinae), with first descriptions of the larvae and pupae</t>
  </si>
  <si>
    <t>2-s2.0-34447251244</t>
  </si>
  <si>
    <t>['two frequencies', 'test antenna', 'recent advances', 'present paper', 'one antenna', 'multiband operation', 'loaded reflector', 'important technologies', 'gps corresponding', 'frequency operation', 'fdtd method', 'cellular phones', 'begun recently', 'antenna parameters', 'antenna feed', 'antenna characteristics']</t>
  </si>
  <si>
    <t>Right-handed circular polarization | Single-feed multiband antenna | Slit-loaded reflector | Two-frequency GPS</t>
  </si>
  <si>
    <t>Recent advances in personal wireless technologies represented by cellular phones, ITS (Intelligent Transport Systems), and GPS (Global Positioning System) are remarkable. Important technologies to further advance these services include reduction of the size and profile of the antennas, multiband operation of one antenna to cover many frequency ranges simultaneously, and simplification of the antenna feed. Systematic antenna research on these requirements has only begun recently. In the present paper, as a single-feed multiband antenna intended for applications to GPS corresponding to two frequencies (L1 and L2 bands), a circularly polarized slot antenna with a slit-loaded reflector for two-frequency operation is proposed and its realizability is discussed. The FDTD method is used for alignment of the frequency and antenna characteristics by adjustment of the antenna parameters. The validity of the analysis is demonstrated by an experiment with a test antenna. ¬© 2007 Wiley Periodicals, Inc.</t>
  </si>
  <si>
    <t>20-30</t>
  </si>
  <si>
    <t>60033089;60104123;60104123;60033089</t>
  </si>
  <si>
    <t>34979012300;15127438200;7006960378;7005154210</t>
  </si>
  <si>
    <t>Miura, Yoshikatsu;Kumagai, Shoichi;Kazama, Yasuhiro;Shiokawa, Takayasu</t>
  </si>
  <si>
    <t>Mitaka;Sendai</t>
  </si>
  <si>
    <t>Japan Radio Corporation;Tohoku Gakuin University</t>
  </si>
  <si>
    <t>60104123;60033089</t>
  </si>
  <si>
    <t>Miura Y.</t>
  </si>
  <si>
    <t>Circularly polarized slot antenna with a modified reflector for two-frequency operation</t>
  </si>
  <si>
    <t>10.1002/ecjb.20372</t>
  </si>
  <si>
    <t>2-s2.0-34447260712</t>
  </si>
  <si>
    <t>['zero forcing', 'transmitters 1', 'transmit scheme', 'spatial degrees', 'n2 antennas', 'n1 }.', 'exact number', 'entirely offset', 'corresponding receivers', 'available dof', 'also show']</t>
  </si>
  <si>
    <t>Broadcast | Degrees of freedom (DOF) | Interference | Multiple access | Multiple-input-multiple-output (MIMO) | Zero forcing</t>
  </si>
  <si>
    <t>In this correspondence, we show that the exact number of spatial degrees of freedom (DOF) for a two user nondegenerate (full rank channel matrices) multiple-input-multiple-output (MIMO) Gaussian interference channel with M1, M2 a ntennas at transmitters 1, 2 and N1,N2 antennas at the corresponding receivers, and perfect channel knowledge at all transmitters and receivers, is min {M1 + M2, N1 + N2, max (M1, N2), max (M2, N1}. A constructive achievability proof shows that zero forcing is sufficient to achieve all the available DOF on the two user MIMO interference channel. We also show through an example of a share-and-transmit scheme how the gains of transmitter cooperation may be entirely offset by the cost of enabling that cooperation so that the available DOF are not increased. ¬© 2007 IEEE.</t>
  </si>
  <si>
    <t>2637-2642</t>
  </si>
  <si>
    <t>60007278;60031581-60103987</t>
  </si>
  <si>
    <t>7003887983;6507720018</t>
  </si>
  <si>
    <t>Jafar, Syed Ali;Fakhereddin, Maralle Jamal</t>
  </si>
  <si>
    <t>Palo Alto;Pasadena;Irvine</t>
  </si>
  <si>
    <t>VMware, Inc;California Institute of Technology;University of California, Irvine</t>
  </si>
  <si>
    <t>60103987;60031581;60007278</t>
  </si>
  <si>
    <t>Jafar S.</t>
  </si>
  <si>
    <t>Degrees of freedom for the MIMO interference channel</t>
  </si>
  <si>
    <t>10.1109/TIT.2007.899557</t>
  </si>
  <si>
    <t>2-s2.0-34447311374</t>
  </si>
  <si>
    <t>['second term', 'probability law', 'noise ratio', 'necessarily gaussian', 'miso ),', 'logarithmic term', 'known cases', 'input single', 'input multiple', 'high signal', 'gaussian fading', 'fading process', 'fading number', 'fading channels', 'derived exactly', 'channel state', 'channel capacity']</t>
  </si>
  <si>
    <t>Channel capacity | Fading number | Gaussian fading | General flat fading | High signal-to-noise ratio (SNR) | Multiple antenna | Multiple-input multiple-output (MIMO) | Noncoherent</t>
  </si>
  <si>
    <t>In this correspondence, we derive the fading number of multiple-input multiple-output (MIMO) flat-fading channels of general (not necessarily Gaussian) regular law without temporal memory. The channel is assumed to be noncoherent, i.e., neither receiver nor transmitter have knowledge about the channel state, but they only know the probability law of the fading process. The fading number is the second term, after the double-logarithmic term, of the high signal-to-noise ratio (SNR) expansion of channel capacity. Hence, the asymptotic channel capacity of memoryless MIMO fading channels is derived exactly. The result is then specialized to the known cases of single-input-multiple-output (SIMO), multiple-input single-output (MISO), and single-input-single-output (SISO) fading channels, as well as to the situation of Gaussian fading. ¬© 2007 IEEE.</t>
  </si>
  <si>
    <t>2652-2666</t>
  </si>
  <si>
    <t>Moser, Stefan M.</t>
  </si>
  <si>
    <t>Moser S.M.</t>
  </si>
  <si>
    <t>The fading number of memoryless multiple-input multiple-output fading channels</t>
  </si>
  <si>
    <t>10.1109/TIT.2007.899512</t>
  </si>
  <si>
    <t>2-s2.0-34447313401</t>
  </si>
  <si>
    <t>['uwb systems', 'transmit antennas', 'totally real', 'specific codes', 'simulations performed', 'receiver side', 'rate codes', 'proposed schemes', 'proposed full', 'practically infeasible', 'position modulation', 'phase reconstitution', 'perfect codes', 'often associated', 'less nature', 'last generation', 'information lossless', 'hybrid ppm', 'construction constraints', 'constructing modulation', 'considered mainly', 'communication systems', 'classical approach', 'block codes', 'amplitude modulation']</t>
  </si>
  <si>
    <t>Modulation-specific codes | Multiple-input multiple-output (MIMO) | PPAM | Pulse-amplitude modulation (PAM) | Pulse-position modulation (PPM) | Space-time (ST) | Ultra-wideband (UWB)</t>
  </si>
  <si>
    <t>In this work, we propose novel families of space-time (ST) block codes that can be associated with impulse radio ultra-wideband (IR-UWB) communication systems. The carrier-less nature of this nonconventional totally real transmission technique necessitates the construction of new suitable coding schemes. In fact, the last generation of complex-valued ST codes (namely, the perfect codes) cannot be associated with IR-UWB systems where the phase reconstitution at the receiver side is practically infeasible. On the other hand, while the perfect codes were considered mainly with quadrature amplitude modulation (QAM) and hexagonal (HEX) constellations, IR-UWB systems are often associated with pulse-position modulation (PPM) and hybrid PPM-PAM (pulse-amplitude modulation) constellations. In this paper, instead of adopting the classical approach of constructing ST codes over infinite fields (‚Ñ§[i] or ‚Ñ§ [j] for the perfect codes), we study the possibility of constructing modulation-specific codes that are exclusive to PPM and PPM-PAM. The proposed full-rate codes are totally real, information lossless, and have a uniform average energy per transmit antenna. They permit to achieve a full diversity order with any number of transmit antennas. In some situations, the proposed schemes have an optimal nonvanishing coding gain and satisfy all the construction constraints of the perfect codes in addition to the constraint of being totally real. Simulations performed over realistic indoor UWB channels showed that the proposed schemes outperform the best known codes constructed from cyclic division algebras. ¬© 2007 IEEE.</t>
  </si>
  <si>
    <t>2490-2509</t>
  </si>
  <si>
    <t>On space-time coding with pulse position and amplitude modulations for time-hopping ultra-wideband systems</t>
  </si>
  <si>
    <t>10.1109/TIT.2007.899472</t>
  </si>
  <si>
    <t>2-s2.0-34447320477</t>
  </si>
  <si>
    <t>['recent developments', 'raw data', 'propagation models', 'penetrating radar', 'integral equations', 'fine variations', 'dimensional space', 'buried objects', 'become necessary', 'article aims']</t>
  </si>
  <si>
    <t>FDTD | FEM | GPR | MoM | Nondestructive testing</t>
  </si>
  <si>
    <t>Recent developments in ground-penetrating radar (GPR) models have brought about complex electromagnetic fields due to the fine variations of structures. Therefore, it has become necessary to use more accurate analysis including environmental characteristics, antennas, and interpretation of the raw data in three-dimensional space. Such analyses require numerical techniques by which problems having complex scattering properties can be solved as accurately and as fast as possible. Some methods had been developed for resolution of specific problems involving differential or integral equations. However, each technique has limitations and trade-offs. The research work presented in this article aims to develop electromagnetic wave-propagation models in concrete structures using different numerical techniques to investigate the detection and location of buried objects.</t>
  </si>
  <si>
    <t>151-161</t>
  </si>
  <si>
    <t>Research in Nondestructive Evaluation</t>
  </si>
  <si>
    <t>60108189;60032143;60108189;60108189</t>
  </si>
  <si>
    <t>16026070500;57201107559;55879603500;57203083540</t>
  </si>
  <si>
    <t>Travassos, L.;Ida, N.;Vollaire, C.;Nicolas, A.</t>
  </si>
  <si>
    <t>Ecully;Akron</t>
  </si>
  <si>
    <t>Amp√®re;University of Akron</t>
  </si>
  <si>
    <t>60108189;60032143</t>
  </si>
  <si>
    <t>Travassos L.</t>
  </si>
  <si>
    <t>Solution of Maxwell's equations for the simulation and optimization of the radar assessment of concrete structures</t>
  </si>
  <si>
    <t>10.1080/09349840701305567</t>
  </si>
  <si>
    <t>2-s2.0-34447519905</t>
  </si>
  <si>
    <t>['thereby transferring', 'stimulating effectiveness', 'results show', 'protects sheep', 'olfactory system', 'olfactory sensitivity', 'lactic acid', 'insect toward', 'electrophysiological data', 'consequently reducing', 'commercial formula', 'bt virus', 'avermectins doramectin', 'antihelminthics affect', 'antihelminthic avermectins', 'animal host']</t>
  </si>
  <si>
    <t>Avermectins | Culicoides imicola | Electrophysiology | Kairomones | Midge</t>
  </si>
  <si>
    <t>The aim of this study was to examine the role of the olfactory system of the midge Culicoides imicola Kieffer as the major system mediating repellency to antihelminthic avermectins. Incidental observations indicate that treatment with Dectomax or Ivomec (commercial formula of the avermectins doramectin and ivermectin, respectively) protects sheep from infection by bluetongue (BT) viruses. Our electrophysiological data from midge antennae showed that the stimulating effectiveness of L- (+) -lactic acid, butanone, and sheep fleece odor decreased after addition of avermectins. The results show that these antihelminthics affect the olfactory sensitivity of the insect toward the animal host by reducing the response to those compounds that attract the insect, consequently reducing the possibility of biting the sheep and thereby transferring the BT virus. ¬© 2007 Entomological Society of America.</t>
  </si>
  <si>
    <t>656-659</t>
  </si>
  <si>
    <t>Journal of Medical Entomology</t>
  </si>
  <si>
    <t>60032259;60032259;60032259;60032259;60032259</t>
  </si>
  <si>
    <t>12752811200;6603879250;36847871200;6701707224;6603926346</t>
  </si>
  <si>
    <t>Sollai, G.;Solari, P.;Masala, C.;Crnjar, R.;Liscia, A.</t>
  </si>
  <si>
    <t>Cagliari</t>
  </si>
  <si>
    <t>Universit√† degli Studi di Cagliari</t>
  </si>
  <si>
    <t>Sollai G.</t>
  </si>
  <si>
    <t>Effects of avermectins on olfactory responses of Culicoides imicola (Diptera: Ceratopogonidae)</t>
  </si>
  <si>
    <t>10.1603/0022-2585(2007)44[656:EOAOOR]2.0.CO;2</t>
  </si>
  <si>
    <t>2-s2.0-34447551738</t>
  </si>
  <si>
    <t>['solvation energies', 'single gal', 'ricin b', 'protein bound', 'oligosaccharide strongly', 'oligosaccharide interactions', 'nanosecond trajectories', 'manual docking', 'implicit solvent', 'experiments indicated', 'entropic contribution', 'enthalpy compensation', 'enthalpically favorable', 'disaccharide ligands', 'dentate rather', 'containing antenna', 'binding scheme']</t>
  </si>
  <si>
    <t>Binding free energy | MD simulation | MM-GB/SA | Oligosaccharide | Ricin B chain</t>
  </si>
  <si>
    <t>The plant lectin ricin B chain binds oligosaccharide with more affinity than the mono- or disaccharide ligands. The experiments indicated that a biantennary oligosaccharide could bind itself to any of the crystallographically established 1st or 2nd binding sites. After manual docking of either terminal galactose residues of the oligosaccharide in the 1st and 2nd binding sites of Ricin B and simulating the systems over nanosecond trajectories in implicit solvent, it was observed that the protein bound the oligosaccharide strongly through both its 1st and 2nd binding sites. Not only were the terminal galactose residues, several other residues of the oligosaccharide were involved in the binding scheme. Average gas phase energies were calculated molecular mechanically, solvation energies were calculated by Generalized Born model and the normal mode analysis was used to calculate the entropic contribution of binding. The entropy/enthalpy compensation has been observed for the protein-oligosaccharide interactions. The binding was found to be enthalpically favorable and compensating for the unfavorable entropic contribution. Comparison of the calculated free energy with the experimental data clearly suggests that binding is mono-dentate rather than bi-dentate through a single Gal-containing antenna. ¬© 2007 Wiley Periodicals, Inc.</t>
  </si>
  <si>
    <t>311-320</t>
  </si>
  <si>
    <t>Biopolymers</t>
  </si>
  <si>
    <t>60024232;60024232</t>
  </si>
  <si>
    <t>14422127000;7006107630</t>
  </si>
  <si>
    <t>Ganguly, Debabani;Mukhopadhyay, Chaitali</t>
  </si>
  <si>
    <t>University of Calcutta</t>
  </si>
  <si>
    <t>Ganguly D.</t>
  </si>
  <si>
    <t>Extended binding site of ricin B lectin for oligosaccharide recognition</t>
  </si>
  <si>
    <t>10.1002/bip.20746</t>
  </si>
  <si>
    <t>2-s2.0-34447568526</t>
  </si>
  <si>
    <t>['œå œª3', 'wave must', 'transmission characteristics', 'simple formulas', 'similar portion', 'rcs results', 'effective conductor', 'dipole density', 'dipole coupling', 'dipole cloud', 'density œå', 'coupling effects', 'consider inter', 'conducting continuum', 'attenuation effects', 'accomplished herein']</t>
  </si>
  <si>
    <t>Electromagnetic propagation | Electromagnetic scattering by random media | Radar cross section (RCS)</t>
  </si>
  <si>
    <t>The computation of electromagnetic wave scattering by clouds of dipoles is straightforward when the dipole density is small. For higher density clouds, the coupling effects between the dipoles and their attenuation effects on the wave must be considered. This is accomplished herein by replacing the randomly distributed dipoles in the cloud by a conducting continuum. The conductivity of this continuum is determined by requiring that the radar cross section (RCS) of an infinitesimally thin slab of the continuum be the same as that of a similar portion of the dipole cloud. The thinness of this reference dipole cloud eliminates the necessity to consider inter-dipole coupling. The reflection and transmission characteristics of the cloud are then obtained using standard methods for propagation through the effective conductor. RCS results are shown to agree with coupled numerical integral equation solutions for scattering from a closely spaced system of wires. Simple formulas are derived for the attenuation effects of the dipole cloud. For most cases of interest, the wave with wave length Œª attenuates through a cloud of half wave dipoles of density œÅ at the rate of 0.655(œÅ Œª3) dB per Œª. ¬© 2007 IEEE.</t>
  </si>
  <si>
    <t>2032-2042</t>
  </si>
  <si>
    <t>Marcus, Sherman W.</t>
  </si>
  <si>
    <t>RAFAEL Armament Development Authority Ltd.</t>
  </si>
  <si>
    <t>Marcus S.</t>
  </si>
  <si>
    <t>Electromagnetic wave propagation through chaff clouds</t>
  </si>
  <si>
    <t>10.1109/TAP.2007.900178</t>
  </si>
  <si>
    <t>2-s2.0-34547093402</t>
  </si>
  <si>
    <t>['volume making', 'three across', 'structure occupies', 'structure consists', 'novel internal', 'novel design', 'mobile phone', 'mobile communication', 'global system', 'frequency bands', '8 cm3', '50 %.']</t>
  </si>
  <si>
    <t>Antennas | Handsets | Internal | Mobile antennas | Multiband | Multifunctional | Phone | Wideband | Wireless</t>
  </si>
  <si>
    <t>A novel internal, quad-band antenna placed inside a "foldable"type of mobile phone is presented. Its structure consists of a helical and a monopole element exciting two broad frequency bands. Using a simple matching circuit the proposed antenna covers several frequency bands including the global system for mobile communication (890-960 MHz), digital communication system (1710-1880 MHz), personal communication system (1850-1990 MHz), and universal mobile telecommunication system (1920-2170 MHz). It achieves a voltage standing wave ratio (VSWR) of less than three across all frequency bands with total radiation efficiency of more than 50%. Its novel design and structure occupies only 1.8 cm3 of volume making this antenna very small and very suitable for internal use inside mobile terminals. ¬© 2007 IEEE.</t>
  </si>
  <si>
    <t>2097-2103</t>
  </si>
  <si>
    <t>100414502;60001881</t>
  </si>
  <si>
    <t>17344659100;56020461500</t>
  </si>
  <si>
    <t>Tzortzakakis, Michail;Langley, Richard J.</t>
  </si>
  <si>
    <t>Sheffield;Luneburg</t>
  </si>
  <si>
    <t>The University of Sheffield;Panasonic Electronic Devices Europe GmbH</t>
  </si>
  <si>
    <t>60001881;100414502</t>
  </si>
  <si>
    <t>Tzortzakakis M.</t>
  </si>
  <si>
    <t>Quad-band internal mobile phone antenna</t>
  </si>
  <si>
    <t>10.1109/TAP.2007.898577</t>
  </si>
  <si>
    <t>2-s2.0-34547096986</t>
  </si>
  <si>
    <t>['two ends', 'slotted waveguide', 'simulation results', 'simple structure', 'planar array', 'high efficiency', 'good agreement', 'entire antenna', 'design procedure', 'antenna demonstrates', '65 %.', '50 %.', '29 db']</t>
  </si>
  <si>
    <t>Aperture coupling | Microstrip array | Series feed | Waveguide</t>
  </si>
  <si>
    <t>The design and fabrication of a 10.5 GHz microstrip patch array fed by a waveguide is presented. The gain of this antenna is 29 dB and its efficiency is 65%. Commonly, the efficiency of conventional microstrip arrays at X-band is not more than 50%. This antenna demonstrates the ability to accomplish a very high efficiency at X-band in a simple structure. This is achieved by using a slotted waveguide to feed the planar array. To allow symmetrical feed of this antenna, the waveguide is a center-fed slotted waveguide, the two ends of which are shorted. The design procedure is expatiated, which contains the study and design of the waveguide-fed subarray structure and of the coax-to- waveguide transition structure. For designing this entire antenna, a three-dimensional electromagnetic field simulation software CST Microwave Studio is applied. Good agreement is achieved between measurement and simulation results. ¬© 2007 IEEE.</t>
  </si>
  <si>
    <t>1933-1939</t>
  </si>
  <si>
    <t>55707534000;7401693617;7005006477</t>
  </si>
  <si>
    <t>Wu, Weiwei;Yin, Jiaxian;Yuan, Naichang</t>
  </si>
  <si>
    <t>Wu W.</t>
  </si>
  <si>
    <t>Design of an efficient X-band waveguide-fed microstrip patch array</t>
  </si>
  <si>
    <t>10.1109/TAP.2007.900171</t>
  </si>
  <si>
    <t>2-s2.0-34547099321</t>
  </si>
  <si>
    <t>['radiation efficiency', 'lower band', 'good agreement', 'dual ka', 'antenna bandwidth', '7 dbi']</t>
  </si>
  <si>
    <t>Patch antenna | Rectangular coaxial lines | Surface micromachining</t>
  </si>
  <si>
    <t>A dual Ka-band rectangular coaxial line fed cavity backed patch antenna fabricated by a sequential surface micromachining process with ten structural layers is presented in this letter. The antenna bandwidth is 4.1% around 36 GHz, with gain and radiation efficiency of 5.7 dBi and 95%, respectively. The lower band is characterized with 5.1% bandwidth around 28 GHz and a monopole-like radiation pattern with 5.1 dBi maximum gain. Analysis and design are conducted with a finite element code and good agreement with measurements is demonstrated. ¬© 2007 IEEE.</t>
  </si>
  <si>
    <t>2107-2110</t>
  </si>
  <si>
    <t>13606384700;7007076790</t>
  </si>
  <si>
    <t>Lukic, Milan V.;Filipovic, Dejan S.</t>
  </si>
  <si>
    <t>Lukic M.</t>
  </si>
  <si>
    <t>Surface-micromachined dual Ka-band cavity backed patch antenna</t>
  </si>
  <si>
    <t>10.1109/TAP.2007.900273</t>
  </si>
  <si>
    <t>2-s2.0-34547099576</t>
  </si>
  <si>
    <t>['small dispersion', 'metallic reflector', 'desired he11mode', 'antenna exhibits', '7 dbi', '20 ghz', '10 db']</t>
  </si>
  <si>
    <t>Dielectric rod | Normalized impulse response | Reflector | Ultrawideband (UWB) antenna</t>
  </si>
  <si>
    <t>A novel very compact ultrawideband dielectric rod antenna with metallic reflector is presented. The desired HE11mode on the rod is excited by a biconical dipole fed by a broadband tapered microstrip line balun. The input reflection remains below -10 dB from 3 up to 20 GHz. The antenna exhibits a flat gain larger than 7 dBi over the whole ultrawideband frequency range from 3 to 10 GHz approved by the Federal Communication Commission. An almost constant transient performance over a wide azimuth angle of ¬±40¬∞ is obtained with small dispersion. ¬© 2007 IEEE.</t>
  </si>
  <si>
    <t>1948-1954</t>
  </si>
  <si>
    <t>24474042800;7004819868</t>
  </si>
  <si>
    <t>Blech, Marcel D.;Eibert, Thomas F.</t>
  </si>
  <si>
    <t>Blech M.</t>
  </si>
  <si>
    <t>A dipole excited ultrawideband dielectric rod antenna with reflector</t>
  </si>
  <si>
    <t>10.1109/TAP.2007.900261</t>
  </si>
  <si>
    <t>2-s2.0-34547104830</t>
  </si>
  <si>
    <t>['v instead', 'paper describes', 'method needed', 'fourier transform', 'defined appropriately', 'boundary conditions', 'array lattice', 'additional change', 'accomplished using']</t>
  </si>
  <si>
    <t>Antenna array mutual coupling | Finite element methods | Impedance matching | Phased arrays</t>
  </si>
  <si>
    <t>Calculation of array antenna mutual coupling coefficients may be accomplished using a Fourier transform of scan reflection coefficient data from an infinite array code provided that the limits of integration are defined appropriately. In most cases the limits extend outside visible space, imposing a requirement on the infinite array code that the boundary conditions be formulated in terms of u, v instead of Œ∏, œÜ. Further, when the array lattice is skewed, an additional change of variable is needed to form a rectangular integration region. This paper describes the method needed for mutual coupling coefficient calculation, and gives examples showing its versatility and accuracy. ¬© 2007 IEEE.</t>
  </si>
  <si>
    <t>2116-2119</t>
  </si>
  <si>
    <t>McGrath, Daniel T.</t>
  </si>
  <si>
    <t>Waltham</t>
  </si>
  <si>
    <t>Raytheon</t>
  </si>
  <si>
    <t>McGrath D.</t>
  </si>
  <si>
    <t>Calculation of coupling coefficients for arrays with skewed lattices from infinite array scan reflection data</t>
  </si>
  <si>
    <t>10.1109/TAP.2007.900268</t>
  </si>
  <si>
    <t>2-s2.0-34547106042</t>
  </si>
  <si>
    <t>['third definition', 'spherical harmonics', 'several aspects', 'polarization field', 'maximum gain', 'identically zero', 'general expansion', 'fields radiated', 'arbitrary antenna']</t>
  </si>
  <si>
    <t>Antenna theory | Directive antennas</t>
  </si>
  <si>
    <t>Several aspects of the polarization of maximum gain arbitrary directional antennas are discussed. Starting with a general expansion of the fields radiated by an arbitrary antenna into spherical harmonics, each with two orthogonal electric sources and two orthogonal magnetic sources, it is shown that the maximum gain of a circularly polarized antenna is identical to the maximum gain achieved for the linearly polarized case. In addition, it is shown that the co- and cross-polarizations for a linearly polarized maximum gain antenna are consistent with Ludwig's third definition. This analysis also leads to the result that the cross-polarization field is identically zero for linearly or circularly polarized maximum gain antennas. ¬© 2007 IEEE.</t>
  </si>
  <si>
    <t>2113-2115</t>
  </si>
  <si>
    <t>Pozar, David M.</t>
  </si>
  <si>
    <t>Polarization of maximum gain antennas</t>
  </si>
  <si>
    <t>10.1109/TAP.2007.900276</t>
  </si>
  <si>
    <t>2-s2.0-34547107331</t>
  </si>
  <si>
    <t>U.S. Department of Justice</t>
  </si>
  <si>
    <t>2003-IJ-CX-K025</t>
  </si>
  <si>
    <t>DOJ</t>
  </si>
  <si>
    <t>['two complex', 'transfer function', 'termination impedance', 'prototype measurements', 'present model', 'polarized turnstile', 'polarized radiator', 'phase quadrature', 'model leads', 'input parameter', 'includes antenna', 'excellent agreement', 'conjugate impedances', 'coaxial balun', 'certain length', 'broadband circularly', 'balance quality']</t>
  </si>
  <si>
    <t>Antenna feeds | Antenna theory | Baluns | Dipole antennas | Turnstiles</t>
  </si>
  <si>
    <t>A simple analytical transmission line model of a split-coaxial balun is proposed and tested. It is based on the coupled symmetric transmission line approach. The model leads to a closed-form analytical expression for the termination impedance/transfer function of the complete antenna system that includes antenna, balun, and a non-splitted coaxial line of certain length. It accepts the impedance of a center-fed symmetric antenna as input parameter. The model is in excellent agreement with full wave simulations and is confirmed by a series of prototype measurements. It can be applied to a linearly-polarized radiator or to a broadband circularly-polarized turnstile, where the phase quadrature is created by two complex-conjugate impedances. The present model only describes the impedance matching properties of the balun but is not capable of predicting the balance quality of baluns. ¬© 2007 IEEE.</t>
  </si>
  <si>
    <t>1909-1918</t>
  </si>
  <si>
    <t>60011410;60011410-100537852</t>
  </si>
  <si>
    <t>7102637061;8157322900</t>
  </si>
  <si>
    <t>Makarov, Sergey N.;Ludwig, Reinhold</t>
  </si>
  <si>
    <t>Worcester;Worcester</t>
  </si>
  <si>
    <t>Worcester Polytechnic Institute;INSIGHT NEUROIMAGING SYSTEMS, LLC</t>
  </si>
  <si>
    <t>60011410;100537852</t>
  </si>
  <si>
    <t>Makarov S.</t>
  </si>
  <si>
    <t>Analytical model of the split-coaxial balun and its application to a linearly-polarized dipole or a CP turnstile</t>
  </si>
  <si>
    <t>10.1109/TAP.2007.901503</t>
  </si>
  <si>
    <t>2-s2.0-34547107602</t>
  </si>
  <si>
    <t>['smallest dual', 'second order', 'rectifying circuit', 'power density', 'paper proposes', 'operation frequencies', 'novel dual', 'achieves rf', '8 ghz', '10 mw']</t>
  </si>
  <si>
    <t>Dual frequency | Rectifying antenna (rectenna) | Slot antenna | Wireless power transmission</t>
  </si>
  <si>
    <t>This paper proposes a novel dual-frequency rectifying antenna operating at 2.45 and 5.8 GHz. The rectifying antenna consists of two compact ring slot antennas, a hairpin lowpass filter, and a rectifying circuit. The annual slot ring antenna uses a meander line structure to reduce its size to 52% of the regular ring slot antenna. The hairpin filter helps suppress the second order and the third order harmonics of both operation frequencies. The dual-frequency rectifying antenna (rectenna) achieves RF-to-dc conversion efficiencies of 65% and 46% at 2.45 and 5.8 GHz, respectively, while the power density is 10 mW/cm2. The rectenna is the smallest dual-frequency rectenna ever reported. ¬© 2007 IEEE.</t>
  </si>
  <si>
    <t>2110-2113</t>
  </si>
  <si>
    <t>13003696900;57208372176;7404879378</t>
  </si>
  <si>
    <t>Ren, Yu Jiun;Farooqui, Muhammad F.;Chang, Kai</t>
  </si>
  <si>
    <t>A compact dual-frequency rectifying antenna with high-orders harmonic-rejection</t>
  </si>
  <si>
    <t>10.1109/TAP.2007.900275</t>
  </si>
  <si>
    <t>2-s2.0-34547108835</t>
  </si>
  <si>
    <t>HKUST 6180/ 05E</t>
  </si>
  <si>
    <t>['wireless local', 'two designs', 'switched feed', 'support gsm', 'selected electronically', 'second design', 'pin diodes', 'paper demonstrates', 'overall antenna', 'one antenna', 'one advantage', 'numerical simulations', 'new designs', 'mems configurations', 'made compact', 'lan ).', 'ideal switches', 'ground technique', 'frequency bands', 'first design', 'experimental prototype', 'different modes', 'cover gsm', 'conveniently served', 'communication systems', 'area network', 'antenna designs']</t>
  </si>
  <si>
    <t>Planar inverted F-antenna (PIFA) | Reconfigurable antennas | Volume reuse | Wireless communications</t>
  </si>
  <si>
    <t>New designs for compact reconfigurable antennas are introduced for mobile communication devices. The uniqueness of the antenna designs are that they allow various groups of their operating frequency bands to be selected electronically. In particular, each group of frequency bands, or mode, can be made to serve several different communication systems simultaneously. These systems may include various combinations of GSM, DCS, PCS, UMTS, Bluetooth, and wireless local-area network (LAN). Therefore, by electronically selecting different antenna modes, a variety of communication systems can be conveniently served by only one antenna. One advantage is that through the different operational modes, the total antenna volume can be reused, and therefore the overall antenna can be made compact. In these designs, the selection of the different modes is achieved by either i) switching different feeding locations of the antenna (switched feed) or ii) switching or breaking of the antenna's connection to the ground (switched ground). This paper demonstrates these two designs. For the first design of switched feed, it can support GSM, DCS, PCS, and UMTS. In the second design, the antenna makes use of a switched-ground technique, which can cover GSM,DCS, PCS, UMTS, Bluetooth, and 2.4 GHz wireless LAN. The designs are investigated when ideal switches and also various realistic active switches based on PIN diodes, GaAs field effect transistor, and MEMs configurations. The designs are verified through both numerical simulations and measurement of an experimental prototype. The results confirm good performance of the two multiband reconfigurable antenna designs. ¬© 2007 IEEE.</t>
  </si>
  <si>
    <t>1919-1928</t>
  </si>
  <si>
    <t>60103941;60103941;60103941-60008592;60103941</t>
  </si>
  <si>
    <t>9043882700;7006596703;7006019510;7102876278</t>
  </si>
  <si>
    <t>Mak, Angus C.K.;Rowell, Rowell R.;Murch, Ross D.;Mak, Chi Lun</t>
  </si>
  <si>
    <t>Mak A.</t>
  </si>
  <si>
    <t>Reconfigurable multiband antenna designs for wireless communication devices</t>
  </si>
  <si>
    <t>10.1109/TAP.2007.895634</t>
  </si>
  <si>
    <t>2-s2.0-34547110795</t>
  </si>
  <si>
    <t>['smart antenna', 'rsraa ),', 'reactance values', 'reactance circuits', 'proposed antenna', 'novel type', 'implemented effectively', 'estimated direction', 'equivalent model', 'directivity control', 'conformal configuration', 'antenna features', 'anechoic chamber', '4 ghz']</t>
  </si>
  <si>
    <t>Active antennas | Antenna arrays | Direction-of-arrival estimation | Road vehicles | Varactors</t>
  </si>
  <si>
    <t>A novel type of smart antenna, called a reactively steered ring antenna array (RSRAA), is proposed. The antenna features a conformal configuration with three overlapping one-wavelength ring elements. Directivity can be controlled by changing the values of variable reactance circuits that are embedded in the antenna. The antenna can be mounted on the windshield of an automobile without interfering with the view of the driver. An equivalent model of six dipole elements is derived from the original antenna configuration to enable simple calculation of directivity when a set of reactance values is given. The validity of the proposed equivalent model is confirmed by comparing simulation results calculated by the equivalent model and by the method of moments. Another simulation shows that the conventional reactance domain multiple signal classification algorithm can be applied to the proposed antenna while keeping the estimated direction-of-arrival number equal to the number of reactance circuits. In addition, the characteristics of an RSRAA, which is optimized at 2.4 GHz and is mounted on an automobile, are measured in an anechoic chamber, and directivity control is found to be implemented effectively. ¬© 2007 IEEE.</t>
  </si>
  <si>
    <t>1902-1908</t>
  </si>
  <si>
    <t>60003416;60003416</t>
  </si>
  <si>
    <t>17344446300;9045335600</t>
  </si>
  <si>
    <t>Sugiura, Shinya;Iizuka, Hideo</t>
  </si>
  <si>
    <t>Aichi District</t>
  </si>
  <si>
    <t>Toyota Central Research Development Laboratory Inc</t>
  </si>
  <si>
    <t>Sugiura S.</t>
  </si>
  <si>
    <t>Reactively steered ring antenna array for automotive application</t>
  </si>
  <si>
    <t>10.1109/TAP.2007.900251</t>
  </si>
  <si>
    <t>2-s2.0-34547115001</t>
  </si>
  <si>
    <t>['recently shown', 'parameters may', 'much increased', 'metal edges', 'may exist', 'mamps allows', 'mamps ).', 'difference time', 'calculated empirically', 'analytical method', '90 ¬∞']</t>
  </si>
  <si>
    <t>Finite-difference time-domain (FDTD) methods | Planar objects | Planar waveguides</t>
  </si>
  <si>
    <t>It has been recently shown that the efficiency of the finite-difference time-domain (FDTD) method for structures containing thin wires and metal edges is much increased by using modified assigned material parameters (MAMPs). These parameters may be calculated empirically and in many cases analytically. In this contribution, the technique is extended to include the case of 90¬∞ and 270¬∞ corners in microstrip which may exist at an arbitrary position within the plane of the mesh. A semi-analytical method is presented and applied to the analysis of a complex patch antenna. Results are presented which show that the use of MAMPs allows a much larger cell size to be used than would be needed to achieve the same accuracy using standard FDTD. ¬© 2007 IEEE.</t>
  </si>
  <si>
    <t>2124-2129</t>
  </si>
  <si>
    <t>35516118400;7401666872;7003625330;7102890409</t>
  </si>
  <si>
    <t>Railton, Chris J.;Paul, D. L.;Craddock, Ian J.;Hilton, Geoff S.</t>
  </si>
  <si>
    <t>Railton C.</t>
  </si>
  <si>
    <t>The treatment of singularities at 90¬∞ and 270¬∞ microstrip corners in FDTD by the modification of assigned material parameters</t>
  </si>
  <si>
    <t>10.1109/TAP.2007.900270</t>
  </si>
  <si>
    <t>2-s2.0-34547118110</t>
  </si>
  <si>
    <t>['stable within', 'ratio bandwidth', 'radiation patterns', 'investigated experimentally', 'impedance bandwidth', '9 %,', '5 %,', '48 ghz', '3 db', '14 ghz', '10 db']</t>
  </si>
  <si>
    <t>Circular polarization | Dielectric resonator antennas (DRAs) | Wideband antennas</t>
  </si>
  <si>
    <t>A circularly polarized quadruple strip feed cylindrical dielectric resonator antenna utilizing a pair of 90¬∞ hybrid couplers is investigated experimentally. The antenna is shown to deliver an impedance bandwidth (S11 &lt; -10 dB) of 34.5%, from 1.75 to 2.48 GHz, and an axial-ratio bandwidth (AR &lt; 3 dB) of 25.9%, from 1.65 to 2.14 GHz. The gain and radiation patterns are found to be stable within the passband. ¬© 2007 IEEE.</t>
  </si>
  <si>
    <t>1929-1932</t>
  </si>
  <si>
    <t>60002668-60017161;60002668-60017161;60002668-60017161</t>
  </si>
  <si>
    <t>14009699200;57198926864;8627857400</t>
  </si>
  <si>
    <t>Khoo, Kah Wee;Guo, Yong Xin;Ong, Ling Chuen</t>
  </si>
  <si>
    <t>National University of Singapore;A-Star, Institute for Infocomm Research</t>
  </si>
  <si>
    <t>60017161;60002668</t>
  </si>
  <si>
    <t>Khoo K.</t>
  </si>
  <si>
    <t>Wideband circularly polarized dielectric resonator antenna</t>
  </si>
  <si>
    <t>10.1109/TAP.2007.900241</t>
  </si>
  <si>
    <t>2-s2.0-34547118115</t>
  </si>
  <si>
    <t>['steering method', 'range measurements', 'proposed method', 'novel null', 'method applied', 'group delay', 'gd curves', 'elevation angles', 'directly affect', 'conventional null', 'bs method', 'bs ).']</t>
  </si>
  <si>
    <t>Group delay | Multipath limiting antenna | Null steering | Phase center variation</t>
  </si>
  <si>
    <t>A novel null-steering method that minimizes the effect of radio frequency interference (RFI) and the effect of antenna phase center variation (PCV) and group delay (GD) is proposed. PCV and GD are important to characterize for global navigation satellite system (GNSS) antenna arrays used in satellite based landing architectures, since they directly affect the pseudo-range and accumulated Doppler observables. The proposed method is denoted as the Beam Subtraction method (BS). The BS method is compared against a conventional null-steering (CNS) method applied to a large aperture antenna array. Simulation results reveal noticeable improvement in both the PCV and GD curves as a function of azimuth and elevation angles when using the BS method compared to the CNS thus reducing the error on the range measurements as well as improving system availability in the presence of RFI. ¬© 2007 IEEE.</t>
  </si>
  <si>
    <t>2120-2123</t>
  </si>
  <si>
    <t>60054151;60011873</t>
  </si>
  <si>
    <t>14063982000;6603319831</t>
  </si>
  <si>
    <t>Sharawi, Mohammad S.;Aloi, Daniel N.</t>
  </si>
  <si>
    <t>Jordan;United States</t>
  </si>
  <si>
    <t>Amman;Rochester</t>
  </si>
  <si>
    <t>Philadelphia University Jordan;Oakland University</t>
  </si>
  <si>
    <t>Sharawi M.</t>
  </si>
  <si>
    <t>Null steering approach with minimized PCV and GD for large aperture vertical antenna arrays</t>
  </si>
  <si>
    <t>10.1109/TAP.2007.900272</t>
  </si>
  <si>
    <t>2-s2.0-34547120953</t>
  </si>
  <si>
    <t>EP/C510607/1</t>
  </si>
  <si>
    <t>['thus diffraction', 'significant amount', 'power reaches', 'periodic finite', 'moderate length', 'modal analysis', 'important role', 'fsss ).', 'first time', 'fdtd modeling', 'fdtd model', 'fabricated prototype', 'dispersion analysis', 'difference time', 'complex waves', 'certain aspects', 'calculated values']</t>
  </si>
  <si>
    <t>Finite-difference time-domain (FDTD) | Frequency selective surface (FSS) | Leaky-wave antenna (LWA) | Periodic structures</t>
  </si>
  <si>
    <t>A periodic finite-difference time-domain (FDTD) analysis is presented and applied for the first time in the study of a two-dimensional (2-D) leaky-wave planar antenna based on dipole frequency selective surfaces (FSSs). First, the effect of certain aspects of the FDTD modeling in the modal analysis of complex waves is studied in detail. Then, the FDTD model is used for the dispersion analysis of the antenna of interest. The calculated values of the leaky-wave attenuation constants suggest that, for an antenna of this type and moderate length, a significant amount of power reaches the edges of the antenna, and thus diffraction can play an important role. To test the validity of our dispersion analysis, measured radiation patterns of a fabricated prototype are presented and compared with those predicted by a leaky-wave approach based on the periodic FDTD results. ¬© 2007 IEEE.</t>
  </si>
  <si>
    <t>2006-2012</t>
  </si>
  <si>
    <t>60032179-60011520;60000891;60019656</t>
  </si>
  <si>
    <t>6602644338;6602642495;57203026404</t>
  </si>
  <si>
    <t>Kosmas, Panagiotis;Feresidis, Alexandros P.;Goussetis, George</t>
  </si>
  <si>
    <t>United States;United Kingdom;United Kingdom;United Kingdom</t>
  </si>
  <si>
    <t>Madison;Edinburgh;London;Loughborough</t>
  </si>
  <si>
    <t>University of Wisconsin-Madison;Heriot-Watt University;King's College London;Loughborough University</t>
  </si>
  <si>
    <t>60032179;60019656;60011520;60000891</t>
  </si>
  <si>
    <t>Kosmas P.</t>
  </si>
  <si>
    <t>Periodic FDTD analysis of a 2-D leaky-wave planar antenna based on dipole frequency selective surfaces</t>
  </si>
  <si>
    <t>10.1109/TAP.2007.900233</t>
  </si>
  <si>
    <t>2-s2.0-34547121213</t>
  </si>
  <si>
    <t>RGC DAG02/03</t>
  </si>
  <si>
    <t>['rfid dies', 'results show', 'read ranges', 'mounted onto', 'markedly reduced', 'inductive behavior', 'increasing curvature', 'design parameter', 'curvilinear surface', 'coil resistances', 'coil inductance', 'bent antenna', 'antenna coils', 'analytical results']</t>
  </si>
  <si>
    <t>Conductive adhesives | Flexible substrate | Inductive coupling | Printed electronics | Radio frequency identification (RFID)</t>
  </si>
  <si>
    <t>The performance of flexible printed RFID tags affixed onto cylindrical containers is dependent on the inductive behavior of the bent antenna on the tag. Conductive polymeric coil antennas were screen printed onto flexible substrates, and the coil resistances, the inductances, and the S-parameters of the antenna coils were measured and analyzed. The RFID dies were mounted onto the antenna coils and the read ranges were characterized as a function of curvature. The results show that the coil inductance decreased slowly with increasing curvature, and the maximum read range of the tags was markedly reduced with the curvature. The decrease in the coil inductance and the maximum read range were hypothesized to vary with the projected bent coil area instead of the geometric coil area. Experimental results confirmed that the maximum read range of an RFID tag affixed on a curvilinear surface can be predicted by the classical inductive coupling model with the bent projected coil area. On the basis of the experimental and analytical results, a reading reliability factor of two is proposed as a design parameter for flexible RFID tags. ¬© 2007 IEEE.</t>
  </si>
  <si>
    <t>200-205</t>
  </si>
  <si>
    <t>1521334X</t>
  </si>
  <si>
    <t>IEEE Transactions on Electronics Packaging Manufacturing</t>
  </si>
  <si>
    <t>16425791500;24280283500</t>
  </si>
  <si>
    <t>Leung, Stanley Y.Y.;Lam, David C.C.</t>
  </si>
  <si>
    <t>Leung S.</t>
  </si>
  <si>
    <t>Performance of printed polymer-based RFID antenna on curvilinear surface</t>
  </si>
  <si>
    <t>10.1109/TEPM.2007.901181</t>
  </si>
  <si>
    <t>2-s2.0-34547121982</t>
  </si>
  <si>
    <t>['update process', 'subalgorithm individually', 'recessed interface', 'novel separation', 'matrix method', 'interpolation scheme', 'different time', 'allows implementing']</t>
  </si>
  <si>
    <t>Finite-difference time-domain (FDTD) | Stability | Subgrid</t>
  </si>
  <si>
    <t>A finite-different time-domain subgrid algorithm locally refines the mesh at regions requiring higher resolution. A novel separation of spatial and temporal subgridding interfaces is presented that allows implementing a novel spatial subgridding method and investigating the stability of each subalgorithm individually. Details are given for a spatial subgridding algorithm having a 1:3 mesh ratio. In the spatial subgridding algorithm, the fine-mesh is constructed with a recessed interface and the interpolation scheme is designed to be symmetric to maintain the stability of the update process. The stability of the spatial subgridding algorithm is analyzed with a matrix method. Numerical examples showing stability and accuracy are provided. ¬© 2007 IEEE.</t>
  </si>
  <si>
    <t>1981-1990</t>
  </si>
  <si>
    <t>60024728-60033010;60024728;60024728</t>
  </si>
  <si>
    <t>57204945759;57203053612;7007149908</t>
  </si>
  <si>
    <t>Xiao, Kai;Pommerenke, David J.;Drewniak, James L.</t>
  </si>
  <si>
    <t>Santa Clara;Rolla</t>
  </si>
  <si>
    <t>Intel Corporation;Missouri University of Science and Technology</t>
  </si>
  <si>
    <t>60033010;60024728</t>
  </si>
  <si>
    <t>Xiao K.</t>
  </si>
  <si>
    <t>A three-dimensional FDTD subgridding algorithm with separated temporal and spatial interfaces and related stability analysis</t>
  </si>
  <si>
    <t>10.1109/TAP.2007.900180</t>
  </si>
  <si>
    <t>2-s2.0-34547126452</t>
  </si>
  <si>
    <t>['small value', 'radiation characteristics', 'proposed antenna', 'patch size', 'novel probe', 'novel antenna', 'layer annular', 'given frequency', 'fed single', 'experimentally verified', 'evaluated numerically', 'also presented']</t>
  </si>
  <si>
    <t>Annular-ring patch | Axial ratio | Cross-slot | Dual-band circular polarization antennas</t>
  </si>
  <si>
    <t>A novel probe-fed single-layer annular-ring patch antenna for dual-frequency circular polarization is evaluated numerically and experimentally verified. The proposed antenna consists of a small circular patch surrounded by two concentric annular-rings, which is loaded by an unequal lateral cross-slot ground plane. The circularly-polarized frequency ratio of the two resonant modes is tunable to a small value, suitable for wireless communications systems. The patch size of the proposed antenna is reduced by about 53% compared to the conventional circular patch at a given frequency. The radiation characteristics of the novel antenna are also presented. ¬© 2007 IEEE.</t>
  </si>
  <si>
    <t>2104-2107</t>
  </si>
  <si>
    <t>Dual-frequency circularly-polarized patch antenna with compact size and small frequency ratio</t>
  </si>
  <si>
    <t>10.1109/TAP.2007.900271</t>
  </si>
  <si>
    <t>2-s2.0-34547129340</t>
  </si>
  <si>
    <t>Agenzia Spaziale Italiana</t>
  </si>
  <si>
    <t>ASI</t>
  </si>
  <si>
    <t>['zenith angle', 'wave range', 'synthetically generated', 'statistical scaling', 'rain rate', 'predicting variable', 'path attenuation', 'oriented methods', 'italsat three', 'input predictors', 'communication systems', 'combined data', 'beacon receiver', 'also analyzed', '6 ghz', '5 ghz']</t>
  </si>
  <si>
    <t>Antenna noise temperature | Prediction methods | Radio propagation | Rainfall | Sky-noise models</t>
  </si>
  <si>
    <t>Model-oriented methods to predict antenna noise temperature due to rainfall along slant paths are developed and illustrated for communication systems at Ka-band and above. The adopted Sky Noise Eddington Model (SNEM) relies on an accurate analytical solution of the radiative transfer equation and on stratiform and convective rainfall stratified structures, synthetically generated from cloud-resolving model statistics. The approach to predict antenna noise temperature is based on the multiple regression analysis, trained by SNEM-derived cloud radiative data sets, and can handle either slant-path attenuation or columnar liquid water or rain rate as input predictors. Statistical scaling with respect to frequency and zenith angle is also analyzed and modeled in the microwave and millimeter-wave range. In order to test the proposed prediction technique, measurements of the ITALSAT satellite ground-station at Pomezia (Rome, Italy) are taken into consideration for two case studies. Combined data from the ITALSAT three-beacon receiver at 18.7, 39.6, and 49.5 GHz and from a three-channel microwave radiometer at 13.0, 23.8, and 31.6 GHz are processed. Results are shown and discussed in terms of antenna noise temperature estimation by using the satellite-beacon path attenuation as predicting variable. ¬© 2007 IEEE.</t>
  </si>
  <si>
    <t>2022-2031</t>
  </si>
  <si>
    <t>60032350-60018783</t>
  </si>
  <si>
    <t>Marzano, Frank S.</t>
  </si>
  <si>
    <t>Rome;L'Aquila</t>
  </si>
  <si>
    <t>Sapienza Universit√† di Roma;Universit√† degli Studi dell'Aquila</t>
  </si>
  <si>
    <t>60032350;60018783</t>
  </si>
  <si>
    <t>Marzano F.S.</t>
  </si>
  <si>
    <t>Predicting antenna noise temperature due to rain clouds at microwave and millimeter-wave frequencies</t>
  </si>
  <si>
    <t>10.1109/TAP.2007.900252</t>
  </si>
  <si>
    <t>2-s2.0-34547129343</t>
  </si>
  <si>
    <t>['system matrix', 'performs regularization', 'parametric fits', 'measured time', 'lowpass filter', 'isar images', 'impulse response', 'image quality', 'gaussian function', 'dgf system', 'deconvolution process', 'correlation receiver', 'conjugate gradient', 'compact support', 'communication theory', 'coiflet system', 'cg convergence', 'automatically embedded']</t>
  </si>
  <si>
    <t>Coifman wavelet | Deconvolution | Galerkin's procedure | Integral equation | Time-domain ISAR imaging</t>
  </si>
  <si>
    <t>Based on correlation receiver in communication theory, the measured backscattering waveform of a calibration conducting sphere is adopted as the system impulse response. This antenna-target system response is then approximated by the derivatives of a Gaussian function (DGF) as well as the Coiflets to restore the impulse response of the target and to reconstruct the ISAR images. Both the DGF and Coiflets are applied to the deconvolution and their results are compared. The Gaussian and Coiflet function parameters are derived by a best-fit to the measured time-domain system response. Employing the parametric fits, a lowpass filter has been automatically embedded which performs regularization of the conjugate gradient (CG) optimization and speeds up the CG convergence. Numerical results show that the image quality from the Coiflet system is similar to or better than from the DGF system. Owing to the continuity, smoothness, orthogonality and compact support of the Coiflets, the size of the system matrix has been reduced from 1024 √ó 1024 for DGF to 261 √ó 261, and the deconvolution process is accelerated more than 22 fold without sacrificing image characters. ¬© 2007 IEEE.</t>
  </si>
  <si>
    <t>2013-2021</t>
  </si>
  <si>
    <t>60003892;100607136;100436093</t>
  </si>
  <si>
    <t>7201975887;56129753000;25638536500</t>
  </si>
  <si>
    <t>Pan, Guangwen;Lin, Jui Yi;Cheng, George</t>
  </si>
  <si>
    <t>United States;Taiwan;United States</t>
  </si>
  <si>
    <t>Tempe;Hsin-chu;Torrance</t>
  </si>
  <si>
    <t>Arizona State University;Accton Technology Corporation;ANTCOM Corporation</t>
  </si>
  <si>
    <t>Pan G.</t>
  </si>
  <si>
    <t>Wavelet based deconvolution algorithm for time-domain near-field ISAR imaging</t>
  </si>
  <si>
    <t>10.1109/TAP.2007.900235</t>
  </si>
  <si>
    <t>2-s2.0-34547129585</t>
  </si>
  <si>
    <t>863-2006AA01Z265</t>
  </si>
  <si>
    <t>['two monopoles', 'two bands', 'two back', 'symmetric configuration', 'provide spatial', 'proposed antenna', 'pattern diversity', 'novel dual', 'mobile terminals', 'important parameters', 'ghz wlan', 'diversity performance', 'diversity gain', 'design methodology', 'deeply studied', 'back monopoles', 'antenna elements', 'also evaluated', '24002484 mhz', '19202170 mhz', '16 db', '13 db']</t>
  </si>
  <si>
    <t>Diversity antenna | Diversity gain | Dual-band antenna | Envelope correlation coefficient | Mean effective gain (MEG)</t>
  </si>
  <si>
    <t>A novel dual-band printed diversity antenna is proposed and studied. The antenna, which consists of two back-to- back monopoles with symmetric configuration, is printed on a printed circuit board. The effects of some important parameters of the proposed antenna are deeply studied and the design methodology is given. A prototype of the proposed antenna operating at UMTS (19202170 MHz) and 2.4-GHz WLAN (24002484 MHz) bands is provided to demonstrate the usability of the methodology in dual-band diversity antenna for mobile terminals. In the above two bands, the isolations of the prototype are larger than 13 dB and 16 dB, respectively. The measured radiation patterns of the two monopoles in general cover complementary space regions. The diversity performance is also evaluated by calculating the envelope correlation coefficient, the mean effective gains of the antenna elements and the diversity gain. It is proved that the proposed antenna can provide spatial and pattern diversity to combat multipath fading. ¬© 2007 IEEE.</t>
  </si>
  <si>
    <t>2088-2096</t>
  </si>
  <si>
    <t>60025278;60025278;60025278-60019533;60025278</t>
  </si>
  <si>
    <t>55255980000;7402288557;7007024222;7403443114</t>
  </si>
  <si>
    <t>Ding, Yuan;Du, Zhengwei;Gong, Ke;Feng, Zhenghe</t>
  </si>
  <si>
    <t>Beijing;Tianjin</t>
  </si>
  <si>
    <t>Tsinghua University;Tianjin University</t>
  </si>
  <si>
    <t>60025278;60019533</t>
  </si>
  <si>
    <t>Ding Y.</t>
  </si>
  <si>
    <t>A novel dual-band printed diversity antenna for mobile terminals</t>
  </si>
  <si>
    <t>10.1109/TAP.2007.900249</t>
  </si>
  <si>
    <t>2-s2.0-34547137387</t>
  </si>
  <si>
    <t>['system performance', 'smart antenna', 'results demonstrate', 'often neglected', 'noise coupling', 'new four', 'navigation systems', 'mom ).', 'maximum likelihood', 'many applications', 'implemented using', 'estimation problem', 'doa estimation', 'colored properties', 'array noise', 'antenna modeling', 'antenna arrays', 'achieve high']</t>
  </si>
  <si>
    <t>Antenna array | Antenna noise | Cramer-Rao lower bound (CRLB) | Direction of arrival (DOA) | Maximum likelihood | Noise coupling | Sky noise | Smart antennas | Source localization | Vector sensor</t>
  </si>
  <si>
    <t>The direction of arrival (DOA) estimation problem in the presence of signal and noise coupling in antenna arrays is addressed. In many applications, such as smart antenna, radar and navigation systems, the noise coupling between different antenna array elements is often neglected in the antenna modeling and thus, may significantly degrade the system performance. Utilizing the exact noise covariance matrix enables to achieve high-performance source localization by taking into account the colored properties of the array noise. The noise covariance matrix of the antenna array consists of both the external noise sources from sky, ground and interference, and the internal noise sources from amplifiers and loads. Computation of the internal noise covariance matrix is implemented using the theory of noisy linear networks combined with the method of moments (MoM). Based on this noise statistical analysis, a new four-port antenna element consisting of two orthogonal loops is proposed with enhanced source localization performance. The maximum likelihood (ML) estimator and the Cramer-Rao lower bound (CRLB) for DOA estimation in the presence of noise coupling is derived. Simulation results show that the noise coupling in antenna arrays may substantially alter the source localization performance. The performance of a mismatched ML estimator based on a model which ignores the noise coupling shows significant performance degradation due to noise coupling. These results demonstrate the importance of the noise coupling modeling in the DOA estimation algorithms. ¬© 2007 IEEE.</t>
  </si>
  <si>
    <t>1940-1947</t>
  </si>
  <si>
    <t>60027161-60093495;60027161;60027161</t>
  </si>
  <si>
    <t>24724483000;7004045654;7003701529</t>
  </si>
  <si>
    <t>Kisliansky, Aviel;Shavit, Reuven;Tabrikian, Joseph</t>
  </si>
  <si>
    <t>Tel Aviv-Yafo;Beer Sheba</t>
  </si>
  <si>
    <t>Alvarion Ltd.;Ben-Gurion University of the Negev</t>
  </si>
  <si>
    <t>60093495;60027161</t>
  </si>
  <si>
    <t>Kisliansky A.</t>
  </si>
  <si>
    <t>Direction of arrival estimation in the presence of noise coupling in antenna arrays</t>
  </si>
  <si>
    <t>10.1109/TAP.2007.900175</t>
  </si>
  <si>
    <t>2-s2.0-34547137660</t>
  </si>
  <si>
    <t>['scattering calculations', 'scattered fields', 'reflector antenna', 'parabolic equation', 'obtained results', 'necessary equations', 'large targets', 'forward direction', 'dimensions ranging', 'calculation procedure', 'backward direction']</t>
  </si>
  <si>
    <t>The parabolic equation (PE) method gives accurate results in calculation of scattering from objects with dimensions ranging from one to tens of wavelengths. Solving parabolic equation with the marching method needs limited computer storage even for scattering calculations of large targets. In this paper, the calculation procedure of radar cross section using scalar three dimensional parabolic equations is considered and the necessary equations are derived. In order to show the capabilities of the method two structures are analyzed. First scattered fields and RCS of an airplane in the forward direction are computed. Next, scattered fields and RCS of a reflector antenna in the backward direction are calculated. The obtained results are compared with physical optics results. ¬© 2007 ACES.</t>
  </si>
  <si>
    <t>254-259</t>
  </si>
  <si>
    <t>60016972-60020850;60022927;60012835</t>
  </si>
  <si>
    <t>6507001698;6602633301;12794503400</t>
  </si>
  <si>
    <t>Mallahzadeh, A. R.;Rashed-Mohassel, J.;Soleimani, M.</t>
  </si>
  <si>
    <t>Iran;Iran;Iran;Iran</t>
  </si>
  <si>
    <t>Tehran;Tehran;Tehran;Tehran</t>
  </si>
  <si>
    <t>University of Tehran;Iran Telecommunication Research Center, Tehran;Shahed University;Iran University of Science and Technology</t>
  </si>
  <si>
    <t>60022927;60020850;60016972;60012835</t>
  </si>
  <si>
    <t>Mallahzadeh A.</t>
  </si>
  <si>
    <t>RCS computation of targets using three dimensional scalar parabolic equation</t>
  </si>
  <si>
    <t>2-s2.0-34547153164</t>
  </si>
  <si>
    <t>['time diagrams', 'integration time', 'azimuth coverage', 'antenna footprints', 'also identified']</t>
  </si>
  <si>
    <t>Azimuth coverage | Bistatic SAR | Integration time | Passive SAR | Synthetic aperture radar (SAR)</t>
  </si>
  <si>
    <t>Bistatic synthetic aperture radar (SAR) is an extension of traditional monostatic SAR, which increases the flexibility in designing SAR missions. We describe a scheme for the computation of integration time and azimuth coverage of bistatic SARs based on space-time diagrams. A classification of bistatic SAR configurations is introduced in terms of size and velocity on the ground of antenna footprints. Bistatic SAR regimes are also identified. ¬© 2007 IEEE.</t>
  </si>
  <si>
    <t>426-430</t>
  </si>
  <si>
    <t>60000251-60021199;60020919</t>
  </si>
  <si>
    <t>6604093020;56212992600</t>
  </si>
  <si>
    <t>Nico, Giovanni;Tesauro, Manlio</t>
  </si>
  <si>
    <t>Rome;Potenza;New York</t>
  </si>
  <si>
    <t>Consiglio Nazionale delle Ricerche;Universit√† degli Studi della Basilicata;IEEE</t>
  </si>
  <si>
    <t>60021199;60020919;60000251</t>
  </si>
  <si>
    <t>Nico G.</t>
  </si>
  <si>
    <t>On the existence of coverage and integration time regimes in bistatic SAR configurations</t>
  </si>
  <si>
    <t>10.1109/LGRS.2007.895957</t>
  </si>
  <si>
    <t>2-s2.0-34547164914</t>
  </si>
  <si>
    <t>['two lds', 'rf signal', 'reduced cost', 'proposed system', 'proposed approach', 'phase locked', 'optical carrier', 'locked using', 'lock loop', 'fbg prism', 'experimentally demonstrated', 'experimental time', 'delay results', 'chromatic dispersion', 'aided opll']</t>
  </si>
  <si>
    <t>Beamforming | External cavity laser (ECL) | Fiber Bragg grating (FBG) | Microwave photonics | Optical delay line | Optical heterodyne | Optical phase-lock loop (OPLL) | Phased-array antenna (PAA) | True time delay (TTD)</t>
  </si>
  <si>
    <t>A true time delay (TTD) beamforming system incorporating a wavelength tunable optical phase-lock loop (OPLL) module is proposed and experimentally demonstrated. In the proposed system, instead of using a high-frequency intensity modulator to modulate the optical carrier with an RF signal, we use two laser diodes (LDs) that are phase locked to generate an RF signal, which is then sent to a fiber Bragg grating (FBG) prism to produce different time delays. Since no optical intensity modulator is used, the system can operate at much higher frequencies with a reduced cost. In addition, the use of only two wavelengths eliminates the power-penalty problem caused by chromatic dispersion. In the proposed approach, the wavelengths from the two LDs are phase-locked using a frequency-discriminator-aided OPLL. A TTD beamforming system, using the OPLL in combination with an FBG prism to achieve tunable time delays, is investigated. Experimental time-delay results are provided. ¬© 2007 IEEE.</t>
  </si>
  <si>
    <t>1761-1770</t>
  </si>
  <si>
    <t>60018714;60018714;60028897</t>
  </si>
  <si>
    <t>14919741300;6507464570;7403503344</t>
  </si>
  <si>
    <t>Rideout, Howard R.;Seregelyi, Joe S.;Yao, Jianping</t>
  </si>
  <si>
    <t>Rideout H.</t>
  </si>
  <si>
    <t>A true time delay beamforming system incorporating a wavelength tunable optical phase-lock loop</t>
  </si>
  <si>
    <t>10.1109/JLT.2007.899189</t>
  </si>
  <si>
    <t>2-s2.0-34547177386</t>
  </si>
  <si>
    <t>['smart antennas', 'smaller amplitudes', 'prior knowledge', 'potential usefulness', 'new method', 'mutual coupling', 'model error', 'estimated simultaneously', 'desired users', 'covariance matrix', 'coupling coefficients', 'channel interference', 'cdma system', 'calculated data', 'also derived']</t>
  </si>
  <si>
    <t>CDMA (Code division multiple access) communication system | Mutual coupling calibration | Performance analysis | Smart antenna</t>
  </si>
  <si>
    <t>Since mutual coupling between elements always degrades the array processing performance, a semiblind calibration method is presented for such kind of model error in CDMA communications systems. The proposed method first supposes that the Mutual coupling coefficients (MCCs) with smaller amplitudes can be obtained from the measured or calculated data as a prior knowledge. Then based on processing the covariance matrix of the post-PN signal vector, the other coupling coefficients and Direction-of-arrivals (DOAs) of the desired users can be estimated simultaneously. Thus, mutual coupling effect can easily be eliminated with matrix compensation technique. Next, to verify the effect of mutual coupling and the validity of new method, analytical performance expressions for CDMA system with smart antennas are also derived, where both the Multiple access interference (MAI) and the Co-channel interference (CCI) are considered. Finally, computer simulations show the potential usefulness of the proposed calibration method with the performance analysis results.</t>
  </si>
  <si>
    <t>553-557</t>
  </si>
  <si>
    <t>60005244-113023296;60005244;60005244</t>
  </si>
  <si>
    <t>55724121000;7406279559;7403885527</t>
  </si>
  <si>
    <t>Lin, Min;Yang, Luxi;He, Zhenya</t>
  </si>
  <si>
    <t>Southeast University;Nanjing Institute of Telecommunication Technology</t>
  </si>
  <si>
    <t>60005244;113023296</t>
  </si>
  <si>
    <t>Lin M.</t>
  </si>
  <si>
    <t>Semi-blind calibration and performance analysis for CDMA communications with smart antennas</t>
  </si>
  <si>
    <t>2-s2.0-34547183923</t>
  </si>
  <si>
    <t>['static equations', 'relative signal', 'optimize single', 'noise ratio', 'genetic algorithm', 'ga optimization', 'cost function', 'coil interactions', 'coil elements']</t>
  </si>
  <si>
    <t>Genetic algorithm | Magnetic resonance imaging | Phased array coils</t>
  </si>
  <si>
    <t>In this work a Genetic Algorithm (GA) was used to optimize single and dual array Radio Frequency (RF) coils for imaging vasculature structures using Magnetic Resonance Imaging. Quasi-static equations were used to simulate sample noise and signal sensitivity profiles of the coil elements. Coil to sample and coil to coil interactions were taken into account, and the relative signal-to-noise ratio in the structure of interest was used as the cost function for the GA optimization. ¬© 2007 ACES.</t>
  </si>
  <si>
    <t>277-286</t>
  </si>
  <si>
    <t>60025488;60025488;60025488</t>
  </si>
  <si>
    <t>7102004557;7003923643;7403381977</t>
  </si>
  <si>
    <t>Hadley, J. Rock;Furse, Cynthia M.;Parker, Dennis</t>
  </si>
  <si>
    <t>Salt Lake City</t>
  </si>
  <si>
    <t>The University of Utah</t>
  </si>
  <si>
    <t>Hadley J.</t>
  </si>
  <si>
    <t>RF coil design for MRI using a genetic algorithm</t>
  </si>
  <si>
    <t>2-s2.0-34547186536</t>
  </si>
  <si>
    <t>['static mom', 'partitioned layouts', 'momentum rf', 'microwave ic', 'measured results', 'layout tool', 'layout simulation', 'layout co', 'excellent agreement', 'custom programs', 'circuit simulator', 'circuit simulation', 'also observed', 'alike symbols', 'ads ).']</t>
  </si>
  <si>
    <t>A novel global layout modeling technique based on a quasi-static MoM (methods of moment) for complex IC designs is presented. The theory of quasi-static MoM is reviewed and its effectiveness and efficiency for microwave and millimeter wave IC applications is validated. The layout simulation is done using Agilent's Momentum RF and the circuit simulation is done by Agilent's Advanced Design System (ADS). When modeling a layout, all transistors and resistors are removed in the layout tool by the custom programs. After partitioned layouts are modeled, the EM simulator exports multiport S-parameter layout models with look-alike symbols into the circuit simulator for circuit/layout co-simulations. Due to low radiation effects in microwave IC's, excellent agreement between simulated and measured results is observed. It is also observed that the quasi-static MoM provides faster results and requires less memory, which enables EM modeling of complex IC layouts.</t>
  </si>
  <si>
    <t>260-268</t>
  </si>
  <si>
    <t>60031650;60031650;60082474;60031650;60031650</t>
  </si>
  <si>
    <t>57026499900;7004265744;6603342681;7201398556;6602995279</t>
  </si>
  <si>
    <t>Huang, Chun Wen Paul;Hammadi, Samir;Sercu, Jeannick;Bao, Jian Wen;Kuran, Shihab</t>
  </si>
  <si>
    <t>Diegem;Warrendale</t>
  </si>
  <si>
    <t>Agilent Technologies SA-NV;Anadigics, Inc.</t>
  </si>
  <si>
    <t>60082474;60031650</t>
  </si>
  <si>
    <t>Huang C.W.P.</t>
  </si>
  <si>
    <t>Application of quasi-static method of moments for the design of microwave integrated circuits and antennas</t>
  </si>
  <si>
    <t>2-s2.0-34547191621</t>
  </si>
  <si>
    <t>['radar antenna', 'one way', 'often used', 'measured data', 'mathematical calculations', 'many kinds', 'important problem', 'grinding scheme', 'grinding area', 'geometric thickness', 'experimental measurement', 'electromagnetic fields', 'could hardly', 'boresight error', 'allowance according']</t>
  </si>
  <si>
    <t>Boresight error | Boresight error slope | Grinding | Plane wave spectrum-surface integration (PWS-SI) | Radome</t>
  </si>
  <si>
    <t>The radome, which is often used to house airborne scanning radar antennas, causes a large boresight error and boresight error slope of the radar antenna. One way to decrease the boresight error induced by the radome is to modify its geometric thickness. Determining the grinding scheme from the boresight error performance is the most important problem to be solved. A typical inverse problem about electromagnetic fields is solving the precise grinding compensation area and allowance according to the antenna aperture distribution and the radome's boresight error performance, which could hardly be solved by a purely mathematical method. An effective approach combining theoretical analysis and mathematical calculations with experimental measurement is presented in this paper to determine the grinding area and allowance for compensating the boresight error performance of the radome. By comparing the calculated and measured data of the boresight error and the boresight error slope before and after grinding, it is shown that this method is simple and practical and can be used for many kinds of radomes. ¬© 2007 Higher Education Press and Springer-Verlag.</t>
  </si>
  <si>
    <t>263-266</t>
  </si>
  <si>
    <t>Frontiers of Mechanical Engineering in China</t>
  </si>
  <si>
    <t>60004538;60004538;60004538;60004538;60004538</t>
  </si>
  <si>
    <t>7403332591;27170385300;7405495622;7102570477;36133811400</t>
  </si>
  <si>
    <t>Guo, Dongming;Liu, Minjing;Zhang, Chunbo;Sheng, Xianjun;Sun, Yuwen</t>
  </si>
  <si>
    <t>Dalian University of Technology</t>
  </si>
  <si>
    <t>Guo D.</t>
  </si>
  <si>
    <t>Determination of the scheme of precision grinding compensation on the radome</t>
  </si>
  <si>
    <t>10.1007/s11465-007-0045-3</t>
  </si>
  <si>
    <t>2-s2.0-34547194206</t>
  </si>
  <si>
    <t>['video recorder', 'tv display', 'tv card', 'students observe', 'physics teachers', 'periodic variation', 'measured wavelengths', 'experiment designed', 'circuited terminations']</t>
  </si>
  <si>
    <t>We describe an experiment designed to visualize an electromagnetic standing wave by using a video recorder as a source, two parallel conducting pipes as a transmitter, a small dipole antenna as a detector, and a computer with a TV card as a receiver. Students observe the periodic variation of the intensity on a computer or TV display while the dipole antenna scans along the two parallel conducting pipes. The measured wavelengths and computed phase velocities are plotted as a function of UHF carrier frequencies. Two contrasting patterns in short- and open-circuited terminations are consistent with predictions of field theory using appropriate boundary conditions. ¬© 2007 American Association of Physics Teachers.</t>
  </si>
  <si>
    <t>602-607</t>
  </si>
  <si>
    <t>American Journal of Physics</t>
  </si>
  <si>
    <t>60013682-100383582;60019319</t>
  </si>
  <si>
    <t>17346886900;17345954400</t>
  </si>
  <si>
    <t>Seung, Man Kim;Jung, Bog Kim</t>
  </si>
  <si>
    <t>Cheongwon-gun;Seoul;Busan</t>
  </si>
  <si>
    <t>Korea National University of Education;Seoul National University;Korea Science Academy</t>
  </si>
  <si>
    <t>60019319;60013682;100383582</t>
  </si>
  <si>
    <t>Seung M.</t>
  </si>
  <si>
    <t>Visualizing standing waves along the two parallel conducting pipes using household electronic appliances</t>
  </si>
  <si>
    <t>10.1119/1.2723794</t>
  </si>
  <si>
    <t>2-s2.0-34547208626</t>
  </si>
  <si>
    <t>['validated model', 'two foci', 'therapy depth', 'single focus', 'significantly altered', 'rat liver', 'lesion shape', 'lesion formation', 'heating schemes', 'heating scheme', 'focus spacing', 'first validated', 'cooling effect', 'cool region', 'completely reduce', 'blood perfusion', 'also studied', 'acoustic parameters', '4 mm']</t>
  </si>
  <si>
    <t>Blood perfusion | Numerical simulation | Temperature distribution | Ultrasound phased-array</t>
  </si>
  <si>
    <t>A 3D ultrasound thermal model with a 3D finite element representation for modeling the thermal diffusion effects for hepatic ablation induced by spherical-section ultrasound phased array was developed. The model was first validated against available published measured data in rat liver. Using the validated model, effects of blood perfusion and heating schemes on lesion formation were studied for both single focus and split-focus intensity patterns. It was shown that for single focus sonication pattern the short-duration (‚àº2 s) and high-intensity (‚àº1250 W/cm2) heating scheme can completely reduce the cooling effect of the blood perfusion. The lesion shape and size were significantly altered by perfusion for split-focus pattern even with a rapid heating scheme when the focus spacing was larger than 2.4 mm. Underdosed areas might be present between two foci. Prolonging exposure time or shortening focus spacing can reduce the cool region between two foci. In addition, the influences of thermal and acoustic parameters were also studied. When the therapy depth is short (&lt;5 cm), the lesion size monotonically increases with increasing attenuation coefficient that ranges from 5.4 to 11 Np/(m‚Ä¢MHz). ¬© 2007 Springer-Verlag.</t>
  </si>
  <si>
    <t>1237-1245</t>
  </si>
  <si>
    <t>1673565X</t>
  </si>
  <si>
    <t>60025084;60025084</t>
  </si>
  <si>
    <t>55703870400;8223477000</t>
  </si>
  <si>
    <t>Zhang, Chen Xi;Chen, Ya Zhu</t>
  </si>
  <si>
    <t>Investigation of a spherical-section ultrasound phased array for hepatic ablation</t>
  </si>
  <si>
    <t>10.1631/jzus.2007.A1237</t>
  </si>
  <si>
    <t>2-s2.0-34547210130</t>
  </si>
  <si>
    <t>['various antennas', 'uniformly heat', 'two types', 'transfer equations', 'three types', 'hyperthermic treatment', 'heating characteristics', 'end regions', 'dielectric phantoms', 'deeper regions', 'current applicator', 'coupled electromagnetic', 'clear differences']</t>
  </si>
  <si>
    <t>Cavity resonators | Dielectric phantom | FDTD methods | Finite element methods | Hyperthermia</t>
  </si>
  <si>
    <t>The heating characteristics of a radio frequency rectangular resonant cavity applicator excited by various antennas are investigated for use in hyperthermic treatment. The coupled electromagnetic and heat-transfer equations are solved to obtain the heating characteristics. Two types of antennas and three types of dielectric phantoms are used in the calculations and measurements. Clear differences in the heating characteristics are observed for these phantoms and antennas. Previously, we were only able to heat up the surface or end regions of the phantom, while it is now possible to uniformly heat up the deeper regions with the current applicator. Therefore, this applicator is suitable for hyperthermic treatment. ¬© 2007 ACES.</t>
  </si>
  <si>
    <t>269-276</t>
  </si>
  <si>
    <t>60022313;60008168;60022313;60020061</t>
  </si>
  <si>
    <t>8511344900;56530175700;7402380692;55574713100</t>
  </si>
  <si>
    <t>Tange, Yutaka;Kanai, Yasushi;Saitoh, Yoshiaki;Kashiwa, Tatsuya</t>
  </si>
  <si>
    <t>Niigata;Kitami;Kashiwazaki</t>
  </si>
  <si>
    <t>Niigata University;Kitami Institute of Technology;Niigata Institute of Technology</t>
  </si>
  <si>
    <t>60022313;60020061;60008168</t>
  </si>
  <si>
    <t>Tange Y.</t>
  </si>
  <si>
    <t>New heating characteristics of a radio frequency rectangular resonant cavity applicator using various antennas for hyperthermic treatment</t>
  </si>
  <si>
    <t>2-s2.0-34547221915</t>
  </si>
  <si>
    <t>['uniform theory', 'tracing technique', 'reflection calculations', 'large reduction', 'indoor environments', 'buffer algorithm', 'angular z']</t>
  </si>
  <si>
    <t>A new 3D ray-tracing technique, based on the Angular Z-Buffer algorithm, [1] to speed-up reflection calculations is presented. The technique can be applied to the analysis of propagation in urban or indoor environments, or to the computation of radiation of antennas on-board complex structures amongst other applications. The technique is used in combination with the Uniform Theory of Diffraction (UTD) and shows a large reduction in CPU-time. ¬© 2007 ACES.</t>
  </si>
  <si>
    <t>201-206</t>
  </si>
  <si>
    <t>60027800;60027800;60027800;60027800;60027800</t>
  </si>
  <si>
    <t>7102176686;12778351900;6602000358;7004776238;15842946800</t>
  </si>
  <si>
    <t>Gonz√°lez, I.;Delgado, C.;Saez De Adana, F.;Guti√©rrez, O.;C√°tedra, M. F.</t>
  </si>
  <si>
    <t>Alcala de Henares</t>
  </si>
  <si>
    <t>Universidad de Alcal√°</t>
  </si>
  <si>
    <t>Gonz√°lez I.</t>
  </si>
  <si>
    <t>A new 3D ray-tracing acceleration technique for the analysis of propagation and radiation in complex enviroments</t>
  </si>
  <si>
    <t>2-s2.0-34547225544</t>
  </si>
  <si>
    <t>['similar values', 'side photoinhibition', 'reaction center', 'psii preparations', 'psii photoinhibition', 'providing evidence', 'photosystem ii', 'photoinhibitory conditions', 'photobleaching peaks', 'photobleaching maximum', 'kinetic study', 'irreversible photobleaching', 'data obtained', 'chl photooxidation', 'chl photobleaching', 'biochemical stages', 'appreciable differences', 'antenna chl', 'amino acids', 'activation energies', 'action spectrum', 'absorption maxima', 'absorption bands', '9 kcal', '800 w', '682 nm', '680 nm', '610 nm', '4 min', '274 nm']</t>
  </si>
  <si>
    <t>Acceptor-side photoinhibition | Chlorophyll photooxidation | Donor-side photoinhibition | Pisum sativum | PSII | Reactive oxygen species</t>
  </si>
  <si>
    <t>Two different preparations of photosystem II (PSII) (BBY-type membrane fragments and PSII core complexes) were isolated from 14-day-old pea seedlings (Pisum sativum L.) and used for spectral and kinetic study of photobleaching of chlorophyll (Chl) and amino acids under photoinhibitory conditions. A short-term (2-4 min) illumination of PSII preparations with high-intensity red light (Œª &gt; 610 nm, 800 W/m2) resulted in irreversible photobleaching of Chl at 672 and 682 nm under conditions of both acceptor- and donor-side photoinhibition. At longer illumination exposures (&gt; 10 min) the photobleaching maximum at 682 nm was predominant. The calculated kinetic constants for Chl photobleaching in both absorption bands at temperatures of 20 and 4¬∞C had similar values under different photoinhibitory conditions. The shape of action spectrum for Chl photooxidation indicates that photoinhibition of PSII was sensitized by two spectral forms of Chl with absorption maxima at 670 and 680 nm. The photobleaching of amino acids in PSII membrane fragments was only observed during acceptor-side photoinhibition and displayed the photobleaching peaks at 220 and 274 nm. The photogeneration of superoxide anion radical during donor-side photoinhibition was 4-6 times larger than during acceptor-side photoinhibition. Nevertheless, the kinetics of Chl and amino acid photobleaching in PSII preparations showed no appreciable differences. The activation energies for Chl photooxidation were estimated around 3.5 and 9 kcal/mol during acceptor- and donor-side photoinhibition, respectively, providing evidence for the involvement of biochemical stages in PSII photoinhibition. Based on the data obtained, it is proposed that the antenna Chl, rather than Chl of the reaction center, is the sensitizer for both acceptor- and donor-side photoinhibition of PSII in vitro. ¬© 2007 Pleiades Publishing, Ltd.</t>
  </si>
  <si>
    <t>439-449</t>
  </si>
  <si>
    <t>Russian Journal of Plant Physiology</t>
  </si>
  <si>
    <t>60007457;60096201</t>
  </si>
  <si>
    <t>6508036381;6602714372</t>
  </si>
  <si>
    <t>Strizh, I. G.;Neverov, K. V.</t>
  </si>
  <si>
    <t>Moscow;Moscow</t>
  </si>
  <si>
    <t>Bach Institute of Biochemistry;Lomonosov Moscow State University</t>
  </si>
  <si>
    <t>60096201;60007457</t>
  </si>
  <si>
    <t>Strizh I.</t>
  </si>
  <si>
    <t>Photoinhibition of photosystem II in vitro: Spectral and kinetic analyses</t>
  </si>
  <si>
    <t>10.1134/S1021443707040024</t>
  </si>
  <si>
    <t>2-s2.0-34547233561</t>
  </si>
  <si>
    <t>['used directly', 'squint case', 'reconstructed images', 'modulated continuous', 'lightweight cost', 'fmcw sar', 'effective high', 'doppler domain', 'continuous motion', 'chirp transform', 'algorithm uses', 'algorithm performances']</t>
  </si>
  <si>
    <t>Chirp transform algorithm | Frequency-modulated continuous-wave (FMCW) radar | Synthetic aperture radar (SAR)</t>
  </si>
  <si>
    <t>Frequency-modulated continuous-wave (FMCW) synthetic aperture radar (SAR) is a lightweight cost-effective high-resolution airborne imaging radar. In squint case, the frequency scaling algorithm, which is suitable for processing nonchirped raw data, cannot be used directly in FMCW SAR data processing because of low system sampling frequency. On the other hand, the continuous antenna motion of FMCW SAR can cause serious distortions in the reconstructed images. In this letter, an improved algorithm called the chirp transform algorithm is proposed. When the effects of the residual video phase are negligible, the algorithm uses a chirp transform to perform the time scaling operation to alleviate the sampling frequency problem. It requires only fast Fourier transforms and multiplications. The range cell migration introduced by the continuous motion is also compensated completely in range-Doppler domain. The algorithm performances are analyzed and are supported by point target simulation experiments. ¬© 2007 IEEE.</t>
  </si>
  <si>
    <t>377-381</t>
  </si>
  <si>
    <t>57199784195;7101603414;7202353123</t>
  </si>
  <si>
    <t>Jiang, Zhi Hong;Kan, Huang Fu;Wan, Jian Wei</t>
  </si>
  <si>
    <t>Jiang Z.H.</t>
  </si>
  <si>
    <t>A chirp transform algorithm for processing squint mode FMCW SAR data</t>
  </si>
  <si>
    <t>10.1109/LGRS.2007.895689</t>
  </si>
  <si>
    <t>2-s2.0-34547234531</t>
  </si>
  <si>
    <t>05-02-17512</t>
  </si>
  <si>
    <t>['two methods', 'summed coherently', 'sound signal', 'shallow sea', 'selected modes', 'sea experiment', 'sea depth', 'noise immunity', 'mode summation', 'mode selection', 'long path', 'barents sea', 'achieved using', '32 hydrophones', '300 hz']</t>
  </si>
  <si>
    <t>Results of an experiment on the summation of selected modes of a sound signal in a shallow sea (the Barents Sea, a sea depth of 120 m, a 17-km-long path) are presented. The experiment is performed with the use of a point source generating a broadband pulsed signal with a duration of 5 s and a linear frequency modulation within 100-300 Hz. The mode selection in the in-sea experiment is achieved using a vertical antenna array (32 hydrophones, length of 96 m). It is shown that the mode signals selected at the end of the path are formed with a part of the path. The modes are summed coherently (with the use of two methods) and incoherently. The noise immunity of the mode summation is estimated. ¬© 2007 Pleiades Publishing, Ltd.</t>
  </si>
  <si>
    <t>524-527</t>
  </si>
  <si>
    <t>56238536600;6602759041;6506763244</t>
  </si>
  <si>
    <t>Zverev, V. A.;Stromkov, A. A.;Hil'Ko, A. I.</t>
  </si>
  <si>
    <t>Zverev V.A.</t>
  </si>
  <si>
    <t>Summation of modes of a sound signal in a shallow sea</t>
  </si>
  <si>
    <t>10.1134/S1063771007040136</t>
  </si>
  <si>
    <t>2-s2.0-34547235576</t>
  </si>
  <si>
    <t>['transport properties', 'pulsed terahertz', 'monolithic integration', 'mesoscopic systems', 'cryogenic temperatures', '800 nm']</t>
  </si>
  <si>
    <t>A scheme is presented for the monolithic integration of low-temperature- grown gallium arsenide (LT-GaAs) with a two-dimensional electron gas. Pulsed terahertz (THz) emission (with a 3 THz bandwidth) is demonstrated from a LT-GaAs layer grown epitaxially above a GaAs-AlGaAs heterojunction containing a two-dimensional electron gas, using photoconductive antennae patterned on the LT-GaAs, and excited with 800 nm, 12 fs laser pulses. Electrical transport measurements of the two-dimensional electron gas at cryogenic temperatures, and in high magnetic fields, reveal quantum Hall behaviour. The THz emission characteristics of the LT-GaAs, and the transport properties of the two-dimensional electron gas demonstrate that this integrated approach compromises neither the quality of the LT-GaAs nor the two-dimensional electron gas, and indicate the potential of this monolithic integration for sub-picosecond electronic measurements of mesoscopic systems. ¬© 2007 IOP Publishing Ltd.</t>
  </si>
  <si>
    <t>811-813</t>
  </si>
  <si>
    <t>Semiconductor Science and Technology</t>
  </si>
  <si>
    <t>60012070;60012070;60012070;60012070;60012070;60012070;60012070</t>
  </si>
  <si>
    <t>7402342563;6602131689;12445530500;6602939050;15078020200;7005415578;56911604400</t>
  </si>
  <si>
    <t>Cunningham, J.;Upadhya, P. C.;Tiang, C. K.;Lachab, M.;Khanna, S.;Linfield, E. H.;Davies, A. G.</t>
  </si>
  <si>
    <t>Cunningham J.</t>
  </si>
  <si>
    <t>Monolithic integration of low-temperature-grown GaAs with a two-dimensional electron gas</t>
  </si>
  <si>
    <t>S0268124207499540</t>
  </si>
  <si>
    <t>10.1088/0268-1242/22/7/024</t>
  </si>
  <si>
    <t>2-s2.0-34547259569</t>
  </si>
  <si>
    <t>['using targets', 'system operates', 'simultaneously interrogate', 'simultaneous communication', 'ns pulsewidth', 'multifunctional communication', 'instantaneous bandwidth', 'false alarm', 'employing time', 'division multiplexing', 'communications pulses', 'center frequency', '99 %,', '750 mhz', '63 cm', '500 mhz', '1 mb']</t>
  </si>
  <si>
    <t>Chirp | Communications | Radar | RF</t>
  </si>
  <si>
    <t>We have designed, simulated, fabricated, and tested an ultra-wideband (UWB) multifunctional communication and radar system utilizing a single shared transmitting antenna aperture. Two surface acoustic wave bandpass chirp Alters were used to modulate the radar and communications pulses, generating linear frequency modulation waveforms with opposite slope factors. The system operates at a center frequency of 750 MHz with 500 MHz of instantaneous bandwidth. The measured range resolution is 63 cm (25 in) using targets with a radar cross section of 2.7 m 2. The probability of detection was measured to be 99%, and the probability of false alarm was 7% with the communication and radar systems operating simultaneously. The bit error rate for simultaneous communication at 1 Mb/s, and radar at 150 kHz pulse repetition frequency and 1.5-ns pulsewidth is 2e -3. Our UWB multifunctional system demonstrates the ability to simultaneously interrogate the environment and communicate through a shared transmitting antenna aperture, while realizing a simple system architecture with low output power and not employing time-division multiplexing. ¬© 2007 IEEE.</t>
  </si>
  <si>
    <t>1431-1436</t>
  </si>
  <si>
    <t>60000251-60029241;60000251-60029241;60000251-60029241</t>
  </si>
  <si>
    <t>17435462100;57215037879;57223745182</t>
  </si>
  <si>
    <t>Saddik, George N.;Singh, Rahul S.;Brown, Elliott R.</t>
  </si>
  <si>
    <t>Saddik G.N.</t>
  </si>
  <si>
    <t>Ultra-wideband multifunctional communications/radar system</t>
  </si>
  <si>
    <t>10.1109/TMTT.2007.900343</t>
  </si>
  <si>
    <t>2-s2.0-34547291939</t>
  </si>
  <si>
    <t>TEC2004-03214</t>
  </si>
  <si>
    <t>['unusual behavior', 'spectrum current', 'practical conductor', 'paper studies', 'microstrip line', 'material losses', 'exponential decay', 'expected ),', 'dramatically affected', 'dielectric losses', 'continuous spectrum', 'analysis shows']</t>
  </si>
  <si>
    <t>Conductor losses | Continuous spectrum | Dielectric losses | Leaky mode | Microstrip | Spurious effects</t>
  </si>
  <si>
    <t>This paper studies the effects of practical conductor and dielectric losses on the high-frequency current excited on a microstrip line by a gap voltage source. The analysis shows that whereas losses cause an exponential decay in the propagating bound mode (as expected), the continuous-spectrum current is much less influenced by the presence of material losses. As a consequence, the nature of the strip current far away from the source is dramatically affected by the presence of losses, and will be dominated by the continuous spectrum. This results in unusual behavior that is observed for the strip current far away from the source. ¬© 2007 IEEE.</t>
  </si>
  <si>
    <t>1511-1518</t>
  </si>
  <si>
    <t>60000251-60033284;60000251-60033284;60000251-60005837</t>
  </si>
  <si>
    <t>7102659798;7007042299;7404289310</t>
  </si>
  <si>
    <t>Bernal, Joaqu√≠n;Mesa, Francisco;Jackson, David R.</t>
  </si>
  <si>
    <t>Spain;United States;United States</t>
  </si>
  <si>
    <t>Sevilla;Houston;New York</t>
  </si>
  <si>
    <t>Universidad de Sevilla;University of Houston;IEEE</t>
  </si>
  <si>
    <t>60033284;60005837;60000251</t>
  </si>
  <si>
    <t>Bernal J.</t>
  </si>
  <si>
    <t>Effects of losses on the current spectrum of a printed-circuit line</t>
  </si>
  <si>
    <t>10.1109/TMTT.2007.900335</t>
  </si>
  <si>
    <t>2-s2.0-34547292679</t>
  </si>
  <si>
    <t>['uv samples', 'uv plane', 'study pertains', 'sometimes averaged', 'proposed method', 'preliminary layouts', 'new method', 'large number', 'goal determine', 'fourier transform', 'existing techniques', 'equivalent projection', 'density distribution', 'commonly computed', 'close match', 'antennas available', 'antenna positions']</t>
  </si>
  <si>
    <t>Instrumentation: interferometers | Methods: numerical</t>
  </si>
  <si>
    <t>Context. This study pertains to the optimization of the layout of a single configuration interferometric array to achieve a desired natural tapering for the density distribution of its UV plane coverage. Existing techniques that seek this goal determine a two dimensional density gradient that acts on the UV samples and in turn on the antenna positions. This gradient is commonly computed by gridding the UV plane, and is sometimes averaged over a number of different scales due to the sparseness of the UV samples. Aims. The goal of this study is to demonstrate a new method that can move antenna positions to achieve an ideal density distribution for the UV samples without the need for gridding. Methods. An approach is described where the UV samples are projected into a one dimensional vector. If an equivalent projection is done for an ideal model distribution, the difference between these vectors yields correction terms which can be mapped to new antenna positions. Such modifications are made in all directions until a close match is achieved to the desired UV plane coverage and equivalently, by the Fourier transform, the ideal point spread function. Results. Results are provided that relate achievable resolution (for Gaussian UV coverage) to the number of antennas available to the algorithm, for a few different observation modes. Preliminary layouts are shown for the Square Kilometer Array pathfinder project, the Karoo Array Telescope. Conclusions. The proposed method is applicable to very few as well as a large number of antennas. Multiple objective optimization is not considered. ¬© ESO 2007.</t>
  </si>
  <si>
    <t>793-797</t>
  </si>
  <si>
    <t>De Villiers, M.</t>
  </si>
  <si>
    <t>Pinelands</t>
  </si>
  <si>
    <t>Square Kilometre Array, South Africa</t>
  </si>
  <si>
    <t>De Villiers M.</t>
  </si>
  <si>
    <t>Interferometric array layout design by tomographic projection</t>
  </si>
  <si>
    <t>10.1051/0004-6361:20077351</t>
  </si>
  <si>
    <t>2-s2.0-34547303447</t>
  </si>
  <si>
    <t>['spiral inductors', 'provides 30', 'power consumption', 'monolithic 24', 'isolation techniques', 'integrated antenna', 'implemented circuit', 'chip area', '960 mw', '24 ghz']</t>
  </si>
  <si>
    <t>Dipole antennas | Heterojunction bipolar transistors (HBTs) | Monolithic microwave integrated circuit (MMIC) receivers</t>
  </si>
  <si>
    <t>The integration of an on-chip folded dipole antenna with a monolithic 24-GHz receiver manufactured in a 0.8-Œºm SiGe HBT process is presented. A high-resistivity silicon substrate (1000 Œ© ¬∑ cm) is used for the implemented circuit to improve the efficiency of the integrated antenna. Crosstalk between the antenna and spiral inductors is analyzed and isolation techniques are described. The receiver, including the receive and an optional transmit antenna, requires a chip area of 4.5 mm 2 and provides 30-dB conversion gain at 24 GHz with a power consumption of 960 mW. ¬© 2007 IEEE.</t>
  </si>
  <si>
    <t>1467-1474</t>
  </si>
  <si>
    <t>60000251-60003858;100430091;60000251-60010586;112685112;60000251-112685811;60000251-60003858;60000251-60010586</t>
  </si>
  <si>
    <t>8873692900;6701531696;24469725000;10539277400;55682654594;7004485449;7201357521</t>
  </si>
  <si>
    <t>√ñjefors, Erik;S√∂nmez, Ertugrul;Chartier, S√©bastien;Lindberg, Peter;Schick, Christoph;Rydberg, Anders;Schumacher, Hermann</t>
  </si>
  <si>
    <t>Germany;Sweden;United States;Germany;Sweden;Germany</t>
  </si>
  <si>
    <t>Ulm;Uppsala;New York;Ulm;Akersberga;Ulm</t>
  </si>
  <si>
    <t>Universit√§t Ulm;Uppsala Universitet;IEEE;Ubidyne GmbH;Laird Technologies AB;MicroGaN GmbH</t>
  </si>
  <si>
    <t>60010586;60003858;60000251;112685811;112685112;100430091</t>
  </si>
  <si>
    <t>√ñjefors E.</t>
  </si>
  <si>
    <t>Monolithic integration of a folded dipole antenna with a 24-GHz receiver in SiGe HBT technology</t>
  </si>
  <si>
    <t>10.1109/TMTT.2007.900315</t>
  </si>
  <si>
    <t>2-s2.0-34547343737</t>
  </si>
  <si>
    <t>['theoretical prediction', 'splitting characteristics', 'slotline ring', 'ring filter', 'resonator periodically', 'reduced along', 'miniaturized dual', 'ground plane', 'good agreement', 'equivalent circuits', 'electrical performances', 'also proposed']</t>
  </si>
  <si>
    <t>Bandpass filter | Dual mode | Miniaturization | Patterned ground structure</t>
  </si>
  <si>
    <t>Miniaturized dual-mode ring bandpass filters with a patterned ground plane are proposed. By loading the resonator periodically with the butterfly radial slot cells on the ground plane, the size of a ring filter is reduced along with an extended upper stopband. Based on the equivalent circuits, the mode-splitting characteristics and impact of the patterned ground plane on the electrical performances of the filter are investigated. A slotline ring filter with a patterned ground plane is also proposed. The miniaturization is achieved by loading the periphery of the slotline ring with the butterfly radial stubs at the backside. The filter has a higher first spurious response and deeper stopband rejection than a conventional microstrip ring filter. Measured results validate the analysis and theoretical prediction with good agreement. ¬© 2007 IEEE.</t>
  </si>
  <si>
    <t>1539-1546</t>
  </si>
  <si>
    <t>60000251-60005465;60005465;60005465</t>
  </si>
  <si>
    <t>14422537400;7404101585;57203099396</t>
  </si>
  <si>
    <t>Mao, Rui Jie;Tang, Xiao Hong;Xiao, Fei</t>
  </si>
  <si>
    <t>Chengdu;New York</t>
  </si>
  <si>
    <t>University of Electronic Science and Technology of China;IEEE</t>
  </si>
  <si>
    <t>60005465;60000251</t>
  </si>
  <si>
    <t>Mao R.</t>
  </si>
  <si>
    <t>Miniaturized dual-mode ring bandpass filters with patterned ground plane</t>
  </si>
  <si>
    <t>10.1109/TMTT.2007.900337</t>
  </si>
  <si>
    <t>2-s2.0-34547350839</t>
  </si>
  <si>
    <t>['‚ àº9', '‚ àº70', '‚ àº6', '¬© 2007', 'theoretical density', 'small antennas', 'sintering temperature', 'sintered density', 'quantitatively understood', 'promising magneto', 'primary objective', 'potential candidates', 'magnetic properties', 'low magnetic', 'like law', 'hf band', 'grain size', 'grain growth', 'good sinterability', 'ferrite materials', 'ferrite ceramics', 'dielectric materials', 'develop magneto', 'dc resistivity', 'dc resistivities', 'co resulted', 'also alter', '30 mhz']</t>
  </si>
  <si>
    <t>DC resistivity, dielectric, and magnetic properties of Mg-ferrite ceramics (Mg1-xCuxFe1.98O4, with x=0.10-0.30, and Mg0.90-xCoxCu0.10Fe1.98O4, with x=0.05-0.20) were investigated. A primary objective is to develop magneto-dielectric materials with almost equal values of permeability and permittivity, as well as low magnetic and dielectric loss tangent, for miniaturization of antennas. The MgFe1.98O4 ceramic sintered at 1125¬∞C possessed values of permeability and permittivity of ‚àº6.5, and relatively low magnetic and dielectric loss tangents of &lt;10-2, with a sintered density of only ‚àº70% of the theoretical density. Incorporation of Cu was found to be able to not only improve the densification and grain growth but also alter the electrical and magnetic properties of MgFe1.98O4. Further modification by Co resulted in promising magneto-dielectric materials, with an almost equal permeability and permittivity of ‚àº9.5 over 3-30 MHz (HF band). Together with their low magnetic and dielectric loss tangents and good sinterability, this class of magneto-dielectric materials could be potential candidates for the design of small antennas in the HF band (3-30 MHz). The DC resistivities and complex relative permittivities of the ferrite ceramics were discussed with respect to their microstructure, grain size, and the formation of Fe2+ ions. The variation of high-frequency magnetic properties of the ferrite materials with sintering temperature can be quantitatively understood by the magnetic circuit model and the Snoek-like law. ¬© 2007 The American Ceramic Society.</t>
  </si>
  <si>
    <t>2104-2112</t>
  </si>
  <si>
    <t>60017161;60017161;60017161;60017161</t>
  </si>
  <si>
    <t>7201533198;46761221300;9273094100;7102646632</t>
  </si>
  <si>
    <t>Kong, L. B.;Li, Z. W.;Lin, G. Q.;Gan, Y. B.</t>
  </si>
  <si>
    <t>Kong L.</t>
  </si>
  <si>
    <t>Magneto-dielectric properties of Mg-Cu-Co ferrite ceramics: II. Electrical, dielectric, and magnetic properties</t>
  </si>
  <si>
    <t>10.1111/j.1551-2916.2007.01691.x</t>
  </si>
  <si>
    <t>2-s2.0-34547364407</t>
  </si>
  <si>
    <t>['two schemes', 'transmit antennas', 'straightforward application', 'spatial diversity', 'sequentially update', 'sensitive applications', 'second scheme', 'receive antennas', 'practical near', 'power distribution', 'power control', 'paper proposes', 'optimal solution', 'nonlinear dependence', 'game theory', 'fixed per', 'feasibility performance', 'eigenvalue approximation', 'composite interference', 'channel matrices', 'cellular systems', 'better exploitation', 'base station', 'allows application', 'achievable sinr']</t>
  </si>
  <si>
    <t>MIMO systems | Power control</t>
  </si>
  <si>
    <t>This paper proposes a power control strategy for the uplink of cellular MIMO spatial multiplexing systems, with a linear MMSE receiver applied at the base station and a single active user per time instant. A fixed per-stream SINR target is employed that allows guaranteed QoS for delay-sensitive applications. A straightforward application of single antenna power control is not possible in the MIMO context due to coordination between receive antennas and nonlinear dependence between interference and eigenspaces of the channel matrices. Two schemes are proposed to solve the problem. The first equally allocates power to all transmit antennas. Deriving an SINR lower bound based on an eigenvalue approximation of the composite interference, allows application of the conventional single antenna power control framework to solve this problem. To improve the feasibility performance, a second scheme is proposed that adaptively allocates power on the transmit antennas, where an iterative algorithm based on game theory is used to sequentially update each user's power distribution. The optimal solution with full channel knowledge, and a practical near-optimal solution requiring only partial channel knowledge, are both derived. Numerical results show that power control, compared to supposedly optimal waterfilling strategies, actually achieves higher throughput at the low SINRs typical in cellular systems, with significantly lower overhead and complexity. Due to its better exploitation of spatial diversity and reduced transmit power (and hence reduced interference), adaptive power allocation increases the achievable SINR by an order of magnitude over equal power allocation, resulting in far better coverage. ¬© 2007 IEEE.</t>
  </si>
  <si>
    <t>2700-2711</t>
  </si>
  <si>
    <t>60000251-60013372-60015272;60000251-60013372;60000251-60013372;60000251-60014300</t>
  </si>
  <si>
    <t>8398292400;55627508700;55934670700;57209815043</t>
  </si>
  <si>
    <t>Chen, Runhua;Andrews, Jeffrey G.;Heath, Robert W.;Ghosh, Arunabha</t>
  </si>
  <si>
    <t>Dallas;San Antonio;Austin;New York</t>
  </si>
  <si>
    <t>Texas Instruments;AT&amp;T Inc.;The University of Texas at Austin;IEEE</t>
  </si>
  <si>
    <t>60015272;60014300;60013372;60000251</t>
  </si>
  <si>
    <t>Uplink power control in multi-cell spatial multiplexing wireless systems</t>
  </si>
  <si>
    <t>10.1109/TWC.2007.051007</t>
  </si>
  <si>
    <t>2-s2.0-34547396826</t>
  </si>
  <si>
    <t>['shall show', 'shall focus', 'proposed cross', 'practice due', 'potential benefit', 'perfect knowledge', 'ofdma systems', 'multiuser diversity', 'layer scheduling', 'layer scheduler', 'layer design', 'imperfect csit', 'existing works', 'estimation noise', 'downlink multi']</t>
  </si>
  <si>
    <t>Imperfect CSIT | Multiple antennas | OFDMA | Space and time scheduling</t>
  </si>
  <si>
    <t>In most existing works, perfect knowledge of channel state information at the transmitter (CSIT) is assumed to realize the potential benefit of cross-layer scheduling and spatial multiplexing gains of MIMO/OFDMA systems. However, perfect knowledge of CSIT is not easy to achieve in practice due to estimation noise or delay in feedback. In this paper, we shall focus on the cross-layer design of downlink multi-antenna OFDMA systems with imperfect CSIT for slow fading channels. We shall show that our proposed cross-layer scheduler can exploit the multiuser diversity and spatial multiplexing gain even in the presence of moderate CSIT error. ¬© 2007 IEEE.</t>
  </si>
  <si>
    <t>2417-2421</t>
  </si>
  <si>
    <t>55822280200;7005811464</t>
  </si>
  <si>
    <t>Wang, Rui;Lau, Vincent K.N.</t>
  </si>
  <si>
    <t>Wang R.</t>
  </si>
  <si>
    <t>Cross layer design of downlink multi-antenna OFDMA systems with imperfect CSIT for slow fading channels</t>
  </si>
  <si>
    <t>10.1109/TWC.2007.051017</t>
  </si>
  <si>
    <t>2-s2.0-34547406119</t>
  </si>
  <si>
    <t>TEC 2005-07477-c02-02</t>
  </si>
  <si>
    <t>['spectral efficiency', 'spatial multiplexing', 'snr ).', 'noise ratio', 'measurable parameters', 'least 90', 'higher performance', 'downlink scenarios', 'beamforming achieves', 'antenna separation', 'angle spread']</t>
  </si>
  <si>
    <t>Angular spread | Antenna separation | Beamforming | MIMO | Spatial multiplexing</t>
  </si>
  <si>
    <t>We compare the performance between beamforming and spatial multiplexing showing in which downlink scenarios the higher performance of spatial multiplexing justify its complexity. We compute performance using readily measurable parameters such as angle spread (AS), antenna separation and signal to noise ratio (SNR). Firstly, a semi-analytical approach relates these measurable parameters with parameters that theoretically characterize beamforming optimality such as the spatial correlation matrix first two eigenvalues and SNR. Secondly, the achieved spectral efficiency is given for beamforming and spatial multiplexing as a function of antenna separation, AS and SNR. Also, a "practical" region is given where beamforming achieves at least 90% of the spectral efficiency of spatial multiplexing. ¬© 2007 IEEE.</t>
  </si>
  <si>
    <t>2427-2431</t>
  </si>
  <si>
    <t>60000251-60001741;60000251-60028442;60000251-60021378</t>
  </si>
  <si>
    <t>8951304600;6701549562;7101611306</t>
  </si>
  <si>
    <t>S√°nchez-Fern√°ndez, Matilde;Zazo, Santiago;Valenzuela, Reinaldo</t>
  </si>
  <si>
    <t>Spain;United States;Spain;United States</t>
  </si>
  <si>
    <t>Madrid;Murray;Madrid;New York</t>
  </si>
  <si>
    <t>Universidad Polit√©cnica de Madrid;Nokia Bell Labs;Universidad Carlos III de Madrid;IEEE</t>
  </si>
  <si>
    <t>60028442;60021378;60001741;60000251</t>
  </si>
  <si>
    <t>S√°nchez-Fern√°ndez M.</t>
  </si>
  <si>
    <t>Performance comparison between beamforming and spatial multiplexing for the downlink in wireless cellular systems</t>
  </si>
  <si>
    <t>10.1109/TWC.2007.051057</t>
  </si>
  <si>
    <t>2-s2.0-34547412409</t>
  </si>
  <si>
    <t>['wcdma systems', 'third generation', 'suppress smi', 'spreading gain', 'spatial maximum', 'results show', 'resulting lmmse', 'receive antennae', 'realistically mimicking', 'rake receiver', 'new two', 'multiple transmit', 'mai ).', 'input multiple', 'hsdpa specification', 'hsdpa communications', 'data rates', 'communications based', 'clearly outperforms', 'cellular systems', 'also shown', 'also propose']</t>
  </si>
  <si>
    <t>Decoding | Detection | Equalization | Interference suppression | MIMO | Throughput | UMTS | WCDMA</t>
  </si>
  <si>
    <t>Multiple-input multiple-output (MIMO) communications based on multiple transmit and receive antennae will be applied to enhance the data rates of the third generation (3G) cellular systems or wideband code division multiple access (WCDMA) and in particular, their high speed downlink packet access (HSDPA) services. This causes both spatial multiplexing interference (SMI) and downlink multiple access interference (MAI). In this paper, we derive an improved linear minimum mean square error (LMMSE) detector approximation suitable for MIMO-WCDMA systems. We also propose a new two-stage receiver architecture to suppress the effects of both MAI and SMI in HSDPA communications. SMI often dominates MAI, since it does not benefit from spreading gain. Therefore, a spatial maximum a posteriori (MAP) detector is used to suppress SMI, and a LMMSE based channel equalizer is applied as its front-end. The performance of the resulting LMMSE-MAP receiver structure is studied via Monte Carlo computer simulations with assumptions very realistically mimicking those of the HSDPA specification. The results show that it clearly outperforms the rake receiver or the improved LMMSE equalizer approximation, which, on the other hand, is also shown to be superior to the more conventional LMMSE equalizers. ¬© 2007 IEEE.</t>
  </si>
  <si>
    <t>2582-2592</t>
  </si>
  <si>
    <t>60000251-60001738;60000251-60001738-60098468;60001738-60098468;60000251-60001738</t>
  </si>
  <si>
    <t>7004091452;6603492730;8948069100;35608242600</t>
  </si>
  <si>
    <t>Juntti, Markku;Hooli, Kari;Kiiskil√§, Kai;Ylioinas, Jari</t>
  </si>
  <si>
    <t>Finland;Finland;United States</t>
  </si>
  <si>
    <t>Espoo;Oulu;New York</t>
  </si>
  <si>
    <t>Nokia Networks;Centre for Wireless Communications;IEEE</t>
  </si>
  <si>
    <t>60098468;60001738;60000251</t>
  </si>
  <si>
    <t>Juntti M.</t>
  </si>
  <si>
    <t>Space-time equalizers for MIMO high speed WCDMA downlinks</t>
  </si>
  <si>
    <t>10.1109/TWC.2007.05935</t>
  </si>
  <si>
    <t>2-s2.0-34547427796</t>
  </si>
  <si>
    <t>['œ ≤,', 'œ ≤*).', 'œ ≤*),', 'since maxwell', 'propagation constants', 'periodic waveguides', 'matrix equations', 'lossless reciprocal', 'complex waves']</t>
  </si>
  <si>
    <t>Propagation constants | Waveguide</t>
  </si>
  <si>
    <t>Using the scattering-matrix equations for two antennas placed in the fields of a waveguide, it is proven that all reciprocal, lossy or lossless, uniform or periodic waveguides are bidirectional. Since Maxwell's equations imply directly that propagation constants on a lossless reciprocal waveguide come in pairs (Œ≤, - Œ≤*), "complex waves" on a lossless reciprocal, uniform or periodic waveguide come in quadruplets with propagation constants (Œ≤, - Œ≤, Œ≤*, -Œ≤*). ¬© 2007 IEEE.</t>
  </si>
  <si>
    <t>480-482</t>
  </si>
  <si>
    <t>60000251-60001247</t>
  </si>
  <si>
    <t>;New York</t>
  </si>
  <si>
    <t>Hanscom AFB;IEEE</t>
  </si>
  <si>
    <t>60001247;60000251</t>
  </si>
  <si>
    <t>Yaghjian A.D.</t>
  </si>
  <si>
    <t>Bidirectionality of reciprocal, lossy or lossless, uniform or periodic waveguides</t>
  </si>
  <si>
    <t>10.1109/LMWC.2007.899294</t>
  </si>
  <si>
    <t>2-s2.0-34547444639</t>
  </si>
  <si>
    <t>['zero mean', 'strategy designed', 'performs close', 'optimal minimum', 'input multiple', 'effective symbols', 'counterpart dispensing']</t>
  </si>
  <si>
    <t>Lattice-reduction | MIMO | Multiple antennas | SIC detector | Symbol detection</t>
  </si>
  <si>
    <t>In this letter, we investigated the optimal minimum-mean-squared-error (MMSE) based successive interference cancellation (SIC) strategy designed for lattice-reduction aided multiple-input multiple-output (MIMO) detectors. For the sake of generating the MMSE-based MIMO symbol estimate at each SIC detection stage, we model the so-called effective symbols generated with the aid of lattice-reduction as joint Gaussian distributed random variables. However, after lattice-reduction, the effective symbols become correlated and exhibit a non-zero mean. Hence, we derive the optimal MMSE SIC detector, which updates the mean and variance of the effective symbols at each SIC detection stage. As a result, the proposed detector achieves a better performance compared to its counterpart dispensing with updating the mean and variance, and performs close to the maximum likelihood detector. ¬© 2007 IEEE.</t>
  </si>
  <si>
    <t>2438-2443</t>
  </si>
  <si>
    <t>60025225;60032144;60025225</t>
  </si>
  <si>
    <t>57196250261;7202588575;36043733600</t>
  </si>
  <si>
    <t>Lee, Kyungchun;Chun, Joohwan;Hanzo, Lajos</t>
  </si>
  <si>
    <t>South Korea;United Kingdom</t>
  </si>
  <si>
    <t>Daejeon;Southampton</t>
  </si>
  <si>
    <t>Korea Advanced Institute of Science and Technology;University of Southampton</t>
  </si>
  <si>
    <t>60032144;60025225</t>
  </si>
  <si>
    <t>Optimal lattice-reduction aided successive interference cancellation for MIMO systems</t>
  </si>
  <si>
    <t>10.1109/TWC.2007.06058</t>
  </si>
  <si>
    <t>2-s2.0-34547449085</t>
  </si>
  <si>
    <t>TEC2006-13268-C03-03/TCM</t>
  </si>
  <si>
    <t>['results obtained', 'rational functions', 'rational fitting', 'port lumped', 'original finite', 'microstrip amplifier', 'manufacturers provide', 'letter proposes', 'fitting techniques', 'fdtd simulators', 'fdtd simulation', 'directly used', 'difference time', 'circuit models', 'approach proposed', 'active components']</t>
  </si>
  <si>
    <t>Active devices | Finite-difference time-domain (FDTD) methods | Lumped networks (LNs) | Rational fitting</t>
  </si>
  <si>
    <t>Most extensions of the original finite-difference time-domain (FDTD) method to incorporate lumped components are based on equivalent-circuit models. However, for active components, most manufacturers provide only the measured S-parameters of the device. This letter proposes the combination of the two-port lumped-network FDTD method and rational-fitting techniques to incorporate linear active devices characterized by measured S-parameters into FDTD simulators. To this end, first the Y-parameters are obtained, which are then approximated by rational functions of the frequency over the band of interest. The polynomial coefficients resulting from the rational fitting are directly used to feed the FDTD simulation. The approach proposed here is applied to the calculation of the S-parameters of a microstrip amplifier. The results obtained are compared with those provided by the commercial simulator Advanced Design System and with measurements. ¬© 2007 IEEE.</t>
  </si>
  <si>
    <t>477-479</t>
  </si>
  <si>
    <t>60015179;60000251-60015179;60000251-60015179;60015179;60000251-60015179</t>
  </si>
  <si>
    <t>34770718700;55412759300;7102417077;7006321422;57216802007</t>
  </si>
  <si>
    <t>Gonz√°lez, Oscar;Pereda, Jos√© A.;Herrera, Amparo;Grande, Ana;Vegas, √Ångel</t>
  </si>
  <si>
    <t>Spain;United States</t>
  </si>
  <si>
    <t>Santander;New York</t>
  </si>
  <si>
    <t>Universidad de Cantabria;IEEE</t>
  </si>
  <si>
    <t>60015179;60000251</t>
  </si>
  <si>
    <t>Gonz√°lez O.</t>
  </si>
  <si>
    <t>Combining the FDTD method and rational-fitting techniques for modeling active devices characterized by measured S-parameters</t>
  </si>
  <si>
    <t>10.1109/LMWC.2007.899292</t>
  </si>
  <si>
    <t>2-s2.0-34547464315</t>
  </si>
  <si>
    <t>['standard printed', 'phase difference', 'occupied area', 'new structure', 'new coupler', 'line coupler', 'effectively reduces', 'easily implemented', 'conventional branch', '200 mhz', '0 ghz']</t>
  </si>
  <si>
    <t>Branch-line coupler | Microstrip | Slow-wave structures</t>
  </si>
  <si>
    <t>One compact slow-wave microstrip branch-line coupler is presented. The new structure not only effectively reduces the occupied area to 28% of the conventional branch-line coupler at 2.0 GHz, but also has high second harmonic suppression performance. The measured results indicate a bandwidth of more than 200 MHz has been achieved while the phase difference between S21 and S31 is within 90¬∞ ¬± 1¬∞. Furthermore, the measured insertion loss is comparable to that of a conventional branch-line coupler. The new coupler can be easily implemented by using the standard printed-circuit- board etching processes and is very useful for wireless communication systems. ¬© 2007 IEEE.</t>
  </si>
  <si>
    <t>501-503</t>
  </si>
  <si>
    <t>60005465;60000251-60005465;60000251-60002668;60000251-60002668;60000251-60005465</t>
  </si>
  <si>
    <t>Wang, Jianpeng;Wang, Bing Zhong;Guo, Yong Xin;Ong, L. C.;Xiao, Shaoqiu</t>
  </si>
  <si>
    <t>China;Singapore;United States</t>
  </si>
  <si>
    <t>Chengdu;Singapore City;New York</t>
  </si>
  <si>
    <t>University of Electronic Science and Technology of China;A-Star, Institute for Infocomm Research;IEEE</t>
  </si>
  <si>
    <t>60005465;60002668;60000251</t>
  </si>
  <si>
    <t>A compact slow-wave microstrip branch-line coupler with high performance</t>
  </si>
  <si>
    <t>10.1109/LMWC.2007.899307</t>
  </si>
  <si>
    <t>2-s2.0-34547472713</t>
  </si>
  <si>
    <t>['time equalizer', 'specific rank', 'specific characteristics', 'signal transmitted', 'several orders', 'proposed df', 'proposed detector', 'novel decision', 'noise ratios', 'low signal', 'incorporating df', 'higher snrs', 'complexity reduction', 'complexity might', 'carrier system', 'band channel', 'allowing detection', '10 might']</t>
  </si>
  <si>
    <t>Decision feedback | Single-carrier | Space-time equalization | Sphere decoding</t>
  </si>
  <si>
    <t>A novel Decision-Feedback (DF) aided reduced complexity Maximum Likelihood (ML) Space-Time Equalizer (STE) designed for a single-carrier system is introduced. Two different methods of incorporating DF into the recursive tree search based receiver structure are proposed for allowing detection at a moderate computational cost. Additionally, a further complexity reduction scheme is proposed, which exploits the specific characteristics of both the wide-band channel and the proposed DF-STE. In comparison to the DF-STE not benefiting from this complexity reduction, the proposed detector is capable of reducing the complexity by several orders of magnitude. More quantatively, for the specific rank-deficient system considered, which detected the signal transmitted from four transmit antennas with the aid of two receive antennas, the complexity might be reduced by a factor of 100 at low Signal-to-Noise Ratios (SNRs) without noticeable performance degradation. By contrast, at higher SNRs a complexity reduction of a factor of 10 might be achieved, depending on the tolerable performance degradation. ¬© 2007 IEEE.</t>
  </si>
  <si>
    <t>2407-2411</t>
  </si>
  <si>
    <t>60025225;60025225;60025225;60025225</t>
  </si>
  <si>
    <t>8932443400;16238067400;55733364300;36043733600</t>
  </si>
  <si>
    <t>Wolfgang, A.;Akhtman, J.;Chen, S.;Hanzo, L.</t>
  </si>
  <si>
    <t>Reduced-complexity near-maximum-likelihood detection for decision feedback assisted space-time equalization</t>
  </si>
  <si>
    <t>10.1109/TWC.2007.05959</t>
  </si>
  <si>
    <t>2-s2.0-34547474024</t>
  </si>
  <si>
    <t>['wideband communication', 'simulated results', 'microstrip diplexer', 'mainly composed', 'high isolation', 'good agreement', 'fabricated diplexer', 'experimental results', 'design concept', '10 ghz', '0 ghz']</t>
  </si>
  <si>
    <t>Attenuation poles | Bandwidth | Diplexer | Hairpin line | Ultra-wideband (UWB)</t>
  </si>
  <si>
    <t>A high performance hairpin line diplexer for the direct sequence ultra-wideband communication is designed and implemented. This microstrip diplexer is mainly composed of two hairpin line wideband bandpass filters and a tapped open stub. The design concept is proposed in detail and has been verified by the experimental results of the fabricated diplexer, including the two isolated wideband bandwidths of 3.1-5.0 GHz and 6.02-10 GHz, low insertion loss and high isolation. Experimental results also show a good agreement with the simulated results. ¬© 2007 IEEE.</t>
  </si>
  <si>
    <t>519-521</t>
  </si>
  <si>
    <t>60000251-60015761;60000251-60014982;60000251-60014982</t>
  </si>
  <si>
    <t>7005256888;7403166856;35548383000</t>
  </si>
  <si>
    <t>Weng, Min Hang;Hung, Cheng Yuan;Su, Yan Kuin</t>
  </si>
  <si>
    <t>Taiwan;Taiwan;United States</t>
  </si>
  <si>
    <t>Hsinchu;Tainan;New York</t>
  </si>
  <si>
    <t>National Nano Device Laboratories Taiwan;National Cheng Kung University;IEEE</t>
  </si>
  <si>
    <t>60015761;60014982;60000251</t>
  </si>
  <si>
    <t>Weng M.</t>
  </si>
  <si>
    <t>A hairpin line diplexer for direct sequence ultra-wideband wireless communications</t>
  </si>
  <si>
    <t>10.1109/LMWC.2007.899315</t>
  </si>
  <si>
    <t>2-s2.0-34547475161</t>
  </si>
  <si>
    <t>['turcomanus zhant', 'steinbergi zhant', 'species mentioned', 'silvaticus zhant', 'posticalis fairm', 'omanicus may', 'male antennae', 'lynx muls', 'gilanicus sp', 'fortis sp', 'fine pubescence', 'et rey', 'enlarged eyes', 'doricus sp', 'dark elytra', 'cuneatus sp']</t>
  </si>
  <si>
    <t>Attagenus arboreus sp. n. differs from A. silvaticus Zhant. in the structure of the antennae and aedeagus. A. cuneatus sp. n. may be distinguished from A. turcomanus Zhant. by the enlarged eyes and by the structure of the male antennae and aedeagus; A. gilanicus sp. n. differs from the two preceding species in the dark elytra and in the structure of the aedeagus, and from A. turcomanus, in addition, in the structure of the antennae of the male. A. fortis sp. n. differs from A. steinbergi Zhant. in the shape of the body and structure of the male antennae and aedeagus. A. doricus sp. n. differs from A. posticalis Fairm. and A. lynx Muls. et Rey in the fine pubescence, absence of distinct pale elytral bands, and the structure of the aedeagus. A. omanicus may be distinguished from the species mentioned above mainly by the structure of the aedeagus. ¬© 2007 Pleiades Publishing, Inc.</t>
  </si>
  <si>
    <t>490-495</t>
  </si>
  <si>
    <t>Entomological Review</t>
  </si>
  <si>
    <t>Zhantiev, R. D.</t>
  </si>
  <si>
    <t>Zhantiev R.</t>
  </si>
  <si>
    <t>New species of the genus Attagenus (Coleoptera, Dermestidae) from the Palaearctic fauna</t>
  </si>
  <si>
    <t>10.1134/S0013873807040100</t>
  </si>
  <si>
    <t>2-s2.0-34547480370</t>
  </si>
  <si>
    <t>['within 2', 'transition type', 'telescope pointing', 'results suggest', 'pumping mechanism', 'objects characteristic', 'northern hemispheres', 'methanol masers', 'iras sources', 'dust clouds', 'dense gas', 'could play', 'corresponds approximately', 'bipolar outflows', 'astronomical objects', 'appropriately classified', 'active part']</t>
  </si>
  <si>
    <t>A catalog of class I methanol masers discovered so far in the Southern and Northern hemispheres is presented. The catalog contains 160 sources. A statistical analysis shows that, within 2' of the telescope pointing (which corresponds approximately to the field of view of single antennas used in search surveys), 50% of class I methanol masers are associated with objects characteristic of active starforming regions: IRAS sources, ultracompact HII regions, and dense gas-dust clouds, as well as OH and H2O interstellar masers. At the same time, bipolar outflows (which could play an active part in pumping the methanol masers) are associated with fewer than 25% of class I methanol masers. In 72% of cases, class I methanol masers are associated with class II methanol maser sources. These results suggest that methanol maser condensations are more appropriately classified by the transition type (that is, the pumping mechanism) than their association with other astronomical objects. ¬© 2007 Pleiades Publishing, Ltd.</t>
  </si>
  <si>
    <t>519-530</t>
  </si>
  <si>
    <t>Astronomy Reports</t>
  </si>
  <si>
    <t>60009114;60009114</t>
  </si>
  <si>
    <t>7004363201;7004456784</t>
  </si>
  <si>
    <t>Val'tts, I. E.;Larionov, G. M.</t>
  </si>
  <si>
    <t>Val'tts I.E.</t>
  </si>
  <si>
    <t>A general catalog of class i methanol masers</t>
  </si>
  <si>
    <t>10.1134/S1063772907070013</t>
  </si>
  <si>
    <t>2-s2.0-34547480877</t>
  </si>
  <si>
    <t>6715.2 ENS-ES</t>
  </si>
  <si>
    <t>['worse fit', 'weakly correlated', 'use akaike', 'time baseband', 'tap amplitudes', 'rice distribution', 'receiving antennas', 'present results', 'people moving', 'parameters estimated', 'measurement results', 'measurement campaign', 'mc ii', 'large bandwidth', 'information criterion', 'diversity order', 'direct evaluation', 'covariance matrix', 'channel variation', 'channel taps', 'aic supports', 'aic ).']</t>
  </si>
  <si>
    <t>Akaike's Information Criterion (AIC) | Channel modeling | Rayleigh channels | Ricean channels | Ultrawideband (UWB) communication | Uncorrelated scattering (US)</t>
  </si>
  <si>
    <t>We present results of two indoor ultrawideband channel measurement campaigns in the 2-5 GHz frequency band. In measurement campaign I (MC I), the channel is static and we sample it spatially, while in MC II the transmitting and receiving antennas are fixed and channel variation is induced by people moving in the environment. Transmitter and receiver are separated by up to 27 m in MC I and up to 20 m in MC II. To determine suitable small-scale fading distributions for the tap amplitudes of the discrete-time baseband-equivalent channel impulse response, we use Akaike's Information Criterion (AIC). Despite the large bandwidth, AIC supports the Rayleigh (MC I) or the Rice distribution (MC II). For data from MC II, we estimate the covariance matrix of the random channel impulse response and demonstrate that the number of corresponding significant eigenvalues, and hence the diversity order of the channel, scales approximately linearly with bandwidth. Contrary to the uncorrelated scattering assumption, we find that the channel taps are weakly correlated. The ergodic capacity predicted by the Ricean channel model with parameters estimated from MCII shows good agreement with the ergodic capacity obtained by direct evaluation of the measurement results, while the corresponding outage capacities show a worse fit for low outage probabilities because of shadowing. ¬© 2007 IEEE.</t>
  </si>
  <si>
    <t>2464-2474</t>
  </si>
  <si>
    <t>6602832553;7006024277</t>
  </si>
  <si>
    <t>Schuster, Ulrich G.;B√∂lcskei, Helmut</t>
  </si>
  <si>
    <t>Schuster U.</t>
  </si>
  <si>
    <t>Ultrawideband channel modeling on the basis of information-theoretic criteria</t>
  </si>
  <si>
    <t>10.1109/TWC.2007.05857</t>
  </si>
  <si>
    <t>2-s2.0-34547487272</t>
  </si>
  <si>
    <t>['uniformly scatter', 'subscriber unit', 'strongly directive', 'sphere centered', 'scattering environment', 'scatterers around', 'rich environment', 'realistic environment', 'rayleigh fading', 'precise way', 'orientation affect', 'narrowband 3', 'mutual interaction', 'incident waves', 'fading correlation', 'channel capacity', 'antenna pattern', 'antenna orientation', 'antenna elements', 'antenna directivity', 'antenna directivities', 'antenna array']</t>
  </si>
  <si>
    <t>Antenna radiation pattern | Capacity | Multiple-input multiple-output (MIMO)</t>
  </si>
  <si>
    <t>In this paper, we investigate the effects of antenna directivity and antenna orientation on fading correlation and, therefore, the channel capacity in multiple-input-multiple-output communication systems by means of a spherical simulation model. The correlation is caused by the mutual interaction of the scattering environment and antenna elements. To study the effect of antenna directivity and orientations on the correlation and channel capacity in a more realistic environment, we extend the "one-ring" model to a spherical scattering environment, which is appropriate for narrowband 3-D Rayleigh fading. In our model, scatterers around a subscriber unit are distributed over a sphere centered on the antenna array in the subscriber unit. Antenna directivity is included in a precise way, and the antenna array can be placed in any orientation. Any type of antenna can be studied in the model. Through simulation, we find that directive antenna elements in linear broadside arrays make the channel capacity more strongly directive than when antenna elements are isotropic. Moreover, different antenna patterns and orientations have different outage capacities depending on the interaction of antenna directivities and the incident waves, which shows that the antenna pattern and orientation affect the channel capacity to some extent. In the uniformly scatter-rich environment, the microstrip antenna array can have 10% higher outage capacity than that of the dipole antenna array. ¬© 2007 IEEE.</t>
  </si>
  <si>
    <t>1591-1599</t>
  </si>
  <si>
    <t>4 I</t>
  </si>
  <si>
    <t>60017456;60033154;60033154</t>
  </si>
  <si>
    <t>56296516800;57203050734;7004042562</t>
  </si>
  <si>
    <t>Gong, Jianmin;Hayes, Jeremiah F.;Soleymani, Mohammad Reza</t>
  </si>
  <si>
    <t>Montreal;Guangzhou</t>
  </si>
  <si>
    <t>Concordia University;Jinan University</t>
  </si>
  <si>
    <t>60033154;60017456</t>
  </si>
  <si>
    <t>Gong J.</t>
  </si>
  <si>
    <t>The effect of antenna physics on fading correlation and the capacity of multielement antenna systems</t>
  </si>
  <si>
    <t>10.1109/TVT.2007.895500</t>
  </si>
  <si>
    <t>2-s2.0-34547556162</t>
  </si>
  <si>
    <t>['user capacity', 'time slots', 'tdd cdma', 'shadow fading', 'scenarios investigated', 'quality access', 'potentially using', 'network performance', 'adaptive antennas', 'aaas resulted', 'aaas ),']</t>
  </si>
  <si>
    <t>Adaptive beamforming | Adaptive modulation | Code division multiple access (CDMA) systems | Universal Mobile Telecommunication System Terrestrial Radio Access (UTRA) | Wireless network performance</t>
  </si>
  <si>
    <t>The network performance of a frequency division duplex and time division duplex (TDD) code division multiple access (CDMA)-based system is investigated using system parameters similar to those of the Universal Mobile Telecommunication System. The new call blocking and call dropping probabilities, the probability of low-quality access, and the required average transmit power are quantified both with and without adaptive antenna arrays (AAAs), as well as when subjected to shadow fading. In some of the scenarios investigated, the system's user capacity is doubled with the advent of adaptive antennas. The employment of adaptive modulation techniques in conjunction with AAAs resulted in further significant network capacity gains. This is particularly so in the context of TDD CDMA, where the system's capacity becomes poor without adaptive antennas and adaptive modulation owing to the high base station (BS) to BS interference inflicted as a consequence of potentially using all time slots in both the uplink and downlink of the emerging wireless Internet. ¬© 2007 IEEE.</t>
  </si>
  <si>
    <t>1881-1891</t>
  </si>
  <si>
    <t>8935015300;6602312838;36043733600</t>
  </si>
  <si>
    <t>Ni, S.;Blogh, Jonathan S.;Hanzo, Lajos</t>
  </si>
  <si>
    <t>Ni S.</t>
  </si>
  <si>
    <t>Adaptive beamforming and adaptive modulation-assisted network performance of multiuser detection-aided FDD and TDD CDMA systems</t>
  </si>
  <si>
    <t>10.1109/TVT.2007.895470</t>
  </si>
  <si>
    <t>2-s2.0-34547558925</t>
  </si>
  <si>
    <t>['voids embedded', 'void plasmons', 'spherical voids', 'selectively couple', 'progressively truncated', 'produce bonding', 'nanoparticles ")', 'metal nanoparticles', 'like symmetries', 'intense coupling', 'incident light', 'first time', 'experiment clearly', 'effective use', 'antenna applications']</t>
  </si>
  <si>
    <t>Metallic nanoscale voids ("anti-nanoparticles") are shown to possess radically different plasmon modes to metal nanoparticles. Comparing new boundary element calculations for the first time with experiment clearly and intuitively identifies plasmon wavefunctions in spherical voids according to their atomic-like symmetries. As the spherical voids are progressively truncated, the degenerate radial modes split in energy, with intense coupling to incident light at specific optimal angles. In contrast to nanoparticles, voids embedded in metal films possess additional rim plasmon modes that selectively couple with void plasmons to produce bonding and antibonding hybridized states with significant field enhancements. These modes, which are verified in experiment, are crucial for the effective use of plasmons in antenna applications such as reproducible surface enhanced Raman scattering. ¬© 2007 American Chemical Society.</t>
  </si>
  <si>
    <t>2094-2100</t>
  </si>
  <si>
    <t>60025225;60025225;60010396;60025225;60025225;60025225</t>
  </si>
  <si>
    <t>24775241600;7007021640;7003877588;36025744200;35498614400;15744910900</t>
  </si>
  <si>
    <t>Cole, Robin M.;Baumberg, Jeremy J.;De Garcia Abajo, F. J.;Mahajan, Sumeet;Abdelsalam, Mamdouh;Bartlett, Philip N.</t>
  </si>
  <si>
    <t>United Kingdom;Spain</t>
  </si>
  <si>
    <t>Southampton;Madrid</t>
  </si>
  <si>
    <t>University of Southampton;CSIC - Instituto de √ìptica Daza de Vald√©s; (IO-CSIC)</t>
  </si>
  <si>
    <t>60025225;60010396</t>
  </si>
  <si>
    <t>Cole R.</t>
  </si>
  <si>
    <t>Understanding plasmons in nanoscale voids</t>
  </si>
  <si>
    <t>10.1021/nl0710506</t>
  </si>
  <si>
    <t>2-s2.0-34547564900</t>
  </si>
  <si>
    <t>['two receivers', 'time architecture', 'symbol error', 'output channels', 'optimal ordering', 'miso frequency', 'intersymbol interference', 'input single', 'harashima precoding', 'form expression', 'decentralized receivers', 'analytical results']</t>
  </si>
  <si>
    <t>Broadcast channels | Decision feedback equalizers | Matrix decomposition | Multiple-input multiple-output (MIMO) systems | Probability | Signal design</t>
  </si>
  <si>
    <t>The performance of a pre-Bell Laboratories Layered Space-Time Architecture (BLAST)-decision feedback equalization (DFE) technique with Tomlinson-Harashima precoding and decentralized receivers, operating over multiple-input single-output (MISO) frequency-selective fading channels, is evaluated. First, we derive the probability of symbol error for Tomlinson-Harashima precoding operating over single-input single-output channels with intersymbol interference. We then generalize this result to MISO frequency-selective fading channels with decentralized receivers by using the QR decomposition technique. The effect of optimal ordering of the decentralized receivers, which minimizes the total transmit energy, is investigated. We obtain a closed-form expression for the probability density function of the squared diagonal elements of the upper right triangular matrix belonging to the optimal QR decomposition when two transmit antennas and two receivers are used. We also provide simulations to corroborate the analytical results. ¬© 2007 IEEE.</t>
  </si>
  <si>
    <t>1385-1396</t>
  </si>
  <si>
    <t>60121655;60121655;60121655;60121655</t>
  </si>
  <si>
    <t>6508266541;7006014317;7102877674;7005879349</t>
  </si>
  <si>
    <t>Amihood, Patrick;Masry, Elias;Milstein, Laurence B.;Proakis, John G.</t>
  </si>
  <si>
    <t>Amihood P.</t>
  </si>
  <si>
    <t>Performance analysis of a Pre-BLAST-DFE technique for MISO channels with decentralized receivers</t>
  </si>
  <si>
    <t>10.1109/TCOMM.2007.900613</t>
  </si>
  <si>
    <t>2-s2.0-34547574909</t>
  </si>
  <si>
    <t>['tight approximation', 'simulation results', 'asynchronous baseband']</t>
  </si>
  <si>
    <t>Antenna array | Code division multiple access (CDMA) | Multiuser detectors (MUD)</t>
  </si>
  <si>
    <t>This paper presents analytical expressions to evaluate the capacity of code division multiple access (CDMA) cellular radio systems employing a joint antenna array and a multiuser decorrelating detector. The performance is evaluated for chip-synchronous and asynchronous baseband and bandpass CDMA systems on additive white Gaussian noise and flat-fading Rayleigh channels. Simulation results have shown that the analytical model developed to evaluate the performance of those systems is a very tight approximation. ¬© 2007 IEEE.</t>
  </si>
  <si>
    <t>1640-1648</t>
  </si>
  <si>
    <t>60029570;60029570;60029570</t>
  </si>
  <si>
    <t>7006979214;7005981970;6506451414</t>
  </si>
  <si>
    <t>Filho, Renato Baldini;de Almeida, Celso;Fraidenraich, Gustavo</t>
  </si>
  <si>
    <t>Campinas</t>
  </si>
  <si>
    <t>Universidade Estadual de Campinas</t>
  </si>
  <si>
    <t>Filho R.</t>
  </si>
  <si>
    <t>On the performance of CDMA systems employing multiuser decorrelating detector and antenna array</t>
  </si>
  <si>
    <t>10.1109/TVT.2007.897201</t>
  </si>
  <si>
    <t>2-s2.0-34547576462</t>
  </si>
  <si>
    <t>['unfocused light', 'redirecting light', 'plasmon chains', 'photonic functionalities', 'nanoscale receivers', 'like guiding', 'light analogous', 'incident wavelength', 'field concentrates', 'demonstrate experimentally', 'back side']</t>
  </si>
  <si>
    <t>We demonstrate experimentally that plasmon resonant nanoparticle chains exhibit a nanoscale localized response to unfocused light that can be controlled by tuning the incident wavelength. Confocal microscopy shows that field concentrates on just a few nanoparticles at either the front or back side of the plasmon chains. Our experiments clearly demonstrate that plasmon chains are nanoscale receivers and concentrators of light analogous to multielement radio wave antennas. This analogy inspires new design rules for many other photonic functionalities, like guiding and redirecting light at the nanoscale. ¬© 2007 American Chemical Society.</t>
  </si>
  <si>
    <t>2004-2008</t>
  </si>
  <si>
    <t>60005398;60005398;60005398</t>
  </si>
  <si>
    <t>22233879700;6507519410;7006276494</t>
  </si>
  <si>
    <t>De Waele, Ren√©;Koenderink, A. Femius;Polman, Albert</t>
  </si>
  <si>
    <t>FOM Institute for Atomic and Molecular Physics - AMOLF</t>
  </si>
  <si>
    <t>De Waele R.</t>
  </si>
  <si>
    <t>Tunable nanoscale localization of energy on plasmon particle arrays</t>
  </si>
  <si>
    <t>10.1021/nl070807q</t>
  </si>
  <si>
    <t>2-s2.0-34547594889</t>
  </si>
  <si>
    <t>['study adopts', 'smart antennas', 'realistic models', 'previously proposed', 'paper investigates', 'packet delay', 'network topology', 'network throughput', 'mobile nodes', 'main goal', 'hoc networks', 'geometrical configuration', 'channel behaviors', 'antenna array', 'access scheme']</t>
  </si>
  <si>
    <t>Fading channel model | Interference mitigation | Multipath fading | Smart antennas | Space-division multiple access | Wireless networks</t>
  </si>
  <si>
    <t>This paper investigates the performance of a distributed wireless network in which the nodes are equipped with fully adaptive smart antennas. The main goal is the evaluation of the influence that the geometrical configuration of the antenna array has on network throughput and packet delay. Analysis and simulations are performed to study the relationship between the geometry of the antenna array and the network topology. In this paper, the performance degradation due to both the small-channel angular spreads and the speed of mobile nodes is investigated. The results, which hold for the low-rank channel model only, extend to this specific case previous results obtained in ideal channel conditions. The study adopts an access scheme, previously proposed for ad-hoc networks, which is able to exploit the interferer suppression capabilities of smart antennas, together with realistic models for the antenna and the channel behaviors. ¬© 2007 IEEE.</t>
  </si>
  <si>
    <t>1344-1353</t>
  </si>
  <si>
    <t>60018363;60018363;60018363;60018363</t>
  </si>
  <si>
    <t>7003613315;13908144400;13906978000;6603334959</t>
  </si>
  <si>
    <t>Babich, Fulvio;Comisso, Massimiliano;D'Orlando, Marco;Mani√†, Lucio</t>
  </si>
  <si>
    <t>Babich F.</t>
  </si>
  <si>
    <t>Performance evaluation of distributed wireless networks using smart antennas in low-rank channel</t>
  </si>
  <si>
    <t>10.1109/TCOMM.2007.900618</t>
  </si>
  <si>
    <t>2-s2.0-34547597943</t>
  </si>
  <si>
    <t>PAS-0127</t>
  </si>
  <si>
    <t>['wireless systems', 'well known', 'spectral efficiency', 'specific k', 'specific channel', 'ricean fading', 'radio channels', 'house full', 'developed tools', 'assuming rayleigh', 'antenna systems', 'antenna system']</t>
  </si>
  <si>
    <t>Channel characterization | Domain decomposition | Propagation channel | Statistical modeling</t>
  </si>
  <si>
    <t>As is well known, multiple-antenna systems can improve the reliability and maximize the spectral efficiency of radio channels. A way to measure the effectiveness of a multiple-antenna system is by evaluating the bit error rate (BER) for a specific channel. In this paper, we present BER calculations for a realistic channel simulation instead of assuming Rayleigh or Ricean fading with a specific K-factor. Specifically, we extract statistics based on data from an in-house full-wave electromagnetic solver and proceed to obtain BER across the channel. Based on the developed tools, we demonstrate how one can increase the reliability of wireless systems. ¬© 2007 IEEE.</t>
  </si>
  <si>
    <t>1862-1866</t>
  </si>
  <si>
    <t>60003500-100937049;60003500;60025778</t>
  </si>
  <si>
    <t>57225687570;7102576479;6701832389</t>
  </si>
  <si>
    <t>Lim, Chan Ping;Volakis, John L.;Anastasopoulos, Achilleas</t>
  </si>
  <si>
    <t>United States;United States;Taiwan</t>
  </si>
  <si>
    <t>Ann Arbor;Columbus;Taipei</t>
  </si>
  <si>
    <t>University of Michigan, Ann Arbor;The Ohio State University;Yeon Technologies</t>
  </si>
  <si>
    <t>60025778;60003500;100937049</t>
  </si>
  <si>
    <t>Lim C.P.</t>
  </si>
  <si>
    <t>BER calculation for multiple-antenna systems in Ricean fading channels</t>
  </si>
  <si>
    <t>10.1109/TVT.2007.897200</t>
  </si>
  <si>
    <t>2-s2.0-34547600252</t>
  </si>
  <si>
    <t>['versatile system', 'thus may', 'relevant hs', 'ratio combining', 'predetection hs', 'performance close', 'outage probabilities', 'noise ratios', 'multipath channels', 'modulation formats', 'largest signal', 'large class', 'insightful findings', 'gain combining', 'enable hs', 'egc diversity', 'decision variable', 'channel parameters', 'antenna systems']</t>
  </si>
  <si>
    <t>Error and outage probabilities | Generalized fading channels | Generalized selection combining (GSC) | Hybrid-selection/equal-gain combining (HS/EGC) | Moment-generating function (MGF)</t>
  </si>
  <si>
    <t>Hybrid-selection/equal-gain combining (HS/EGC) is a new diversity format in which a subset of branches with the largest signal-to-noise ratios are selected and combined per EGC rule. It provides a performance close to the hybrid-selection/maximum-ratio combining, and yet with a lower implementation complexity, and thus may be regarded as a promising candidate diversity format for multipath channels or multiple-antenna systems. In this paper, to enable HS/EGC diversity for nonconstant modulus modulation formats, we propose the relevant HS/EGC receiver structure and decision variable. By deriving the moment-generating function expression for the HS/EGC output signal amplitude and with the help of Parseval's theorem, we develop a general analytical framework to evaluate the error and outage probabilities of predetection HS/EGC for a large class of modulation formats and versatile system and channel parameters. Simulation results verify the validity and accuracy of our analysis. Some insightful findings on the effect of the system and channel parameters are provided. ¬© 2007 IEEE.</t>
  </si>
  <si>
    <t>1866-1873</t>
  </si>
  <si>
    <t>60004354;60004354-101106201</t>
  </si>
  <si>
    <t>7404700802;8930955700</t>
  </si>
  <si>
    <t>Ma, Yao;Jin, Jinghua</t>
  </si>
  <si>
    <t>Ames;</t>
  </si>
  <si>
    <t>Iowa State University;Techwell</t>
  </si>
  <si>
    <t>60004354;101106201</t>
  </si>
  <si>
    <t>Unified performance analysis of hybrid-selection/equal-gain combining</t>
  </si>
  <si>
    <t>10.1109/TVT.2007.897650</t>
  </si>
  <si>
    <t>2-s2.0-34547602016</t>
  </si>
  <si>
    <t>['upper bounds', 'transmit signal', 'shed light', 'resulting closed', 'practical pilot', 'noise ratio', 'meaningful designs', 'imperfect feedback', 'feedback rate', 'feedback channel', 'extensive simulations', 'distortion theory', 'assisted multiple', 'analytic results', 'achievable closed']</t>
  </si>
  <si>
    <t>Closed-loop capacity | Feedback rate | Lower and upper bounds | Multiple-input-multiple-output (MIMO) | Pilot-assisted systems | Rate distortion</t>
  </si>
  <si>
    <t>For pilot-assisted multiple-input-multiple-output (MIMO) systems with imperfect feedback, we investigate the relationship between the feedback transmission rate and the resulting closed-loop capacity gain. Based on this relationship quantified via rate-distortion theory, we investigate the lower and upper bounds of the feedback rate that would effect positive closed-loop capacity gains without overly consuming feedback transmission resources. Extensive simulations are carried out to validate the analytic results and to shed light on the achievable closed-loop MIMO capacity given the system configuration parameterized by the number of antennas, transmit signal-to-noise ratio, pilot power allotment, and finite feedback rate. Such results provide guideline on the feedback channel for meaningful designs of practical pilot-assisted MIMO systems. ¬© 2007 IEEE.</t>
  </si>
  <si>
    <t>1727-1736</t>
  </si>
  <si>
    <t>60019118;60019118;60019118;60016536</t>
  </si>
  <si>
    <t>56163500500;55286564900;8865271800;7202984839</t>
  </si>
  <si>
    <t>Zhang, Duo;Wei, Guo;Zhu, Jinkang;Tian, Zhi</t>
  </si>
  <si>
    <t>Hefei;Houghton</t>
  </si>
  <si>
    <t>University of Science and Technology of China;Michigan Technological University</t>
  </si>
  <si>
    <t>60019118;60016536</t>
  </si>
  <si>
    <t>Zhang D.</t>
  </si>
  <si>
    <t>On the bounds of feedback rates for pilot-assisted MIMO systems</t>
  </si>
  <si>
    <t>10.1109/TVT.2007.897239</t>
  </si>
  <si>
    <t>2-s2.0-34547605022</t>
  </si>
  <si>
    <t>95-2221-E-008-025</t>
  </si>
  <si>
    <t>['transform operation', 'spread scenarios', 'proposed schemes', 'proposed algorithms', 'orthogonal frequency', 'one estimates', 'limited number', 'generalized eigenvector', 'division multiplexing', 'communication systems', 'batch fashion', 'also known', 'also derived', 'adaptive solution']</t>
  </si>
  <si>
    <t>Adaptive beamforming | Antenna arrays | Interference cancellation | Orthogonal frequency division multiplexing (OFDM)</t>
  </si>
  <si>
    <t>In this paper, we propose adaptive beamforming schemes for orthogonal frequency-division multiplexing (OFDM) communication systems. After applying the discrete-Fourier-transform operation to the output of each antenna, one estimates the signal-plus-interference spatial correlation matrix by selecting the samples at "nonzero-valued" subcarriers and the interference-alone spatial correlation matrix by choosing those samples at "zero-valued" subcarriers (also known as virtual carriers). The beamforming weight vector is the quot;largest" generalized eigenvector of the resulting matrix pencil, wherein the solution is computed in a batch fashion. By using a limited number of samples, the proposed scheme offers competitive performance compared with that of the scheme using optimal beamforming weight vectors that are calculated for each subcarrier under small-angular-spread scenarios. The adaptive solution for calculating the beamforming weight vector is also derived. The proposed schemes are shown to be suitable in scenarios of narrow angular spread with exponential power delay profile. The simulations that are presented here employ the OFDM signal model to illustrate the efficacy of the proposed algorithms. ¬© 2007 IEEE.</t>
  </si>
  <si>
    <t>1837-1844</t>
  </si>
  <si>
    <t>35073524800;57192604133</t>
  </si>
  <si>
    <t>Chen, Yung Fang;Wang, Chia Shu</t>
  </si>
  <si>
    <t>Adaptive antenna arrays for interference cancellation in OFDM communication systems with virtual carriers</t>
  </si>
  <si>
    <t>10.1109/TVT.2007.897653</t>
  </si>
  <si>
    <t>2-s2.0-34547608430</t>
  </si>
  <si>
    <t>['waterfilling allocation', 'time domain', 'significantly increase', 'receiver required', 'orthogonal frequency', 'intentionally filled', 'division multiplexing']</t>
  </si>
  <si>
    <t>Adaptive modulation | MIMO | OFDM | Peak power reduction</t>
  </si>
  <si>
    <t>This letter studies peak-to-average power ratio (PAPR) reduction for orthogonal frequency-division multiplexing (OFDM) signals in eigenbeamformed multiple antenna systems. The weak eigenmodes abandoned by the waterfilling allocation are intentionally filled in order to offset signal peaks in the time domain.Numerical results indicate that this method can significantly increase the efficiency of peak power constrained systems with no modification of the receiver required. ¬© 2007 IEEE.</t>
  </si>
  <si>
    <t>583-585</t>
  </si>
  <si>
    <t>60014313;60014313</t>
  </si>
  <si>
    <t>55796544200;7003787279</t>
  </si>
  <si>
    <t>Zhang, Honglei;Goeckel, Dennis L.</t>
  </si>
  <si>
    <t>Peak power reduction in closed-loop MIMO-OFDM systems via mode reservation</t>
  </si>
  <si>
    <t>10.1109/LCOMM.2007.070275</t>
  </si>
  <si>
    <t>2-s2.0-34547743774</t>
  </si>
  <si>
    <t>['receive antennas', 'outage probability', 'outage performance', 'mrt systems', 'exact expression', 'arbitrary numbers']</t>
  </si>
  <si>
    <t>Channel state information | Cochannel interference | Maximal ratio transmission (MRT)</t>
  </si>
  <si>
    <t>In this letter we investigate the outage performance of maximal ratio transmission (MRT) with unequal-power cochannel interference (CCI) and channel estimation error. The exact expression for the outage probability is presented. Our results are applicable to the MRT systems with arbitrary numbers of transmit and receive antennas. ¬© 2007 IEEE.</t>
  </si>
  <si>
    <t>598-600</t>
  </si>
  <si>
    <t>Yang, Liang</t>
  </si>
  <si>
    <t>Jinan University</t>
  </si>
  <si>
    <t>Outage performance of MRT with unequal-power co-channel interference and channel estimation error</t>
  </si>
  <si>
    <t>10.1109/LCOMM.2007.070408</t>
  </si>
  <si>
    <t>2-s2.0-34547755477</t>
  </si>
  <si>
    <t>['typical gsm', 'selective channels', 'recursive calculation', 'form solution', 'closely approach', 'bffs derived', 'antenna transmission']</t>
  </si>
  <si>
    <t>Beamforming | Frequency-selective channels | Linear equalization</t>
  </si>
  <si>
    <t>In this letter, we consider transmit beamforming with finite impulse response (FIR) filters for frequency-selective channels and simple linear equalization at the receiver. Since a closed-form solution for the optimum FIR beamforming filters (BFFs) does not seem to exist, an efficient numerical method for their recursive calculation is developed. Our numerical results show that for typical GSM/EDGE channels short FIR BFFs can closely approach the performance of the optimum infinite impulse response (IIR) BFFs derived in [1] and yield significant gains over singe-antenna transmission. ¬© 2007 IEEE.</t>
  </si>
  <si>
    <t>622-624</t>
  </si>
  <si>
    <t>60010365;60010365;60000765</t>
  </si>
  <si>
    <t>17435205500;7004473639;7003363448</t>
  </si>
  <si>
    <t>Liang, Yang Wen;Schober, Robert;Gerstacker, Wolfgang</t>
  </si>
  <si>
    <t>Canada;Germany</t>
  </si>
  <si>
    <t>Vancouver;Erlangen</t>
  </si>
  <si>
    <t>The University of British Columbia;Friedrich-Alexander-Universit√§t Erlangen-N√ºrnberg</t>
  </si>
  <si>
    <t>60010365;60000765</t>
  </si>
  <si>
    <t>Liang Y.</t>
  </si>
  <si>
    <t>FIR beamforming for frequency-selective channels with linear equalization</t>
  </si>
  <si>
    <t>10.1109/LCOMM.2007.070336</t>
  </si>
  <si>
    <t>2-s2.0-34547763164</t>
  </si>
  <si>
    <t>['tapering rate', 'novel types', 'dielectric resonator', 'antenna parameters']</t>
  </si>
  <si>
    <t>Dielectric resonator antenna | Fractal | Inverted Koch Island | Koch Island</t>
  </si>
  <si>
    <t>Dielectric resonator antennas with fractal cross sectional areas have been investigated. Two main configurations of these novel types of dielectric resonator antennas have been examined. Analyses of these proposed dielectric resonator antennas are performed numerically using the finite element method and verified by the finite integration technique. Agreement between the methods is excellent. The effects of antenna parameters, such as fractal iteration level and tapering rate of dielectric resonator, are investigated. ¬© 2007 Wiley Periodicals, Inc.</t>
  </si>
  <si>
    <t>60028174;60026914</t>
  </si>
  <si>
    <t>18436465900;55395405700</t>
  </si>
  <si>
    <t>Hajihashemi, Mohammad R.;Abiri, Habibollah</t>
  </si>
  <si>
    <t>Isfahan;Shiraz</t>
  </si>
  <si>
    <t>Isfahan University of Technology;Shiraz University</t>
  </si>
  <si>
    <t>Hajihashemi M.</t>
  </si>
  <si>
    <t>Parametric study of novel types of dielectric resonator antennas based on fractal geometry</t>
  </si>
  <si>
    <t>10.1002/mmce.20240</t>
  </si>
  <si>
    <t>2-s2.0-34547804319</t>
  </si>
  <si>
    <t>['well demonstrated', 'toxic substances', 'toxic items', 'tastant showed', 'sucrose concentration', 'results suggested', 'possibly learn', 'peripheral discrimination', 'odour paired', 'nutritious plants', 'negative reinforcers', 'moths learned', 'lesser extent', 'first aimed', 'facilitated extinction', 'extinction performances', 'behavioural effects', 'aversive effect', 'adult lepidopterans', '3 mol', '2 mol']</t>
  </si>
  <si>
    <t>Aversion | Gustation | Heliothis virescens | Learning | Memory</t>
  </si>
  <si>
    <t>In nature, moths encounter nutritious and toxic substances in plants, and thus have to discriminate between a diversity of tastants. Whereas olfactory learning allowing memory of nutritious plants is well demonstrated, little is known about learning and memory of toxic items in adult lepidopterans. Moths may use bitter substances to detect and possibly learn to avoid noxious plants. We have studied the physiological and behavioural effects of two bitter substances, quinine and sinigrin, on the moth Heliothis virescens. Electrophysiological recordings showed responses to both compounds in gustatory receptor neurons on the antennae. The response patterns suggested a peripheral discrimination between quinine and sinigrin. We evaluated their putative aversive effect in an appetitive conditioning context where the moths learned to associate an odour with sucrose. We first aimed at enhancing olfactory conditioning of the proboscis extension response by testing the effect of the sucrose concentration on acquisition, retention and extinction. 2 mol I-1 and 3 mol I -1 sucrose concentration gave similar acquisition, retention and extinction performances. Experiments involving preexposure or facilitated extinction with an odour paired with quinine, sinigrin or no tastant showed a latent inhibitory effect, as well as an aversive effect of quinine and, to a lesser extent, of sinigrin. The results suggested that the two tastants may act as negative reinforcers in H. virescens.</t>
  </si>
  <si>
    <t>2563-2573</t>
  </si>
  <si>
    <t>Journal of Experimental Biology</t>
  </si>
  <si>
    <t>60013141;60013141;60027245;60030718;60013141</t>
  </si>
  <si>
    <t>57213245196;8715897800;7004322034;7102000725;6701730347</t>
  </si>
  <si>
    <t>J√∏rgensen, Kari;Stranden, Marit;Sandoz, Jean Christophe;Menzel, Randolf;Mustaparta, Hanna</t>
  </si>
  <si>
    <t>Germany;France;Norway</t>
  </si>
  <si>
    <t>Berlin;Toulouse;Trondheim</t>
  </si>
  <si>
    <t>Freie Universit√§t Berlin;Universite Paul Sabatier Toulouse III;Norges Teknisk-Naturvitenskapelige Universitet</t>
  </si>
  <si>
    <t>60030718;60027245;60013141</t>
  </si>
  <si>
    <t>J√∏rgensen K.</t>
  </si>
  <si>
    <t>Effects of two bitter substances on olfactory conditioning in the moth Heliothis virescens</t>
  </si>
  <si>
    <t>10.1242/jeb.004283</t>
  </si>
  <si>
    <t>2-s2.0-34547821414</t>
  </si>
  <si>
    <t>['winter conditions', 'whereas data', 'warmer water', 'wadable streams', 'using data', 'using 23', 'time used', 'time consumption', 'technology feasible', 'tagged individuals', 'successfully used', 'study site', 'stream channel', 'specific needs', 'reach scale', 'portable units', 'population level', 'person antennae', 'perform adequately', 'overhanging vegetation', 'new antenna', 'mm pit', 'mesohabitat scale', 'low density', 'logging stations', 'locating tags', 'individual fish', 'fully scan', 'fit stream', 'field trial', 'complex habitats', 'certain location', 'assumed especially', 'always lower', '61 cm', '53 %)', '100 %)']</t>
  </si>
  <si>
    <t>Efficacy | Passive Integrated Transponder (PIT) | Portable antenna | Time-efficiency | Tracking method</t>
  </si>
  <si>
    <t>Passive Integrated Transponder (PIT) technology has enabled the tracking of individual fish by using data-logging stations and one-person operated portable tracking units. Whereas data-logging stations are fixed at a certain location, the portable units have traditionally been used in studies that require tracking operations at small spatial scales (&lt; 1000 m2) due to the time investment necessary to fully scan the stream channel. We developed a two-person operated portable antenna that is stretched between the operators and the area in between is scanned for PIT-tags. The antenna was five metres wide but can be customized to fit stream-specific needs. The antenna can be used with existing Texas Instruments Series 2000 tracking units, and the detection distance ranged between 46 and 61 cm when using 23- or 32-mm PIT-tags, respectively (tag held parallel to the plane of the open coil inductor loop). To assess antenna performance in field trial, we compared the efficacy (% tags found) and time-efficiency (time used to track a study site) between one- and two-person antennae in three separate stream sites. The new antenna type proved to be very efficient (95.2-100%) for locating tags in all trials. However, the new antenna type might not perform adequately in areas with high structural complexity (e.g. logjams, overhanging vegetation) and a follow-up with one-person operated antenna is recommended in such complex habitats. The time consumption was always lower (10-53%) with the new antenna and significant time savings can be assumed especially in areas with a low density of PIT-tagged individuals. Further, we have successfully used the new antenna type to track juvenile Atlantic salmon both in winter conditions (ice-free) and warmer water (14¬∞C) without causing fright responses. The new antenna type makes the use of PIT-technology feasible not only at the micro/mesohabitat scale but also at the segment/reach scale and can thus be used to monitor behavioural responses of fish at the population level in wadable streams. Copyright ¬© 2007 John Wiley &amp; Sons, Ltd.</t>
  </si>
  <si>
    <t>559-564</t>
  </si>
  <si>
    <t>River Research and Applications</t>
  </si>
  <si>
    <t>60084724;60084724</t>
  </si>
  <si>
    <t>16068960700;6701825736</t>
  </si>
  <si>
    <t>Linnansaari, Tommi P.;Cunjak, Richard A.</t>
  </si>
  <si>
    <t>Fredericton</t>
  </si>
  <si>
    <t>Canadian Rivers Institute</t>
  </si>
  <si>
    <t>Linnansaari T.P.</t>
  </si>
  <si>
    <t>The performance and efficacy of a two-person operated portable PIT-antenna for monitoring spatial distribution of stream fish populations</t>
  </si>
  <si>
    <t>10.1002/rra.1003</t>
  </si>
  <si>
    <t>2-s2.0-34547823407</t>
  </si>
  <si>
    <t>['spectral efficiency', 'scattered signals', 'response matrix', 'previous studies', 'preserve orthogonality', 'measured capacities', 'los responses', 'input multiple', 'indoor environment', 'imperfect positioning', 'high correlation', 'examined using', 'environment using', 'developed criterion', 'communication systems', 'channel rank', 'capacities obtained', 'antenna elements', 'also investigated']</t>
  </si>
  <si>
    <t>Antenna arrays | Channel capacity | K-factor | Line-of-sight (LoS) | Multiple-input multiple-output (MIMO) | Ricean channel</t>
  </si>
  <si>
    <t>In this paper, the capacity of multiple-input multiple-output (MIMO) communication systems is investigated in the presence of a Line-of-Sight (LoS) component. Under this scenario, the channel-response matrix is usually rank deficient due to the high correlation between the LoS responses. Previous studies have shown that this problem can be overcome by the use of specifically designed antenna arrays. The antenna elements are positioned to preserve orthogonality and, hence, maximize the LoS-channel rank. To help in the design of such architectures, we derive a 3-D criterion for maximizing the LoS MIMO capacity as a function of the distance, the orientation, and the spacing of the arrays. The sensitivity of these systems to imperfect positioning and orientation is examined using a geometric MIMO model. The spectral efficiency is also investigated in the presence of scattered signals in the environment using a stochastic channel model and a Monte Carlo simulator. To demonstrate the validity of our predictions, we present the results of two MIMO measurement campaigns in an anechoic and an indoor environment where the measured capacities are compared with the capacities obtained from our models. All experimental results validate our predictions and, hence, confirm the potential for superior MIMO performance (when the developed criterion is applied) in strong LoS channels. ¬© 2007 IEEE.</t>
  </si>
  <si>
    <t>2194-2202</t>
  </si>
  <si>
    <t>4 II</t>
  </si>
  <si>
    <t>60020650-100338494;60020650</t>
  </si>
  <si>
    <t>56539622000;7007161122</t>
  </si>
  <si>
    <t>Sarris, Ioannis;Nix, Andrew R.</t>
  </si>
  <si>
    <t>Bristol;Guildford</t>
  </si>
  <si>
    <t>University of Bristol;Mitsubishi Electric ITE B.V.</t>
  </si>
  <si>
    <t>60020650;100338494</t>
  </si>
  <si>
    <t>Sarris I.</t>
  </si>
  <si>
    <t>Design and performance assessment of high-capacity MIMO architectures in the presence of a line-of-sight component</t>
  </si>
  <si>
    <t>10.1109/TVT.2007.897240</t>
  </si>
  <si>
    <t>2-s2.0-34547855892</t>
  </si>
  <si>
    <t>['squared error', 'selective fading', 'relative performances', 'phase noise', 'ofdm suffers', 'numerical results', 'noise ratios', 'minimum mean', 'input multiple', 'ici caused', 'ici ).', 'detection schemes', 'based scheme', 'antenna ofdm', 'also evaluate']</t>
  </si>
  <si>
    <t>Intercarrier interference (ICI) | Orthogonal frequency division multiplexing (OFDM) | Phase noise | Time-selective fading</t>
  </si>
  <si>
    <t>In this paper, we analyze the effects of phase noise to multiple-input multiple-output (MIMO) orthogonal frequency division multiplexing (OFDM) systems over doubly selective Rayleigh fading channels. Similar to single-antenna OFDM, MIMO-OFDM suffers from significant performance degradation due to phase noise and time-selective fading, which causes intercarrier interference (ICI). We derive the expressions of carrier-to-interference and signal-to-interference-plus-noise ratios. After characterizing the common phase error (CPE) caused by phase noise and ICI caused by phase noise, as well as time-selective fading, we then derive a minimum mean-squared error-based scheme to mitigate the effect of both phase noise and time-selective fading. We also evaluate and compare the performances of various detection schemes combined with the proposed CPE mitigation scheme. Through numerical results, we examine the relative performances and the potential error floors of these detection schemes. ¬© 2007 IEEE.</t>
  </si>
  <si>
    <t>2277-2285</t>
  </si>
  <si>
    <t>60013402;60013402</t>
  </si>
  <si>
    <t>55876410600;57203772400</t>
  </si>
  <si>
    <t>Zhang, Yu;Liu, Huaping</t>
  </si>
  <si>
    <t>Corvallis</t>
  </si>
  <si>
    <t>Oregon State University</t>
  </si>
  <si>
    <t>MIMO-OFDM systems in the presence of phase noise and doubly selective fading</t>
  </si>
  <si>
    <t>10.1109/TVT.2007.897236</t>
  </si>
  <si>
    <t>2-s2.0-34547856246</t>
  </si>
  <si>
    <t>DMS-0225692</t>
  </si>
  <si>
    <t>['time codes', 'power allocation', 'performance comparisons', 'output systems', 'multiple antennas', 'ld code', 'energy allocation', 'efficiently exploit', 'destination terminals', 'cooperative intervals', 'capacity provided', 'also studied']</t>
  </si>
  <si>
    <t>Cooperative diversity | Gradient estimation | Linear dispersion (LD) codes | Multiple-input-multiple-output (MIMO) | Stochastic approximation</t>
  </si>
  <si>
    <t>Cooperative diversity systems have recently been proposed as a solution to provide spatial diversity for terminals where multiple antennas are not feasible to be implemented. As in multiple-input-multiple-output systems, space-time codes can be used to efficiently exploit the increase in capacity provided in cooperative diversity systems. In this paper, we propose a two-layer linear dispersion (LD) code for cooperative diversity systems and derive a simulation-based optimization algorithm to optimize the LD code and power allocation in terms of block error rate. The proposed code design paradigm can obtain optimal codes under arbitrary fading statistics. Performance comparisons are made to other cooperative diversity schemes. The effect that distances between source, relays, and destination terminals have on the energy allocation between the broadcast and cooperative intervals is also studied. ¬© 2007 IEEE.</t>
  </si>
  <si>
    <t>2143-2157</t>
  </si>
  <si>
    <t>60030162;60030162;60031101-60027030</t>
  </si>
  <si>
    <t>18634590700;55000636900;9241722300</t>
  </si>
  <si>
    <t>Liang, Kuo Ching;Wang, Xiaodong;Berenguer, Inaki</t>
  </si>
  <si>
    <t>Cambridge;New York;New York</t>
  </si>
  <si>
    <t>University of Cambridge;Columbia University;McKinsey &amp; Company</t>
  </si>
  <si>
    <t>60031101;60030162;60027030</t>
  </si>
  <si>
    <t>Liang K.</t>
  </si>
  <si>
    <t>Minimum error-rate linear dispersion codes for cooperative relays</t>
  </si>
  <si>
    <t>10.1109/TVT.2007.897636</t>
  </si>
  <si>
    <t>2-s2.0-34547856247</t>
  </si>
  <si>
    <t>['special cases', 'smart antennas', 'power control', 'performance optimization', 'new cost', 'minimum interference', 'low signalization', 'load conditions', 'level simulations', 'important impact', 'good performance', 'general limits', 'fully adaptive', 'dca algorithms', 'computation overhead', 'certain services', 'also show', 'algorithm provides']</t>
  </si>
  <si>
    <t>Autonomous reuse partitioning (ARP) | Cost function (CF) | Dynamic channel allocation (DCA) | Measurement-based radio resource management (RRM) algorithms | Power control (PC) | Smart antenna (SA)</t>
  </si>
  <si>
    <t>Design of efficient dynamic channel allocation (DCA) algorithms has an important impact on performance optimization of wireless mobile networks. The previously proposed DCA algorithms are shown to have good performance but only for certain services and under certain load conditions. Within this paper, we propose a new cost-function-based DCA algorithm, which is fully adaptive to service and load conditions and includes some well-known DCA algorithms such as Random, Minimum Interference, and Autonomous Reuse Partitioning DCA as special cases. By using dynamic system-level simulations, we show that the algorithm provides the same or substantially better performance than these DCA algorithms, with low signalization and computation overhead. We also show the general limits of DCA algorithms in the presence of other interference reduction techniques such as power control and smart antennas. ¬© 2007 IEEE.</t>
  </si>
  <si>
    <t>2286-2295</t>
  </si>
  <si>
    <t>60098241;60098241;60098241</t>
  </si>
  <si>
    <t>18633607600;12645009100;18635108500</t>
  </si>
  <si>
    <t>Bublin, Mugdim;Konegger, Mario;Slanina, Peter</t>
  </si>
  <si>
    <t>Siemens AG Osterreich</t>
  </si>
  <si>
    <t>Bublin M.</t>
  </si>
  <si>
    <t>A cost-function-based dynamic channel allocation and its limits</t>
  </si>
  <si>
    <t>10.1109/TVT.2007.897657</t>
  </si>
  <si>
    <t>2-s2.0-34547863529</t>
  </si>
  <si>
    <t>['received signal', 'physical branches', 'orthogonal space', 'noise ratio', 'general expression', 'first decorrelating', 'excellent agreement', 'also discover']</t>
  </si>
  <si>
    <t>Antenna diversity | Fading channels | Orthogonal space-time block codes (OSTBCs) | Wireless communications</t>
  </si>
  <si>
    <t>We derive the symbol error probability (SEP) expressions for orthogonal space-time block codes with any form of generalized complex orthogonal design (GCOD) employing arbitrary rectangular quadratic-amplitude modulation signaling over correlative fading channels. By first decorrelating the physical branches into uncorrelated virtual branches, a general expression for the moment generating function of the received signal-to noise ratio (SNR) is obtained, from which the SEP is derived. The result can be applied to correlative fading channels with any form of Gaussian fading gains. Moreover, channels having joint fading models, as well as mixed channel powers, are considered. We also discover that, for certain GCOD codes, different information symbols may exhibit different SEPs. The above features are demonstrated by two GCOD examples used for simulations. Theoretical performance curves are compared with Monte Carlo simulated results in excellent agreement. ¬© 2007 IEEE.</t>
  </si>
  <si>
    <t>2267-2276</t>
  </si>
  <si>
    <t>60018405;60090101</t>
  </si>
  <si>
    <t>35918673900;8743159400</t>
  </si>
  <si>
    <t>Yen, Rainfield Y.;Liu, Hong Yu</t>
  </si>
  <si>
    <t>Yen R.</t>
  </si>
  <si>
    <t>Performance of orthogonal space-time Block codes with generalized complex orthogonal design for arbitrary rectangular QAM over correlative fading channels</t>
  </si>
  <si>
    <t>10.1109/TVT.2007.897641</t>
  </si>
  <si>
    <t>2-s2.0-34547863898</t>
  </si>
  <si>
    <t>['trains present', 'trains cross', 'trains compared', 'train velocity', 'train scenarios', 'small number', 'slow variations', 'sight propagation', 'shadowed stations', 'reliable attribution', 'provided subject', 'proposed based', 'positional estimation', 'pass closely', 'null steering', 'noise ratio', 'multiple trains', 'link budget', 'level constraints', 'iterative root', 'doa estimates', 'capon bf', 'broadband transmission', 'assuming line', 'antenna array', 'altitude platforms', 'adapting ekf', 'accurate direction']</t>
  </si>
  <si>
    <t>Array signal processing | High-altitude platforms (HAPs) | Smart antennas | Stratospheric platforms | Tracking filters</t>
  </si>
  <si>
    <t>The problem of providing simultaneous high data rate communication links to multiple moving railway trains from high-altitude platforms (HAPs) using a "smart"antenna array is addressed. Solutions are provided subject to system-level constraints: the number and position of interferers (trains), motion of both the trains and the HAP, and link budget for broadband transmission in the 31/28 GHz bands, assuming line-of-sight propagation. Techniques are studied for estimation of the number of trains present, accurate direction-of-arrival (DOA) estimation, and tracking of multiple trains for the purposes of beamforming (BF) and reliable attribution of DOA estimates to trains. A range of train scenarios, including trains crossing and passing through tunnels and shadowed stations, is considered. It is shown that extended Kalman filtering (EKF) applied to DOA estimates, in addition to providing improved accuracy of positional estimation of trains, also provides much more reliable attribution of DOA estimates to trains compared to DOA estimation alone-particularly when trains cross or pass closely. Methods for adapting EKF for tracking trains passing through tunnels and shadowed stations are proposed, and it is shown that tracking can be initialized to cope with both slow variations in train velocity and sudden HAP motion. BF that is based on null steering is shown to be beneficial in HAP-train data communications, even for small number of trains, providing increased stability of signal-to-interference-plus-noise ratio. Based on the analysis, array signal processing techniques are proposed based on an iterative root-MUSIC DOA method, extended Kalman tracking, and Capon BF. ¬© 2007 IEEE.</t>
  </si>
  <si>
    <t>2253-2266</t>
  </si>
  <si>
    <t>60002731;60016418</t>
  </si>
  <si>
    <t>7403458485;7102798070</t>
  </si>
  <si>
    <t>White, George P.;Zakharov, Yuriy V.</t>
  </si>
  <si>
    <t>York;London</t>
  </si>
  <si>
    <t>University of York;QinetiQ</t>
  </si>
  <si>
    <t>60016418;60002731</t>
  </si>
  <si>
    <t>White G.</t>
  </si>
  <si>
    <t>Data communications to trains from high-altitude platforms</t>
  </si>
  <si>
    <t>10.1109/TVT.2007.897185</t>
  </si>
  <si>
    <t>2-s2.0-34547872346</t>
  </si>
  <si>
    <t>R0A-2005-000-10005-0</t>
  </si>
  <si>
    <t>['simulation results', 'sequence code', 'performance characteristics', 'nonhomogeneous environment', 'homogeneous environment', 'go ),', 'division multiple', 'constant false', 'code acquisition', 'cell averaging', 'best performance', 'alarm rate', 'access systems']</t>
  </si>
  <si>
    <t>Code acquisition | Constant false-alarm rate (CFAR) processor | Homogeneous environment | Nonhomogeneous environment | Receive diversity | Signal detection</t>
  </si>
  <si>
    <t>In this paper, we address the cell averaging (CA), greatest of (GO), and smallest of (SO) constant false-alarm rate (CFAR) processors for code acquisition in a homogeneous and a nonhomogeneous environment. The performance characteristics of the CA, GO, and SO processors are analyzed and compared when receiving antenna diversity is employed in the pseudonoise code acquisition of direct-sequence code-division multiple-access systems. From the simulation results, it is observed that the GO CFAR scheme has the best performance in a nonhomogeneous environment and has almost the same performance as the CA CFAR scheme in a homogeneous environment. ¬© 2007 IEEE.</t>
  </si>
  <si>
    <t>2108-2120</t>
  </si>
  <si>
    <t>60032144;60032144;60000142;60007511</t>
  </si>
  <si>
    <t>8604976900;57209945485;36068571100;7404036101</t>
  </si>
  <si>
    <t>Kwon, Hyoungmoon;Song, Iickho;Kim, Sun Yong;Yoon, Seokho</t>
  </si>
  <si>
    <t>Daejeon;Seoul;Seoul</t>
  </si>
  <si>
    <t>Korea Advanced Institute of Science and Technology;Sungkyunkwan University;Konkuk University</t>
  </si>
  <si>
    <t>60032144;60007511;60000142</t>
  </si>
  <si>
    <t>Noncoherent constant false-alarm rate schemes with receive diversity for code acquisition under homogeneous and nonhomogeneous fading circumstances</t>
  </si>
  <si>
    <t>10.1109/TVT.2007.897647</t>
  </si>
  <si>
    <t>2-s2.0-34547872793</t>
  </si>
  <si>
    <t>CCF-0515019</t>
  </si>
  <si>
    <t>['uwb systems', 'ultrawide bandwidth', 'sd scheme', 'sd ).', 'ricean fading', 'resulting distribution', 'rake receiver', 'perfect receiver', 'nbi signals', 'narrowband interference', 'mitigation scheme', 'method provides', 'limited number', 'interference sd', 'interference ratio', 'effective technique', 'correlator template', 'antennas results', 'also derived']</t>
  </si>
  <si>
    <t>Multipath channel | Multiple antennas | Narrowband interference (NBI) | Ultrawide bandwidth (UWB)</t>
  </si>
  <si>
    <t>In this paper, a narrowband interference (NBI) mitigation scheme for ultrawide bandwidth (UWB) signals using multiple receive antennas is examined. The low spatial fading of UWB signals compared to NBI signals is exploited to provide "interference selection diversity (SD)."Whereas classical SD is designed to maximize the desired received signal power, the aim of interference SD is to minimize the effective NBI power. The resulting distribution of the signal-to-interference ratio at the receiver is derived for both Rayleigh and Ricean NBI fading scenarios. Expressions for the probability of error of the SD scheme are also derived for a perfect receiver (where the correlator template is matched to the received UWB pulse shape) as well as for a Rake receiver with a limited number of fingers. It is shown that doubling the number of antennas results in a 3-dB performance improvement for the Rayleigh fading case. Less substantial gains are observed under Ricean fading. The method provides a simple but effective technique to mitigate NBI effects in UWB systems. ¬© 2007 IEEE.</t>
  </si>
  <si>
    <t>2363-2374</t>
  </si>
  <si>
    <t>60027090;60027090</t>
  </si>
  <si>
    <t>7005341374;7003954870</t>
  </si>
  <si>
    <t>Ibrahim, Jihad;Buehrer, R. Michael</t>
  </si>
  <si>
    <t>Ibrahim J.</t>
  </si>
  <si>
    <t>NBI mitigation for UWB systems using multiple antenna selection diversity</t>
  </si>
  <si>
    <t>10.1109/TVT.2007.897660</t>
  </si>
  <si>
    <t>2-s2.0-34547874281</t>
  </si>
  <si>
    <t>['yield improvements', 'sinr ).', 'sight mobile', 'sectored systems', 'sectored antennas', 'results demonstrate', 'output signal', 'omnidirectional antennas', 'noise ratio', 'narrowband links', 'multiantenna receivers', 'mobile channel', 'configurations involving', 'cochannel interference', 'analysis employs', 'also evaluated', 'adaptive arrays']</t>
  </si>
  <si>
    <t>Adaptive array | Cochannel interference | Mobile communications</t>
  </si>
  <si>
    <t>The performance of multiantenna receivers in cochannel interference is investigated for narrowband links in a non-line-of-sight mobile-to-mobile channel. Channel impairments include Doppler spread and angular spread originating from scatterers in the vicinity of both the transmitter and the receiver. The analysis employs a two-ring scattering model and compares the performance of a sectored system employing selection combining (SC) to the performance of adaptive arrays implemented with both omnidirectional antennas and sectored antennas. Performance is estimated for environments with cochannel interference and is measured in terms of output signal-to-interference-plus-noise ratio (SINR). An ensemble of random scattering realizations is utilized in the analysis to estimate the average output SINR. The results demonstrate the improved performance offered by adaptive arrays over sectored systems with SC. Configurations involving both SC and adaptive array processing were also evaluated and found to yield improvements over conventional adaptive array architectures. ¬© 2007 IEEE.</t>
  </si>
  <si>
    <t>2168-2179</t>
  </si>
  <si>
    <t>60015099;60015099;60019647</t>
  </si>
  <si>
    <t>7102074621;6507823648;7404071163</t>
  </si>
  <si>
    <t>Pratt, Thomas G.;Walkenhorst, Brett T.;Kang, Heewon</t>
  </si>
  <si>
    <t>Georgia Institute of Technology;Georgia Tech Research Institute</t>
  </si>
  <si>
    <t>60019647;60015099</t>
  </si>
  <si>
    <t>Pratt T.</t>
  </si>
  <si>
    <t>Analysis of multiantenna architectures for non-LOS mobile-to-mobile communications in cochannel interference</t>
  </si>
  <si>
    <t>10.1109/TVT.2007.895497</t>
  </si>
  <si>
    <t>2-s2.0-34547882777</t>
  </si>
  <si>
    <t>['symmetry inherent', 'specific focus', 'scheme outperforms', 'received signal', 'proposed scheme', 'proposed algorithm', 'paper presents', 'orthogonal space', 'order cumulants', 'miso systems', 'main disadvantage', 'input single', 'eigenvalue decomposition', 'cumulant matrix', 'correctly assign', 'complexity associated', 'channel matrix', 'blind estimators', 'actual channels']</t>
  </si>
  <si>
    <t>Blind channel estimation | Orthogonal space-time block codes</t>
  </si>
  <si>
    <t>This paper presents a closed-form blind channel estimation scheme for orthogonal space-time block codes in multiple-input single-output (MISO) systems, with specific focus on Alamouti's code for two transmit antennas. The channel matrix is estimated from the eigenvalue decomposition of the fourth-order cumulant matrix of the received signal. Unlike previous blind estimation schemes for MISO systems, the proposed algorithm is tested with block and slowly fading channels. The proposed scheme performs very well in both cases. A single pilot tuple is required to correctly assign the estimated to the actual channels and to resolve the sign ambiguity common to all blind estimators. It is shown that this scheme outperforms the only other available blind channel estimation scheme for this scenario. To achieve good performance in terms of bit error rate, 100-300 sample points are sufficient to provide accurate channel estimates. The main disadvantage of the proposed scheme is the complexity associated with the estimation of fourth-order cumulants. This complexity is reduced by exploiting the symmetry inherent in the cumulant matrix. ¬© 2007 IEEE.</t>
  </si>
  <si>
    <t>2042-2050</t>
  </si>
  <si>
    <t>60016849;60016849</t>
  </si>
  <si>
    <t>8408437100;7004221282</t>
  </si>
  <si>
    <t>Beres, Elzbieta;Adve, Raviraj</t>
  </si>
  <si>
    <t>Beres E.</t>
  </si>
  <si>
    <t>Blind channel estimation for orthogonal STBC in MISO systems</t>
  </si>
  <si>
    <t>10.1109/TVT.2007.897639</t>
  </si>
  <si>
    <t>2-s2.0-34547918262</t>
  </si>
  <si>
    <t>['solution procedure', 'rectangular waveguides', 'numerical results', 'nine apertures', 'layered medium', 'finite number', 'finite flange', 'array radiates', 'array consisting', 'aperture radiators']</t>
  </si>
  <si>
    <t>Matching and mutual coupling characteristics of the elements of a waveguide antenna array consisting of a finite number of aperture radiators with a finite flange are analyzed. The radiators are formed by semi-infinite cylindrical waveguides of an arbitrary cross section. The array radiates into a plane-layered medium. The solution procedure is based on the single-mode variational approach. Numerical results are presented for an array consisting of nine apertures of rectangular waveguides. ¬© 2007 Pleiades Publishing, Inc.</t>
  </si>
  <si>
    <t>717-724</t>
  </si>
  <si>
    <t>7005460549;15766090600</t>
  </si>
  <si>
    <t>Komarov, S. A.;Shcherbinin, V. V.</t>
  </si>
  <si>
    <t>Komarov S.</t>
  </si>
  <si>
    <t>Matching and mutual coupling characteristics of the elements of a finite waveguide array with an impedance flange</t>
  </si>
  <si>
    <t>10.1134/S1064226907070017</t>
  </si>
  <si>
    <t>2-s2.0-34547920305</t>
  </si>
  <si>
    <t>['radiating system', 'pulses separated', 'orthogonal subarrays', 'orthogonal polarizations', 'electric field']</t>
  </si>
  <si>
    <t>The results of investigation of the generation and radiation of high-power ultrawideband electromagnetic pulses are presented. The possibility of obtaining wave beams of radiation with orthogonal polarizations of the electric field is shown. The radiating system is a 16-element antenna array that can be separated into two subarrays operating in orthogonal polarizations and excited by pulses separated in time. Two design versions of orthogonal subarrays are studied. ¬© 2007 Pleiades Publishing, Inc.</t>
  </si>
  <si>
    <t>756-764</t>
  </si>
  <si>
    <t>;;;;</t>
  </si>
  <si>
    <t>7102050777;7103357955;7003931132;6603455215;6602714328</t>
  </si>
  <si>
    <t>Efremov, A. M.;Koshelev, V. I.;Koval'Chuk, B. M.;Plisko, V. V.;Sukhushin, K. N.</t>
  </si>
  <si>
    <t>Efremov A.</t>
  </si>
  <si>
    <t>Generation and radiation of high-power ultrawideband nanosecond pulses</t>
  </si>
  <si>
    <t>10.1134/S1064226907070078</t>
  </si>
  <si>
    <t>2-s2.0-34547925563</t>
  </si>
  <si>
    <t>['urban behaviors', 'special events', 'network operators', 'minute interval', 'locational specificity', 'individual subscriber', 'erlang data', 'day period', 'data set', 'area served', 'accessible source']</t>
  </si>
  <si>
    <t>Data collection methods, such as surveys by person or phone, can provide detailed information about urban behaviors. Erlang data is a standard measure used by most network operators, accessible source for the analysis of typical GSM networks. Erlang data cannot be linked to an individual subscriber and does not offer the locational specificity of GPS. It is an antenna level measure, which need an algorithm to spread the point data values across the area served. An average Erlang value can be calculated for each pixel at each 15-minute interval, using a 90-day period to minimize the impact of special events on the data set. The data would also assist enormously in understanding how individual and group behavior changes over time and space.</t>
  </si>
  <si>
    <t>30-38</t>
  </si>
  <si>
    <t>IEEE Pervasive Computing</t>
  </si>
  <si>
    <t>60022148-60084282;60022195;60022195;60022195</t>
  </si>
  <si>
    <t>18936742300;17433489200;18937018700;35230766400</t>
  </si>
  <si>
    <t>Reades, Jonathan;Calabrese, Francesco;Sevtsuk, Andres;Ratti, Carlo</t>
  </si>
  <si>
    <t>London;Cambridge;London</t>
  </si>
  <si>
    <t>The Bartlett Faculty of the Built Environment;Massachusetts Institute of Technology;University College London</t>
  </si>
  <si>
    <t>60084282;60022195;60022148</t>
  </si>
  <si>
    <t>Reades J.</t>
  </si>
  <si>
    <t>Cellular census: Explorations in Urban data collection</t>
  </si>
  <si>
    <t>10.1109/MPRV.2007.53</t>
  </si>
  <si>
    <t>2-s2.0-34547987596</t>
  </si>
  <si>
    <t>['varying complexity', 'snr ),', 'skill analysis', 'simple currents', 'provide insight', 'palo alto', 'order scatter', 'ocean sensors', 'noise ratio', 'music algorithm', 'inherent limitations', 'impacts quantified', 'ideal conditions', 'high signal', 'geometry similar', 'encourage areas', 'current scenarios', 'bearing determination', 'averaging techniques', 'algorithm used']</t>
  </si>
  <si>
    <t>A skill analysis of the Multiple Signal Characterization (MUSIC) algorithm used in compact-antenna-style HF radar ocean current radial velocity/bearing determination is performed using simulation. The simulation is based upon three collocated antennas (two cross loops and a monopole with ideal gain patterns) in a geometry similar to the 25-MHz SeaSonde HF radar commercially available from Coastal Ocean Dynamics Applications Radar (CODAR) Ocean Sensors, Palo Alto, California. The simulations consider wind wave/current scenarios of varying complexity to provide insight to the accuracy of surface current retrievals and the inherent limitations of the technique, with a focus on the capabilities of the MUSIC algorithm itself. The influence of second-order scatter, interference, and stationary target scatter are not considered. Simple error reduction techniques are explored and their impacts quantified to aid in operational system configuration and encourage areas of further research. Increases in skill between 55% and 100% using spatial averaging, and between 14% and 33% using temporal averaging, are realized, highlighting the utility of these techniques. When these error-flagging and averaging techniques are employed, individual range cell skill metrics are found to be as high as 0.94 for simple currents at a high signal-to-noise ratio (SNR), while more complex currents achieve a maximum skill metric of 0.72 for the same SNR. These simulations, conducted under ideal conditions, provide insight to understanding the variables, which influence the accuracy of surface currents retrieved using MUSIC. ¬© 2007 American Meteorological Society.</t>
  </si>
  <si>
    <t>1277-1300</t>
  </si>
  <si>
    <t>60023018;60023018</t>
  </si>
  <si>
    <t>19336969100;6701743073</t>
  </si>
  <si>
    <t>de Paolo, Tony;Terrill, Eric</t>
  </si>
  <si>
    <t>Scripps Institution of Oceanography</t>
  </si>
  <si>
    <t>de Paolo T.</t>
  </si>
  <si>
    <t>Skill assessment of resolving ocean surface current structure using compact-antenna-style HF radar and the MUSIC direction-finding algorithm</t>
  </si>
  <si>
    <t>10.1175/JTECH2040.1</t>
  </si>
  <si>
    <t>2-s2.0-34548008406</t>
  </si>
  <si>
    <t>MRTN-CT-2003-505069</t>
  </si>
  <si>
    <t>['unstacked membranes', 'room temperature', 'reveal differences', 'psi supercomplexes', 'processes compete', 'photosystem ii', 'likely caused', 'less clear', 'functional association', 'excitation energy', 'energy transfer', 'direct spillover', 'depletion induced', 'core antenna', 'charge separation', 'antenna size', '77 k', '150 ps']</t>
  </si>
  <si>
    <t>Energy transfer | LHCII-LHCI-PSI supercomplexes | Low-temperature fluorescence | Spillover | Time-resolved fluorescence | Unstacked thylakoid membranes</t>
  </si>
  <si>
    <t>In this work, the transfer of excitation energy was studied in native and cation-depletion induced, unstacked thylakoid membranes of spinach by steady-state and time-resolved fluorescence spectroscopy. Fluorescence emission spectra at 5 K show an increase in photosystem I (PSI) emission upon unstacking, which suggests an increase of its antenna size. Fluorescence excitation measurements at 77 K indicate that the increase of PSI emission upon unstacking is caused both by a direct spillover from the photosystem II (PSII) core antenna and by a functional association of light-harvesting complex II (LHCII) to PSI, which is most likely caused by the formation of LHCII-LHCI-PSI supercomplexes. Time-resolved fluorescence measurements, both at room temperature and at 77 K, reveal differences in the fluorescence decay kinetics of stacked and unstacked membranes. Energy transfer between LHCII and PSI is observed to take place within 25 ps at room temperature and within 38 ps at 77 K, consistent with the formation of LHCII-LHCI-PSI supercomplexes. At the 150-160 ps timescale, both energy transfer from LHCII to PSI as well as spillover from the core antenna of PSII to PSI is shown to occur at 77 K. At room temperature the spillover and energy transfer to PSI is less clear at the 150 ps timescale, because these processes compete with charge separation in the PSII reaction center, which also takes place at a timescale of about 150 ps. ¬© 2007 Springer Science+Business Media B.V.</t>
  </si>
  <si>
    <t>173-182</t>
  </si>
  <si>
    <t>60008734;60008734-60012614;60008734;60008734</t>
  </si>
  <si>
    <t>15133213900;6701516212;35599806700;7202457418</t>
  </si>
  <si>
    <t>Van Der Weij-De Wit, C. D.;Ihalainen, J. A.;Van Grondelle, R.;Dekker, J. P.</t>
  </si>
  <si>
    <t>Switzerland;Netherlands</t>
  </si>
  <si>
    <t>Zurich;Amsterdam</t>
  </si>
  <si>
    <t>University of Zurich;Vrije Universiteit Amsterdam</t>
  </si>
  <si>
    <t>60012614;60008734</t>
  </si>
  <si>
    <t>Van Der Weij-De Wit C.</t>
  </si>
  <si>
    <t>Excitation energy transfer in native and unstacked thylakoid membranes studied by low temperature and ultrafast fluorescence spectroscopy</t>
  </si>
  <si>
    <t>10.1007/s11120-007-9157-1</t>
  </si>
  <si>
    <t>2-s2.0-34548167360</t>
  </si>
  <si>
    <t>['‚ àº94', '‚ àº19', 'simple method', 'reduced pq', 'redox state', 'q b', 'psii ).', 'photosystem ii', 'phase supports', 'pea leaves', 'oxidized pq', 'molecules bound', 'linearly related', 'linear relationships', 'linear relationship', 'fluorescence intensity', 'fj depends', 'f20 œºs', 'energy transfer', 'connectivity ).', 'anaerobic conditions', 'acceptor side', '30 ms', '3 ms']</t>
  </si>
  <si>
    <t>820 nm transmission | Anaerobiosis | OJIP-transient | Pisum sativum L. | Plastoquinone pool</t>
  </si>
  <si>
    <t>The plastoquinone (PQ) pool of the photosynthetic electron transport chain becomes reduced under anaerobic conditions. Here, anaerobiosis was used as a tool to manipulate the PQ-pool redox state in darkness and to study the effects of the PQ-redox state on the Chl-a fluorescence (OJIP) kinetics in pea leaves (Pisum sativum L.). It is shown that the FJ (fluorescence intensity at 3 ms) is linearly related to the area above the OJ-phase (first 3 ms) representing the reduction of the acceptor side of photosystem II (PSII) and FJ is also linearly related to the area above the JI-phase (3-30 ms) that parallels the reduction of the PQ-pool. This means that FJ depends on the availability of oxidized PQ-molecules bound to the Q B-site. The linear relationships between FJ and the two areas indicate that FJ is not sensitive to energy transfer between PSII-antennae (connectivity). It is further shown that a ‚àº94% reduced PQ-pool is in equilibrium with a ‚àº19% reduction of QA (primary quinone acceptor of PSII). The non-linear relationship between the initial fluorescence value (F20 Œºs) and the area above the OJ-phase supports the idea that F20 Œºs is sensitive to connectivity. This is reinforced by the observation that this non-linearity can be overcome by transforming the F20 Œºs-values into [QA-]-values. Based on the FJ-value of the OJIP-transient, a simple method for the quantification of the redox state of the PQ-pool is proposed. ¬© 2007 Springer Science+Business Media B.V.</t>
  </si>
  <si>
    <t>193-203</t>
  </si>
  <si>
    <t>60004718-60027811;60004718;60004718</t>
  </si>
  <si>
    <t>7101712786;6602831636;7102071600</t>
  </si>
  <si>
    <t>T√≥th, Szilvia Z.;Schansker, Gert;Strasser, Reto J.</t>
  </si>
  <si>
    <t>Hungary;Switzerland</t>
  </si>
  <si>
    <t>Budapest;Geneva</t>
  </si>
  <si>
    <t>Magyar Tudomanyos Akademia;Universit√© de Gen√®ve</t>
  </si>
  <si>
    <t>60027811;60004718</t>
  </si>
  <si>
    <t>T√≥th S.Z.</t>
  </si>
  <si>
    <t>A non-invasive assay of the plastoquinone pool redox state based on the OJIP-transient</t>
  </si>
  <si>
    <t>10.1007/s11120-007-9179-8</t>
  </si>
  <si>
    <t>2-s2.0-34548175269</t>
  </si>
  <si>
    <t>['open antennas', 'lemniscates solving', 'accuracy improvement']</t>
  </si>
  <si>
    <t>Problems of accuracy improvement during calculation of arbitrarily bent wire antennas with concentrated impedance elements are considered. It is suggested to approximate bent closed and open antennas with high-order geometric curves, modified and common Cassini oval and lemniscates solving the problem on computer using general universal algorithm. ¬© Allerton Press, Inc. 2007.</t>
  </si>
  <si>
    <t>Ovsyanikov, V. V.</t>
  </si>
  <si>
    <t>Dnipro</t>
  </si>
  <si>
    <t>Oles Honchar Dnipro National University</t>
  </si>
  <si>
    <t>Ovsyanikov V.V.</t>
  </si>
  <si>
    <t>To the electrodynamic characteristics calculation of wire telecommunications antennas with impedance elements</t>
  </si>
  <si>
    <t>10.3103/S0735272707070060</t>
  </si>
  <si>
    <t>2-s2.0-34548689634</t>
  </si>
  <si>
    <t>['total number', 'significantly reduced', 'reproductive output', 'regenerated legs', 'reduced probability', 'one batch', 'eggs within', 'eggs produced', 'data collected', 'appendage damage', '27 %),']</t>
  </si>
  <si>
    <t>Data collected during fishery-independent sampling programs were used to examine the impact of appendage damage (indicated by lost or regenerated legs and antennae) on the reproductive output of female western rock lobster (Panulirus cygnus). Most of the damaged females sampled had one (53%), two (27%), or three (13%) appendages that had been lost or that were regenerating. Appendage damage was associated with the reduced probability of a female developing ovigerous setae; and if setae were produced, with the reduced probability that females would produce more than one batch of eggs within a season. These effects were more pronounced as the number of damaged appendages increased. From data collected in 2002, it was estimated that the total number of eggs produced by mature females caught in the fishery was significantly reduced (P&lt;0.001) by 3-9% when the impact of appendage damage was included.</t>
  </si>
  <si>
    <t>418-425</t>
  </si>
  <si>
    <t>Fishery Bulletin</t>
  </si>
  <si>
    <t>60018966;60018966</t>
  </si>
  <si>
    <t>6602110039;6602536903</t>
  </si>
  <si>
    <t>Melville-Smith, Roy;De Lestang, Simon</t>
  </si>
  <si>
    <t>Perth</t>
  </si>
  <si>
    <t>Western Australian Marine Research Laboratories</t>
  </si>
  <si>
    <t>Melville-Smith R.</t>
  </si>
  <si>
    <t>Changes in egg production of the western rock lobster (Panulirus cygnus) associated with appendage damage</t>
  </si>
  <si>
    <t>2-s2.0-34848823115</t>
  </si>
  <si>
    <t>['wind effects', 'space call', 'reflector axis', 'phage centre', 'gravity droop', 'feed axis', 'data reception', 'caused due']</t>
  </si>
  <si>
    <t>Alignment | Ckandrayaan-1 | DSN antenna</t>
  </si>
  <si>
    <t>ISTRAC is installing 32m diameter deep space network (DSN) Antenna for data reception from the Chandrayaan-I satellite for its up-coming moon mission. Stringent pointing accuracy requirements for tracking a far-off object in space call for a 5-axis dynamic pointing mechanism for the sub-reflector for alignment of the sub-reflector axis with the feed axis and phage centre. Misalignment of the sub-reflector is caused due to gravity droop, thermal and wind effects at various elevation angles.</t>
  </si>
  <si>
    <t>30-37</t>
  </si>
  <si>
    <t>60023345;60023345;60023345</t>
  </si>
  <si>
    <t>22735710500;22733828000;22734467300</t>
  </si>
  <si>
    <t>Satapathy, Malaya Ranjan;Balareddy, Pramod B.;Hathwar, G. R.</t>
  </si>
  <si>
    <t>Satapathy M.</t>
  </si>
  <si>
    <t>Dynamic position correction mechanism of sub-reflector</t>
  </si>
  <si>
    <t>2-s2.0-35248838452</t>
  </si>
  <si>
    <t>['frequency sampling', 'fast filtering', 'business media']</t>
  </si>
  <si>
    <t>Gravitational antennas | Sampled signals | Sampling step and frequency</t>
  </si>
  <si>
    <t>The scope for coherent digital processing is considered for the narrow-band random process at the output of a resonant gravitational antenna operating with fast filtering and low-frequency sampling. ¬© 2007 Springer Science+Business Media, Inc.</t>
  </si>
  <si>
    <t>700-704</t>
  </si>
  <si>
    <t>100749523;100749523</t>
  </si>
  <si>
    <t>56423205700;7101836147</t>
  </si>
  <si>
    <t>Gusev, A. V.;Rudenko, V. N.</t>
  </si>
  <si>
    <t>Sampling the output signal from a resonant gravitational antenna with fast filtering</t>
  </si>
  <si>
    <t>10.1007/s11018-007-0134-z</t>
  </si>
  <si>
    <t>2-s2.0-35348839634</t>
  </si>
  <si>
    <t>['optimization using', 'genetic algorithm', 'exact arrangement', 'computer modeling', 'business media', 'automatic search', 'appropriate measurements', 'acoustic antenna']</t>
  </si>
  <si>
    <t>Acoustic antenna | Genetic algorithm | Microphone</t>
  </si>
  <si>
    <t>The problem of the automatic search for the exact arrangement of the microphones of an acoustic antenna is solved. Computer modeling of the operation of an acoustic antenna enabled some recommendations to be made for carrying out appropriate measurements. The adjustment of the antenna was considered as a problem of optimization using a genetic algorithm. ¬© 2007 Springer Science+Business Media, Inc.</t>
  </si>
  <si>
    <t>775-781</t>
  </si>
  <si>
    <t>Moiseev, S. V.</t>
  </si>
  <si>
    <t>All-Russian Research Institute for Optical and Physical Measurements</t>
  </si>
  <si>
    <t>Moiseev S.V.</t>
  </si>
  <si>
    <t>The automatic adjustment of a multimicrophone acoustic antenna</t>
  </si>
  <si>
    <t>10.1007/s11018-007-0148-6</t>
  </si>
  <si>
    <t>2-s2.0-35348893195</t>
  </si>
  <si>
    <t>['surveillance radar', 'relax estimator', 'paper deals', 'numerically investigated', 'joint processing', 'exploits knowledge', 'doppler frequencies', 'doas ),', 'also compared']</t>
  </si>
  <si>
    <t>This paper deals with the problem of estimating the parameters, i.e., complex amplitudes, directions of arrival (DOAs), and Doppler frequencies, of multiple radar targets present in the same range-azimuth resolution cell of a surveillance radar, by joint processing the sum and delta channel data. The AML-RELAX (asymptotically maximum likelihood) estimator previously derived by the authors is extended to a two-channel system scenario. Both the cases of targets having the same Doppler frequencies and different Doppler frequencies are considered. Performance is numerically investigated through Monte Carlo simulation and compared with that of the single channel estimator, which exploits knowledge of the sum antenna main beam only. Performance of the AML-RELAX estimator is also compared with that of two monopulse estimators for single and multiple target scenarios. ¬© 2007 IEEE.</t>
  </si>
  <si>
    <t>1146-1154</t>
  </si>
  <si>
    <t>60028868;60028868;60073283</t>
  </si>
  <si>
    <t>7201504182;55257576900;57202472103</t>
  </si>
  <si>
    <t>Greco, Maria;Gini, Fulvio;Farina, Alfonso</t>
  </si>
  <si>
    <t>Rome;Pisa</t>
  </si>
  <si>
    <t>Alenia Aeronautica;Universit√† di Pisa</t>
  </si>
  <si>
    <t>60073283;60028868</t>
  </si>
  <si>
    <t>Greco M.</t>
  </si>
  <si>
    <t>Joint use of sum and delta channels for multiple radar target DOA estimation</t>
  </si>
  <si>
    <t>10.1109/TAES.2007.4383604</t>
  </si>
  <si>
    <t>2-s2.0-36849040528</t>
  </si>
  <si>
    <t>['sar algorithm', 'may mis', 'integrated nula', 'antenna arrangement', 'also presented']</t>
  </si>
  <si>
    <t>By using a linear antenna array, velocity synthetic aperture radar (VSAR) can detect, focus, and locate slowly moving targets well. However, it may mis-locate fast moving targets in the azimuth (cross-range) direction. In this correspondence, we propose a synthetic aperture radar (SAR) with a nonuniform linear antenna array and give a design of the antenna arrangement. It is shown that our proposed nonuniform linear antenna array SAR (NULA-SAR) can locate both slowly and fast moving targets correctly. An integrated NULA-SAR algorithm for moving target imaging is also presented, and it is verified by some simulations. ¬© 2007 IEEE.</t>
  </si>
  <si>
    <t>1214-1220</t>
  </si>
  <si>
    <t>Location and imaging of moving targets using nonuniform linear antenna array SAR</t>
  </si>
  <si>
    <t>10.1109/TAES.2007.4383613</t>
  </si>
  <si>
    <t>2-s2.0-36849049756</t>
  </si>
  <si>
    <t>['uwa channel', 'using space', 'using multiple', 'use space', 'usable bandwidth', 'time coding', 'time codes', 'three low', 'theoretical basis', 'spectral efficiency', 'spectral efficiencies', 'similar ranges', 'several subbands', 'recent advances', 'pacific ocean', 'multiple antennas', 'km range', 'information theory', 'guard bands', 'especially significant', 'dependent attenuation', 'data rate', 'comprehensive set', 'combinations along', 'available bandwidth', '48 kb', '4 b', '3 khz', '23 khz', '12 kb']</t>
  </si>
  <si>
    <t>Iterative equalization | Multiple-input-multiple-output (MIMO) | Space-time codes | Successive interference cancellation (SIC) | Turbo codes | Underwater acoustic (UWA) communications</t>
  </si>
  <si>
    <t>In this paper, we consider the use of multiple antennas and space-time coding for high data rate underwater acoustic (UWA) communications. Recent advances in information theory have shown that significant capacity gains can be achieved by using multiple-input-multiple-output (MIMO) systems and space-time coding techniques for rich scattering environments. This is especially significant for the UWA channel where the usable bandwidth is severely limited due to frequency-dependent attenuation. In this paper, we propose to use space-time coding and iterative decoding techniques to obtain high data rates and reliability over shallow-water, medium-range UWA channels. In particular, we propose to use space-time trellis codes (STTCs), layered space-time codes (LSTCs) and their combinations along with three low-complexity adaptive equalizer structures at the receiver. We consider multiband transmissions where the available bandwidth is divided into several subbands with guard bands in between them. We describe the theoretical basis of the proposed receivers along with a comprehensive set of experimental results obtained by processing data collected from real UWA communications experiments carried out in the Pacific Ocean. We demonstrate that by using space-time coding at the transmitter and sophisticated iterative processing at the receiver, we can obtain data rates and spectral efficiencies that are not possible with single transmitter systems at similar ranges and depths. In particular, we have demonstrated reliable transmission at a data rate of 48 kb/s in 23 kHz of bandwidth, and 12 kb/s in 3 kHz of bandwidth (a spectral efficiency of 4 b-s-1¬∑Hz-1) at a 2-km range. ¬© 2007 IEEE.</t>
  </si>
  <si>
    <t>663-688</t>
  </si>
  <si>
    <t>IEEE Journal of Oceanic Engineering</t>
  </si>
  <si>
    <t>60013301;60003892;60032503;60030612-60028628</t>
  </si>
  <si>
    <t>57206946658;7004018156;7005819192;7005879349</t>
  </si>
  <si>
    <t>Roy, Subhadeep;Duman, Tolga M.;McDonald, Vincent;Proakis, John G.</t>
  </si>
  <si>
    <t>San Diego;San Diego;Boston;San Diego;Tempe</t>
  </si>
  <si>
    <t>Space and Naval Warfare Systems Center San Diego;University of California, San Diego;Northeastern University;Qualcomm Incorporated;Arizona State University</t>
  </si>
  <si>
    <t>60032503;60030612;60028628;60013301;60003892</t>
  </si>
  <si>
    <t>High-rate communication for underwater acoustic channels using multiple transmitters and space - Time coding: Receiver structures and experimental results</t>
  </si>
  <si>
    <t>10.1109/JOE.2007.899275</t>
  </si>
  <si>
    <t>2-s2.0-40449106452</t>
  </si>
  <si>
    <t>['uncontrolled amount', 'transfer functions', 'sensor array', 'proposed beamformer', 'performance comparable', 'output signal', 'operates blindly', 'noise ratio', 'key feature', 'explicit estimation', 'experimentally revealed', 'e .,', 'diffuse noise', 'desired signal', 'channel post', 'array geometry', 'array beamforming']</t>
  </si>
  <si>
    <t>Blind beamforming | Generalized eigenvalue decomposition | Microphone arrays | Speech distortion</t>
  </si>
  <si>
    <t>Maximizing the output signal-to-noise ratio (SNR) of a sensor array in the presence of spatially colored noise leads to a generalized eigenvalue problem. While this approach has extensively been employed in narrowband (antenna) array beamforming, it is typically not used for broadband (microphone) array beamforming due to the uncontrolled amount of speech distortion introduced by a narrowband SNR criterion. In this paper, we show how the distortion of the desired signal can be controlled by a single-channel post-filter, resulting in a performance comparable to the generalized minimum variance distortionless response beamformer, where arbitrary transfer functions relate the source and the microphones. Results are given both for directional and diffuse noise. A novel gradient ascent adaptation algorithm is presented, and its good convergence properties are experimentally revealed by comparison with alternatives from the literature. A key feature of the proposed beamformer is that it operates blindly, i.e., it neither requires knowledge about the array geometry nor an explicit estimation of the transfer functions from source to sensors or the direction-of-arrival. ¬© 2007 IEEE.</t>
  </si>
  <si>
    <t>1529-1539</t>
  </si>
  <si>
    <t>IEEE Transactions on Audio, Speech and Language Processing</t>
  </si>
  <si>
    <t>60020238;60020238</t>
  </si>
  <si>
    <t>6505859777;6602133143</t>
  </si>
  <si>
    <t>Warsitz, Ernst;Haeb-Umbach, Reinhold</t>
  </si>
  <si>
    <t>Paderborn</t>
  </si>
  <si>
    <t>Universit√§t Paderborn</t>
  </si>
  <si>
    <t>Warsitz E.</t>
  </si>
  <si>
    <t>Blind acoustic beamforming based on generalized eigenvalue decomposition</t>
  </si>
  <si>
    <t>10.1109/TASL.2007.898454</t>
  </si>
  <si>
    <t>2-s2.0-51449123556</t>
  </si>
  <si>
    <t>['water layers', 'water content', 'various combinations', 'three exponentials', 'standard sequence', 'stacking process', 'specific filtering', 'signal curve', 'signal contributions', 'relative effect', 'reference sensors', 'received signal', 'practical penetration', 'permeability image', 'permeability based', 'noise ratio', 'noise mitigation', 'noise curves', 'mrs signal', 'maximum pulse', 'investigation depth', 'inversion process', 'individual voxels', 'help reducing', 'frequency analyzed', 'final choice', 'field surveys', 'eight shape', 'decaying shape', 'briefly introduced', 'antenna dimensions', 'also available', 'acquisition process', '200 ms']</t>
  </si>
  <si>
    <t>Data acquisition system | Geophysical instrument | Magnetic resonance sounding | MRS</t>
  </si>
  <si>
    <t>The various instruments performing Magnetic Resonance Soundings are briefly introduced. The NUMIS equipment includes two to five modules depending on the investigation depth to reach. It is controlled by a PC which carries out soundings through an automatic procedure leaving to the operator the final choice of the frequency and of the number of stacks to apply. The double pulse technique is used for the determination of the T1 time constant. PC software gives an automatic 1D estimation of the porosity and of the permeability of the water layers with depth at the end of the acquisition process. The GeoMRI equipment features four transmit/receive surface coils, one or more being reference sensors. An adaptive signal processing is used for noise mitigation. An imaging process determines the signal contributions from individual voxels, and an estimation is made for the amplitude, phase, decay time constant T,* of the free induction decay signal from where a water content and a permeability image is derived. The HYDROSCOPE system uses a maximum pulse of 20000 A.ms and a standard sequence of twenty-eight excitation moments. Each field curve e(t) is decomposed in the sum of three exponentials with fixed decay times values of 40, 100 and 200 ms, which in the inversion process are converted in three porosity values. The way the field surveys have to be carried out is presented, mainly through the use of the NUMIS equipment range. The maximum excitation current which determines the maximum investigation depth depends on the maximum output voltage of the equipment, on the size of the loop and on the local Earth magnetic field. The practical penetration is of the order of magnitude of the antenna dimensions. For detecting a MRS signal, it is necessary to have a stable Earth magnetic field, a low magnetic susceptibility, and a low EM noise conditions. Specific filtering and stacking process are required to improve the signal to noise ratio. Various combinations of loops are also available (eight shape, compensated loop ...) to help reducing the relative effect of the noise in relation with the investigation depth required. The validation of a MRS signal is made by comparing the signal and the noise curves, by controlling the decaying shape of the signal curve, and by checking the frequency analyzed in the received signal. A 1D software automatically provides water content, depth and estimate of permeability based on T1 time constant for the various water bearing layers identified.</t>
  </si>
  <si>
    <t>459-472</t>
  </si>
  <si>
    <t>Boletin Geologico y Minero</t>
  </si>
  <si>
    <t>Bernard, J.</t>
  </si>
  <si>
    <t>Orleans</t>
  </si>
  <si>
    <t>IRIS Instruments</t>
  </si>
  <si>
    <t>Bernard J.</t>
  </si>
  <si>
    <t>Instruments and field work to measure a magnetic resonance sounding</t>
  </si>
  <si>
    <t>2-s2.0-57649155337</t>
  </si>
  <si>
    <t>['water signal', 'water molecules', 'voltage e', 'time decay', 'surface part', 'signal quality', 'signal decreases', 'signal comes', 'screening effect', 'rocks distribution', 'results depends', 'released energy', 'principal factors', 'physical phenomenon', 'mrs ).', 'mean size', 'maximum amplitude', 'mathematical model', 'magnetic rocks', 'larmor frequency', 'identity characteristics', 'hydrogen protons', 'high latitudes', 'high conductivity', 'ground water', 'geomagnetic field', 'general rule', 'excitation field', 'electromagnetic noise', 'electromagnetic field', 'electrical conductivity', 'directly proportional', 'different parts', 'defined configuration', 'deeper parts', 'decay time', 'best conditions', 'assumptions made', 'aquifers configuration', 'also different', 'allowing making', 'absorbed exclusively', 'absorbed energy']</t>
  </si>
  <si>
    <t>Magnetic resonance sounding | Mathematical model | MRS | Time decay | Water signal</t>
  </si>
  <si>
    <t>When an electromagnetic field of one specific frequency equal to the Larmor frequency of hydrogen protons is sent to the underground by a transmitter on the surface part of its energy is absorbed exclusively by the water molecules. When the excitation field is removed, the absorbed energy is released in the form of a new electromagnetic field which can be detected by a receiver at the surface. This response can only be produced by water, and has some identity characteristics: the released energy has the Larmor frequency for hydrogen protons and produces a voltage e(t) which amplitude decays exponentially with time until it vanishes, at a rate or decay time that depends on the mean size of the pores. The maximum voltage amplitude is directly proportional to the amount of water. When the excitation field is increased the signal comes from deeper parts of the subsurface, allowing making a sounding (Magnetic Resonance Sounding, MRS). The principal factors that affect the measured water signal are the depth and thickness of the water bearing layer, the electrical conductivity of the subsurface, the magnitude and inclination of the geomagnetic field, the type of water containing rocks, the size of the antenna and the electromagnetic noise. The general rule is that the maximum amplitude of the signal decreases when increasing the depth of the aquifer. The existence of rocks with high conductivity has a screening effect that lowers the amplitude of the water signal and causes the depth of investigation to be decreased. When magnetic rocks are present, the intensity and gradient of the geomagnetic field is different in different parts of the subsurface what causes the Larmor frequency be also different and hence MRS signal can not be detected. The best conditions are met in resistive-non magnetic environments, high latitudes, and coarse grained rocks. A mathematical model of the physical phenomenon and its measurement allows getting the theoretical signal produced by a defined configuration of the ground water and rocks distribution in the subsurface (modelling or direct problem), as well as deducing the aquifers configuration (distribution of the amount of water and time decay with depth) from the MRS signal actually measured in the field (inversion or inverse problem). Accuracy of the results depends on the signal quality and the hypothesis and assumptions made in the model.</t>
  </si>
  <si>
    <t>441-458</t>
  </si>
  <si>
    <t>60002658;60002658</t>
  </si>
  <si>
    <t>15826889000;8098346700</t>
  </si>
  <si>
    <t>Plata, J. L.;Rubio, F. M.</t>
  </si>
  <si>
    <t>Instituto Geologico y Minero de Espa√±a</t>
  </si>
  <si>
    <t>Plata J.</t>
  </si>
  <si>
    <t>Basic theory of the magnetic resonance sounding method</t>
  </si>
  <si>
    <t>2-s2.0-57649244813</t>
  </si>
  <si>
    <t>['voltage distributions', 'slots inside', 'quarter wavelength', 'measured results', 'good agreement', 'band antennas', 'also proposed']</t>
  </si>
  <si>
    <t>Half U-slot | multi-band microstrip antenna | multi-port network model</t>
  </si>
  <si>
    <t>Multi-band microstrip antenna is realized by cutting a quarter wavelength or half wavelength slots inside the patch. In this paper, dual and triple band rectangular microstrip antennas, by cutting a quarter wavelength half U-slots inside the patch are proposed. The multi-port network models for these multi-band antennas are also proposed which gives the voltage distributions at all the frequencies. A good agreement between the simulated, multiport network model and measured results is obtained.</t>
  </si>
  <si>
    <t>216-221</t>
  </si>
  <si>
    <t>60079592;60043875</t>
  </si>
  <si>
    <t>9239822800;56003150900</t>
  </si>
  <si>
    <t>Deshmukh, Amit A.;Ray, K. P.</t>
  </si>
  <si>
    <t>Mumbai;Mumbai</t>
  </si>
  <si>
    <t>Narsee Monjee Institute of Management Studies, Mumbai;Society for Applied Microwave Electronics Engineering &amp; Research</t>
  </si>
  <si>
    <t>Deshmukh A.A.</t>
  </si>
  <si>
    <t>Half U-Slot Loaded Multi-Band Rectangular Microstrip Antennas</t>
  </si>
  <si>
    <t>2-s2.0-77952692794</t>
  </si>
  <si>
    <t>['simulation results', 'resonance frequencies', 'radiation characteristics', 'parametric studies', 'overall size', 'original patch', 'microstrip antennas', 'equilateral triangle', 'divided elements', 'broadband operation', 'antenna nearly']</t>
  </si>
  <si>
    <t>Broadband microstrip antenna | circular microstrip antenna | equilateral triangular microstrip antenna, | rectangular microstrip antenna</t>
  </si>
  <si>
    <t>Microstrip antennas, when divided into two smaller elements, which resonate at the same frequency as the original undivided antenna, and then by suitably gap coupling these divided elements, broadband operation is obtained. In this paper, using this technique, broadband operation is studied and compared for three regular geometries of microstrip antennas viz. rectangle, circle and equilateral triangle. The bandwidth has been increased to more than double as compared to the original patch, keeping the overall size of the antenna nearly the same. Parametric studies for the effect of gap and feed point location, along with radiation characteristics have been investigated. By modifying the resonance frequencies of individual splitted elements, the same configurations are utilized to realize dual frequency response, which has also been investigated in detail. The experiments have been carried out to validate the simulation results.</t>
  </si>
  <si>
    <t>193-202</t>
  </si>
  <si>
    <t>60043875;60043875;60079592</t>
  </si>
  <si>
    <t>56003150900;15051167300;9239822800</t>
  </si>
  <si>
    <t>Ray, K. P.;Sevani, V.;Deshmukh, A. A.</t>
  </si>
  <si>
    <t>Ray K.P.</t>
  </si>
  <si>
    <t>Compact Gap-coupled Microstrip Antennas for Broadband and Dual Frequency Operations</t>
  </si>
  <si>
    <t>2-s2.0-84856414273</t>
  </si>
  <si>
    <t>['two probes', 'three concentric', 'structure consists', 'results obtained', 'printed elements', 'compact multi', '1 ghz']</t>
  </si>
  <si>
    <t>Microstrip antennas | Multiband antennas | WLAN</t>
  </si>
  <si>
    <t>A compact multi-frequency microstrip antenna suitable for mobile communication systems is presented. The structure consists of three concentric, conductively connected annular rings. The antenna is fabricated in a double dielectric layer substrate, is fed by two probes and operates in more than seven frequency ranges between 0.1 GHz and 3GHz. The design was based on the full wave theoretical analysis of the printed elements. Results obtained by simulation and measuring are presented.</t>
  </si>
  <si>
    <t>55361624700;8227765600;35070366800</t>
  </si>
  <si>
    <t>Manassas, A.;Kaifas, T.;Siakavara, K.</t>
  </si>
  <si>
    <t>Manassas A.</t>
  </si>
  <si>
    <t>Multiband Printed Antenna for Low Frequencies and WLAN Applications</t>
  </si>
  <si>
    <t>2-s2.0-84942514330</t>
  </si>
  <si>
    <t>University of Queensland</t>
  </si>
  <si>
    <t>UQ</t>
  </si>
  <si>
    <t>['sharp reduction', 'optimum gain', 'constant width', 'bandwidth performance', 'antenna without', 'antenna covers', 'analysis indicates', '6 ghz', '5 dbi', '3 ghz', '12 dbi', '1 ghz']</t>
  </si>
  <si>
    <t>Tapered slot antenna | ultra wideband</t>
  </si>
  <si>
    <t>A method is presented which is aimed at increasing the gain and bandwidth of the tapered slot antenna by just finding the optimum tapering profile of the antenna without the need to increase its size. The result of the analysis indicates that a slightly negative tapering gives the optimum gain and bandwidth performance. A positive tapering causes a sharp reduction in the gain and bandwidth, assuming a constant width and length for the antenna. The result of analysis is utilized by designing and manufacturing a tapered slot antenna which has an ultra wideband performance (bandwidth from 3.1 GHz to 10.6 GHz) and a maximum possible gain. The dimension of the antenna is 65 mm x 65 mm. The simulated and measured results show that the antenna covers the 3.1 GHz to more than 11 GHz band with a gain which varies between 4.5 dBi at 3 GHz and 12 dBi at the high frequency band (9-11 GHz).</t>
  </si>
  <si>
    <t>222-225</t>
  </si>
  <si>
    <t>Abbosh, Amin M.</t>
  </si>
  <si>
    <t>Abbosh A.M.</t>
  </si>
  <si>
    <t>Gain and Bandwidth Optimization of Compact UWB Tapered Slot Antennas</t>
  </si>
  <si>
    <t>2-s2.0-85006031374</t>
  </si>
  <si>
    <t>['undesired subband', 'two samples', 'rejected subband', 'proposed antenna', 'microstrip feeder', 'measurement show', 'interdigital resonator', 'hence enabling', 'developed antennas', 'designed antennas', 'compact size', 'bandstop filter', '5 db', '3 ghz', '11 ghz', '10 db']</t>
  </si>
  <si>
    <t>interdigital resonator | subband rejection | Ultra wideband antenna</t>
  </si>
  <si>
    <t>A complete design method for a compact ultra wideband planar antenna with subband rejection capability is presented. An interdigital resonator is incorporated in the microstrip feeder of the antenna to act as a bandstop filter, hence enabling the rejection of any undesired band within the passband of the antenna. Two samples of the proposed antenna were designed and manufactured. One of the developed antennas does not contain a resonator, whereas the other contains an interdigital resonator. The designed antennas feature a compact size of 25 mm x 25 mm. Results of the simulation and measurement show that the designed antennas have a bandwidth from 3 GHz to more than 11 GHz. The results also show that the use of the resonator in the microstrip feeder of the antennas efficiently rejects any undesired subband, such as the 4.9-5.9 GHz band assigned for IEEE802.11a and HIPERLAN/2. The gain of the antennas with resonator is about 2.5 dB at the passband, while it is less than -10 dB at the rejected subband.</t>
  </si>
  <si>
    <t>226-229</t>
  </si>
  <si>
    <t>Design of a Compact Ultra Wideband Antenna with Interdigital Resonator for Subband Rejection</t>
  </si>
  <si>
    <t>2-s2.0-85114360851</t>
  </si>
  <si>
    <t>['unity magnitudes', 'unit circle', 'rights reserved', 'results verify', 'phase shifters', 'one subpolynomial', 'one null', 'null steering', 'largest degree', 'interference suppression', 'element excitations', 'corresponding subpolynomials', 'control forces', 'complex z', 'array polynomial', 'array factor', 'array elements', 'arbitrary number']</t>
  </si>
  <si>
    <t>Array polynomial | Linear arrays | Null steering | Pattern synthesis</t>
  </si>
  <si>
    <t>A new analytical synthesis technique is developed for the phase-only control of linear antenna arrays and is based on the Schelkunoff's unit circle. The array factor is formulated as an array polynomial in the complex z-plane and as a product of corresponding subpolynomials such that their roots are located on the unit circle. A constraint is derived such that the expansion of the subpolynomials yields current excitations with unity magnitudes. In general, the constraint of phase-only control forces some element excitations to be zero for an arbitrary number of array elements. The subpolynomial with the largest degree is used to synthesize the main beam characteristics. The null steering for interference suppression is obtained by using only one subpolynomial to steer only one null. The results verify the developed analytical solution to synthesize the prescribed patterns using the phase shifters of the linear antenna arrays. ¬© 2006 Elsevier GmbH. All rights reserved.</t>
  </si>
  <si>
    <t>485-492</t>
  </si>
  <si>
    <t>60056335;60058937;60064180</t>
  </si>
  <si>
    <t>6603354173;7005550811;11640716000</t>
  </si>
  <si>
    <t>Mismar, M. J.;Ismail, T. H.;Abu-Al-Nadi, D. I.</t>
  </si>
  <si>
    <t>Jordan;Jordan;Jordan</t>
  </si>
  <si>
    <t>Amman;Amman;Amman</t>
  </si>
  <si>
    <t>The University of Jordan;Al-Ahliyya Amman University;Princess Sumaya University</t>
  </si>
  <si>
    <t>60064180;60058937;60056335</t>
  </si>
  <si>
    <t>Mismar M.</t>
  </si>
  <si>
    <t>Analytical array polynomial method for linear antenna arrays with phase-only control</t>
  </si>
  <si>
    <t>S1434841106001038</t>
  </si>
  <si>
    <t>10.1016/j.aeue.2006.06.009</t>
  </si>
  <si>
    <t>2-s2.0-34249671677</t>
  </si>
  <si>
    <t>['terrestrial links', 'synthetic satellite', 'statistical model', 'simulated via', 'satellite links', 'rather different', 'ptc situations', 'problems arising', 'previous result', 'presented together', 'polarization time', 'mimo systems', 'mimo capacity', 'later work', 'input multiple', 'indoor link', 'electromagnetic behavior', 'diversity gain', 'difference time', 'detailed discussion', 'coded diversity', 'authors states', '3d polarization']</t>
  </si>
  <si>
    <t>Due to the much different environment in satellite and terrestrial links, possibilities in and design of MIMO systems are rather different as well. After pointing out these differences and problems arising from them, two MIMO designs are shown rather well adapted to satellite link characteristics. Cooperative diversity seems to be applicable; its concept is briefly presented without a detailed discussion, leaving solving particular satellite problems to later work. On the other hand, a detailed discussion of polarization time-coded diversity (PTC) is given. A physical-statistical model for dual-polarized satellite links is presented together with measuring results validating the model. The concept of 3D polarization is presented as well as briefly describing compact 3D-polarized antennas known from the literature and applicable in satellite links. A synthetic satellite-to-indoor link is constructed and its electromagnetic behavior is simulated via the FDTD (finite-difference time-domain) method. Previous result of the authors states that in 3D-PTC situations, MIMO capacity can be about two times higher than SIMO (single-input multiple-output) capacity while a diversity gain of nearly 2√ó3 is further verified via extensive FDTD computer simulation.</t>
  </si>
  <si>
    <t>60030035;60015331;60021097;60021097;60030035</t>
  </si>
  <si>
    <t>57213236898;7004027126;8434282800;6701860053;7003404089</t>
  </si>
  <si>
    <t>Horv√°th, ·πîeter;Karagiannidis, George K.;King, Peter R.;Stavrou, Stavros;Frigyes, Istv√°n</t>
  </si>
  <si>
    <t>Hungary;United Kingdom;Greece</t>
  </si>
  <si>
    <t>Budapest;Guildford;Thessaloniki</t>
  </si>
  <si>
    <t>Budapest University of Technology and Economics;University of Surrey;Aristotle University of Thessaloniki</t>
  </si>
  <si>
    <t>60030035;60021097;60015331</t>
  </si>
  <si>
    <t>Horv√°th P.</t>
  </si>
  <si>
    <t>Investigations in satellite MIMO channel modeling: Accent on polarization</t>
  </si>
  <si>
    <t>S1687147207989422</t>
  </si>
  <si>
    <t>10.1155/2007/98942</t>
  </si>
  <si>
    <t>2-s2.0-34250809792</t>
  </si>
  <si>
    <t>['transmission performance', 'simply described', 'simple single', 'shape parameter', 'room environments', 'receiver sides', 'performance evaluation', 'parameter retrieval', 'ofdm system', 'nlos area', 'modeled channels', 'link budget', 'extensive measurements', 'directive configurations', 'data rate', 'considered environments', 'considered channels', 'cluster model', 'channel characteristics', 'ber performance', 'beam antennas', 'analyzed based', '60 ghz', '2 gbps']</t>
  </si>
  <si>
    <t>Extensive measurements are conducted in room environments at 60 GHz to analyze the channel characteristics for various channel configurations. Channel parameters retrieved from measurements are presented and analyzed based on generic channel models.Particularly, a simple single-cluster model is applied for the parameter retrieval and performance evaluation. By this model, power delay profiles are simply described by a K-factor, a root-mean-squared delay spread, and a shape parameter. The considered channels are configured with the combination of omnidirectional, fan-beam, and pencil-beam antennas at transmitter and receiver sides. Both line-of-sight (LOS) and non-LOS (NLOS)channels are considered. Further, to evaluate the transmission performance, we analyze the link budget in the considered environments, then design and simulate an OFDM system with a data rate of 2 Gbps to compare the bit-error-rate (BER) performance by using the measured and modeled channels. Both coded and uncoded OFDM systems are simulated. It is observed that the BER performance agrees well for the measured and modeled channels. In addition, directive configurations can provide sufficient link margins and BER performance for high data rate communications. To increase the coverage and performance in the NLOS area, it is preferable to apply directive antennas.</t>
  </si>
  <si>
    <t>60032882;60032882;60032882</t>
  </si>
  <si>
    <t>11838915400;16415286000;7003821814</t>
  </si>
  <si>
    <t>Yang, Haibing;Smulders, Peter F.M.;Herben, Matti H.A.J.</t>
  </si>
  <si>
    <t>Yang H.</t>
  </si>
  <si>
    <t>Channel characteristics and transmission performance for various channel configurations at 60 GHz</t>
  </si>
  <si>
    <t>S1687147207196134</t>
  </si>
  <si>
    <t>10.1155/2007/19613</t>
  </si>
  <si>
    <t>2-s2.0-34250846435</t>
  </si>
  <si>
    <t>['zero locations', 'turbo coding', 'significant improvement', 'reversed versions', 'proposed scheme', 'order statistics', 'data blocks', 'antenna transmits', 'also shown']</t>
  </si>
  <si>
    <t>Wireless communications often exploit guard intervals between data blocks to reduce interblock interference in frequency-selective fading channels. Here we propose a dual-branch transmission scheme that utilizes guard intervals for blind channel estimation and equalization. Unlike existing transmit diversity schemes, in which different antennas transmit delayed, zero-padded, or time-reversed versions of the same signal, in the proposed transmission scheme, each antenna transmits an independent data stream. It is shown that for systems with two transmit antennas and one receive antenna, as in the case of one transmit antenna and two receive antennas, blind channel estimation and equalization can be carried out based only on the second-order statistics of symbol-rate sampled channel output. The proposed approach involves no preequalization and has no limitations on channel-zero locations. Moreover, extension of the proposed scheme to systems with multiple receive antennas and/or more than two transmit antennas is discussed. It is also shown that in combination with the threaded layered space-time (TST) architecture and turbo coding, significant improvement can be achieved in the overall system performance.</t>
  </si>
  <si>
    <t>60031707;60031707;60014439</t>
  </si>
  <si>
    <t>16025829200;8583318700;56028423100</t>
  </si>
  <si>
    <t>Li, Tongtong;Ling, Qi;Ding, Zhi</t>
  </si>
  <si>
    <t>East Lansing;Davis</t>
  </si>
  <si>
    <t>Michigan State University;University of California, Davis</t>
  </si>
  <si>
    <t>60031707;60014439</t>
  </si>
  <si>
    <t>Li T.</t>
  </si>
  <si>
    <t>Transmit delay structure design for blind channel estimation over multipath channels</t>
  </si>
  <si>
    <t>S1687147207261237</t>
  </si>
  <si>
    <t>10.1155/2007/26123</t>
  </si>
  <si>
    <t>2-s2.0-34250869123</t>
  </si>
  <si>
    <t>['variational form', 'transmission system', 'total probability', 'statistical approach', 'specific value', 'received vectors', 'random variable', 'proposed equation', 'optimal numbers', 'noise ratio', 'neighbors vectors', 'mimo antennas', 'extract informations', 'crucial importance', 'compute numerically']</t>
  </si>
  <si>
    <t>Motivated by the study of the optimization of the quality of service for multiple input multiple output (MIMO) systems in 3G (third generation), we develop a method for modeling MIMO channel ‚Ñã. This method, which uses a statistical approach, is based on a variational form of the usual channel equation. The proposed equation is given by Œ¥2= „ÄàŒ¥R|‚Ñã|Œ¥E„Äâ+„ÄàŒ¥R|(Œ¥‚Ñã)|E„Äâ with scalar variable Œ¥=|| Œ¥R ||. Minimum distance Œ¥ min of received vectors |R„Äâ is used as the random variable to model MIMO channel. This variable is of crucial importance for the performance of the transmission system as it captures the degree of interference between neighbors vectors. Then, we use this approach to compute numerically the total probability of errors with respect to signal-to-noise ratio (SNR) and then predict the numbers of antennas. By fixing SNR variable to a specific value, we extract informations on the optimal numbers of MIMO antennas.</t>
  </si>
  <si>
    <t>60000784;60000784</t>
  </si>
  <si>
    <t>16646191400;35618201300</t>
  </si>
  <si>
    <t>Jraifi, A.;Saidi, E. H.</t>
  </si>
  <si>
    <t>Morocco</t>
  </si>
  <si>
    <t>Rabat</t>
  </si>
  <si>
    <t>Facult√© des Sciences Rabat</t>
  </si>
  <si>
    <t>Jraifi A.</t>
  </si>
  <si>
    <t>A variational approach to the modeling of MIMO systems</t>
  </si>
  <si>
    <t>S1687147207493501</t>
  </si>
  <si>
    <t>10.1155/2007/49350</t>
  </si>
  <si>
    <t>2-s2.0-34250887503</t>
  </si>
  <si>
    <t>['two medium', 'two measures', 'slotted aloha', 'sam leads', 'reliable benchmark', 'regular topologies', 'omnidirectional antennas', 'nonfading channels', 'network throughput', 'large networks', 'future works', 'exact connection', 'either bits', 'directional antennas', 'analysis shows']</t>
  </si>
  <si>
    <t>The throughput of large wireless networks with regular topologies is analyzed under two medium-access control schemes: synchronous array method (SAM) and slotted ALOHA. The regular topologies considered are square, hexagon, and triangle. Both nonfading channels and Rayleigh fading channels are examined. Furthermore, both omnidirectional antennas and directional antennas are considered. Our analysis shows that the SAM leads to a much higher network throughput than the slotted ALOHA. The network throughput in this paper is measured in either bits-hops per second per Hertz per node or bits-meters per second per Hertz per node. The exact connection between the two measures is shown for each topology. With these two fundamental units, the network throughput shown in this paper can serve as a reliable benchmark for future works on network throughput of large networks.</t>
  </si>
  <si>
    <t>60029526;60029526</t>
  </si>
  <si>
    <t>16549813200;7203055132</t>
  </si>
  <si>
    <t>Hong, Kezhu;Hua, Yingbo</t>
  </si>
  <si>
    <t>Hong K.</t>
  </si>
  <si>
    <t>Throughput analysis of large wireless networks with regular topologies</t>
  </si>
  <si>
    <t>S168714720726760X</t>
  </si>
  <si>
    <t>10.1155/2007/26760</t>
  </si>
  <si>
    <t>2-s2.0-34250896353</t>
  </si>
  <si>
    <t>['system throughput', 'system capacity', 'smart antennas', 'several users', 'sdma system', 'packet location', 'new scheduler', 'multimedia traffic', 'modulation level', 'frequency subband', 'frequency domain', 'existing schedulers', 'complexity analysis', 'ber requirements', 'average delay', 'also applied', 'adaptive modulation']</t>
  </si>
  <si>
    <t>To maximize system throughput and guarantee the quality of service(QoS) of multimedia traffic in orthogonal frequency division multiplexing(OFDM) systems with smart antennas, a new packet scheduler is introduced to consider QoS requirements, packet location in the frame, and modulation level. In the frequency domain, several consecutive subchannels are grouped as a frequency subband. Each subband in a frame can be used to transmit a packet, and can be reused by several users in a multiple-input and multiple-output (MIMO) systems. In this paper, we consider the adaptive packet scheduling algorithms design for OFDM/SDMA system.Based on the BER requirements, all traffics are divided into classes.Based on such classification, a dynamic packet scheduler is proposed,which greatly improves system capacity, and can guarantee QoS requirements.Adaptive modulation is also applied in the scheduler. Then, the complexity analysis of these algorithms is given. When compared with existing schedulers, our scheduler achieves higher system capacity with much reduced complexity. The use of adaptive modulation further enhances the system capacity. Simulation results demonstrate that as the traffic load increases, the new scheduler has much better performance in system throughput, average delay, and packet loss rate.</t>
  </si>
  <si>
    <t>60003892;60006541</t>
  </si>
  <si>
    <t>8415199800;7202621685</t>
  </si>
  <si>
    <t>Diao, Zhifeng;Li, Victor O.K.</t>
  </si>
  <si>
    <t>Pokfulam;Tempe</t>
  </si>
  <si>
    <t>The University of Hong Kong;Arizona State University</t>
  </si>
  <si>
    <t>60006541;60003892</t>
  </si>
  <si>
    <t>Diao Z.</t>
  </si>
  <si>
    <t>Fading-aware packet scheduling algorithm in OFDM-MIMO systems</t>
  </si>
  <si>
    <t>S1687147207959174</t>
  </si>
  <si>
    <t>10.1155/2007/95917</t>
  </si>
  <si>
    <t>2-s2.0-34250901831</t>
  </si>
  <si>
    <t>['¬© 2007', 'wave intensity', 'unannealed lt', 'tie type', 'si bolometer', 'radiation intensity', 'photoconductive antennas', 'japan society', 'generated 1', 'gaas ).', 'applied physics']</t>
  </si>
  <si>
    <t>Annealing | Lt-gaas | Photoconductive antenna | TEM | THz electromagnetic wave</t>
  </si>
  <si>
    <t>We investigated the dependence of terahertz (THz) wave intensity on ex situ annealing temperature of low-temperature-grown gallium arsenide (LT-GaAs). THz waves excited by femtosecond laser pulses were emitted from photoconductive antennas (bow-tie type) formed on LT-GaAs, and the radiation intensity was measured with a Si bolometer. LT-GaAs ex situ annealed at temperatures of 700¬∞C and above generated 1.4 times higher radiation intensity than unannealed LT-GaAs. Transmission electron microscopy images revealed apparently improved crystal quality, explaining the observed higher carrier mobility and associated radiation intensity. ¬© 2007 The Japan Society of Applied Physics.</t>
  </si>
  <si>
    <t>4163-4165</t>
  </si>
  <si>
    <t>60021893;60021893;60021893</t>
  </si>
  <si>
    <t>23568140200;55686647500;7102274396</t>
  </si>
  <si>
    <t>Kasai, Shintaro;Watanabe, Masatoshi;Ouchi, Toshihiko</t>
  </si>
  <si>
    <t>Ohta-ku</t>
  </si>
  <si>
    <t>Canon Inc.</t>
  </si>
  <si>
    <t>Kasai S.</t>
  </si>
  <si>
    <t>Improved terahertz wave intensity in photoconductive antennas formed of annealed low-temperature grown GaAs</t>
  </si>
  <si>
    <t>10.1143/JJAP.46.4163</t>
  </si>
  <si>
    <t>2-s2.0-34547828942</t>
  </si>
  <si>
    <t>['‚ àº', 'vertical rate', 'therefore introduce', 'steady evolution', 'site position', 'recent studies', 'radial errors', 'radial components', 'previous studies', 'pco errors', 'pco error', 'new satellites', 'network scale', 'impact high', 'helmert transformation', 'gps constellation', 'current estimates', 'corrected via', 'copyright 2007', 'becoming larger', 'apparent global', 'apparent deformations', 'absorbed mainly', '1 level']</t>
  </si>
  <si>
    <t>Recent studies of the GPS satellite phase center offsets (PCOs) suggest that these have been in error by ‚àº m. Previous studies had shown that PCO errors are absorbed mainly by parameters representing satellite clock and the radial components of site position. On the basis of the assumption that the radial errors are equal, PCO errors will therefore introduce an error in network scale. However, PCO errors also introduce distortions, or apparent deformations, within the network, primarily in the radial (vertical) component of site position that cannot be corrected via a Helmert transformation. Using numerical simulations to quantify the effects of PCO errors, we found that these PCO errors lead to a vertical network distortion of 6-12 mm per meter of PCO error. The network distortion depends on the minimum elevation angle used in the analysis of the GPS phase observables, becoming larger as the minimum elevation angle increases. The steady evolution of the GPS constellation as new satellites are launched, age, and are decommissioned, leads to the effects of PCO errors varying with time that introduce an apparent global-scale rate change. We demonstrate here that current estimates for PCO errors result in a geographically variable error in the vertical rate at the 1-2 mm yr-1 level, which will impact high-precision crustal deformation studies. Copyright 2007 by the American Geophysical Union.</t>
  </si>
  <si>
    <t>B07405</t>
  </si>
  <si>
    <t>Journal of Geophysical Research: Solid Earth</t>
  </si>
  <si>
    <t>60020680-60022558;60020680-60022558;60020680</t>
  </si>
  <si>
    <t>6701549552;57204114033;55740847000</t>
  </si>
  <si>
    <t>Cardellach, Estel;El√≥segui, P.;Davis, J. L.</t>
  </si>
  <si>
    <t>Barcelona;Cambridge</t>
  </si>
  <si>
    <t>Instituto de Estudios Espaciales de Catalu√±a;Harvard-Smithsonian Center for Astrophysics</t>
  </si>
  <si>
    <t>60022558;60020680</t>
  </si>
  <si>
    <t>Cardellach E.</t>
  </si>
  <si>
    <t>Global distortion of GPS networks associated with satellite antenna model errors</t>
  </si>
  <si>
    <t>10.1029/2006JB004675</t>
  </si>
  <si>
    <t>2-s2.0-34548538941</t>
  </si>
  <si>
    <t>['multiantenna systems', 'explicit expressions', 'channel capacity']</t>
  </si>
  <si>
    <t>Explicit expressions are derived for the channel capacity of multiantenna systems with the Nakagami fading channel.</t>
  </si>
  <si>
    <t>A further result about "on the channel capacity of multiantenna systems with Nakagami fading"</t>
  </si>
  <si>
    <t>S1687617207847133</t>
  </si>
  <si>
    <t>10.1155/2007/84713</t>
  </si>
  <si>
    <t>2-s2.0-34347324084</t>
  </si>
  <si>
    <t>['world images', 'specific formalism', 'slide ).', 'retrieve circular', 'resolution method', 'radius estimation', 'proposed methods', 'performed thanks', 'new model', 'gvf ).', 'expected lines', 'existing method', 'circular antenna']</t>
  </si>
  <si>
    <t>A specific formalism for virtual signal generation permits to transpose an image processing problem to an array processing problem. The existing method for straight-line characterization relies on the estimation of orientations and offsets of expected lines. This estimation is performed thanks to a subspace-based algorithm called subspace-based line detection (SLIDE). In this paper, we propose to retrieve circular and nearly circular contours in images. We estimate the radius of circles and we extend the estimation of circles to the retrieval of circular-like distorted contours. For this purpose we develop a new model for virtual signal generation; we simulate a circular antenna, so that a high-resolution method can be employed for radius estimation. An optimization method permits to extend circle fitting to the segmentation of objects which have any shape. We evaluate the performances of the proposed methods, on hand-made and real-world images, and we compare them with generalized Hough transform (GHT) and gradient vector flow (GVF).</t>
  </si>
  <si>
    <t>Array processing and fast optimization algorithms for distorted circular contour retrieval</t>
  </si>
  <si>
    <t>S1687617207573541</t>
  </si>
  <si>
    <t>10.1155/2007/57354</t>
  </si>
  <si>
    <t>2-s2.0-34347357409</t>
  </si>
  <si>
    <t>['¬© 2007', 'terminal 48', 'results indicate', 'regulatory domain', 'nerve tissue', 'mutagenesis studies', 'molecular biology', 'mammalian gdhs', 'leucine activation', 'knowledge none', 'housekeeping isozyme', 'hgdh2 replaced', 'hgdh1 replaced', 'hgdh isozymes', 'gtp inhibition', 'electrophoretic mobility', 'double mutations', 'differ markedly', 'constructed hgdh1', 'coa inhibition', 'chimeric enzymes', 'american society', 'allosteric regulation', 'adp activation', '443 residues']</t>
  </si>
  <si>
    <t>Human glutamate dehydrogenase (hGDH) exists in hGDH1 (housekeeping isozyme) and in hGDH2 (nerve-specific isozyme), which differ markedly in their allosteric regulation. Because they differ in only 16 of their 505 amino acids, the regulatory preferences must arise from amino acid residues that are not common between hGDH1 and hGDH2. To our knowledge none of the mutagenesis studies on the hGDH isozymes to date have identified the amino acid residues fully responsible for the different regulatory preferences between hGDH1 and hGDH2. In this study we constructed hGDH1(hGDH2390-448)hGDH1 (amino acid segment 390-448 of hGDH1 replaced by the corresponding hGDH2 segment) and hGDH2(hGDH1390-448)hGDH2 (amino acid segment 390-448 of hGDH2 replaced by the corresponding hGDH1 segment) by swapping the corresponding amino acid segments in hGDH1 and hGDH2. The chimeric enzymes by reciprocal swapping resulted in double mutations in amino acid sequences at 415 and 443 residues that are not common between hGDH1 and hGDH2 and are located in the C-terminal 48-residue "antenna" helix, which is thought to be part of the regulatory domain of mammalian GDHs. Functional analyses revealed that the doubly mutated chimeric enzymes almost completely acquired most of the different regulatory preferences between hGDH1 and hGDH2 for electrophoretic mobility, heat-stability, ADP activation, palmitoyl-CoA inhibition, and L-leucine activation, except for GTP inhibition. Our results indicate that substitutions of the residues in the antenna region may be important evolutionary changes that led to the adaptation of hGDH2 to the unique metabolic needs of the nerve tissue. ¬© 2007 by The American Society for Biochemistry and Molecular Biology, Inc.</t>
  </si>
  <si>
    <t>19510-19517</t>
  </si>
  <si>
    <t>60006240;60006240;60003863;60018986;60006240;60006240</t>
  </si>
  <si>
    <t>55461961200;57217796917;22952559200;7004982190;57190428583;7102258572</t>
  </si>
  <si>
    <t>Choi, Myung Min;Kim, Eun A.;Yang, Seung Ju;Soo, Young Choi;Cho, Sung Woo;Huh, Jae Wan</t>
  </si>
  <si>
    <t>Chuncheon;Seoul;Nonsan</t>
  </si>
  <si>
    <t>Hallym University;University of Ulsan College of Medicine;Konyang University</t>
  </si>
  <si>
    <t>60018986;60006240;60003863</t>
  </si>
  <si>
    <t>Choi M.M.</t>
  </si>
  <si>
    <t>Amino acid changes within antenna helix are responsible for different regulatory preferences of human glutamate dehydrogenase isozymes</t>
  </si>
  <si>
    <t>10.1074/jbc.M703018200</t>
  </si>
  <si>
    <t>2-s2.0-34547093211</t>
  </si>
  <si>
    <t>['working nano', 'uda antenna', 'plasma resonances', 'optical yagi', 'optical emission', 'observed even', 'formulated accordingly', 'finite array', 'array elements']</t>
  </si>
  <si>
    <t>We investigate the possibility of directing optical emissions using a Yagi-Uda antenna composed of a finite linear array of nanoparticles. The relevant parameters characterizing the plasma resonances of the nanoparticles are identified and the interaction between the array elements is formulated accordingly. It is shown that the directionality of the optical emission can be observed even in the presence of non-negligible absorption losses in the nanoparticles. We conclude that a finite array of gold nanorods may be sufficient for the realization of a working nano-optical Yagi-Uda antenna. ¬© IOP Publishing Ltd and Deutsche Physikalische Gesellschaft.</t>
  </si>
  <si>
    <t>New Journal of Physics</t>
  </si>
  <si>
    <t>60030788;60030788;60030788</t>
  </si>
  <si>
    <t>7401952915;24773550700;7005329659</t>
  </si>
  <si>
    <t>Hofmann, Holger F.;Kosako, Terukazu;Kadoya, Yutaka</t>
  </si>
  <si>
    <t>Hofmann H.</t>
  </si>
  <si>
    <t>Design parameters for a nano-optical Yagi-Uda antenna</t>
  </si>
  <si>
    <t>S1367263007468069</t>
  </si>
  <si>
    <t>10.1088/1367-2630/9/7/217</t>
  </si>
  <si>
    <t>2-s2.0-34547265735</t>
  </si>
  <si>
    <t>['¬© 2007', 'wave structures', 'standing waves', 'spiral vortices', 'opposite directions', 'explained quantitatively', 'exchange stability', 'couette system', 'breaking perturbations']</t>
  </si>
  <si>
    <t>The effect of an externally applied flow on symmetry degenerated waves propagating into opposite directions and standing waves that exchange stability with the traveling waves via mixed states is analyzed. Wave structures that consist of spiral vortices in the counter rotating Taylor-Couette system are investigated by full numerical simulations and explained quantitatively by amplitude equations containing quintic coupling terms. The latter are appropriate to describe the influence of inversion-symmetry-breaking perturbations on many oscillatory instabilities with O(2) symmetry. ¬© 2007 The American Physical Society.</t>
  </si>
  <si>
    <t>60033241;60033241;60033241</t>
  </si>
  <si>
    <t>9842341900;7003814451;57197236368</t>
  </si>
  <si>
    <t>Pinter, A.;L√ºcke, M.;Hoffmann, Ch</t>
  </si>
  <si>
    <t>Saarbrucken</t>
  </si>
  <si>
    <t>Universit√§t des Saarlandes</t>
  </si>
  <si>
    <t>Pinter A.</t>
  </si>
  <si>
    <t>Controlling the stability transfer between oppositely traveling waves and standing waves by inversion-symmetry-breaking perturbations</t>
  </si>
  <si>
    <t>10.1103/PhysRevE.76.015301</t>
  </si>
  <si>
    <t>2-s2.0-34547342705</t>
  </si>
  <si>
    <t>['visible radiation', 'vibrational excitation', 'thermodynamic properties', 'system crosses', 'several photons', 'quantitative understanding', 'plasma volume', 'photon emission', 'molar ratio', 'iodide vapours', 'iodide vapour', 'iodide compounds', 'impact dissociation', 'high efficiency', 'gallium atoms', 'experimentally found', 'discharge plasmas', 'convert 40', 'condensed gallium', 'computational analysis']</t>
  </si>
  <si>
    <t>Electric-discharge plasmas in gallium-iodide vapours are experimentally found to convert 40% of input electric power into ultraviolet and visible radiation (200-800 nm). The conditions are a weakly ionized positive column consisting of 5-10 Torr argon, and the gallium-iodide vapour is formed by heating condensed gallium-iodide to 100-120 ¬∞C. The input power density is 50-100 mW cm-3. The plasma is contained in a sealed silica tube and excited by an external radiofrequency antenna. Computational analysis and plasma diagnostics lead to a quantitative understanding that gallium atoms are formed by electron-impact dissociation of gallium-iodide compounds that evaporate into the plasma volume, and that further electron collisions excite the gallium atoms, which then decay by photon emission. High efficiency is possible only because several photons are emitted per dissociation event, and because nonradiative power channels such as electron-impact elastic heating and vibrational excitation are not dominant. The dissociated species recombine on the wall to reform the species that evaporates. The plasma properties change discontinuously as the molar ratio of iodine to gallium (I/Ga) in the system crosses the values I/Ga ‚â§ 3 and I/Ga ‚â§ 2, consistent with the thermodynamic properties of condensed gallium-iodide compounds. ¬© 2007 IOP Publishing Ltd.</t>
  </si>
  <si>
    <t>3842-3856</t>
  </si>
  <si>
    <t>S05</t>
  </si>
  <si>
    <t>60021211;60021211;60021211;60021211;60021211</t>
  </si>
  <si>
    <t>57212223955;16304977100;7003641393;7801425933;6601986336</t>
  </si>
  <si>
    <t>Smith, David J.;Michael, J. Darryl;Midha, Vikas;Cotzas, George M.;Sommerer, Timothy J.</t>
  </si>
  <si>
    <t>Niskayuna</t>
  </si>
  <si>
    <t>GE Global Research</t>
  </si>
  <si>
    <t>Smith D.J.</t>
  </si>
  <si>
    <t>Efficient radiation production in a weakly ionized, low-pressure, nonequilibrium gallium-iodide positive column discharge plasma</t>
  </si>
  <si>
    <t>S0022372707393625</t>
  </si>
  <si>
    <t>10.1088/0022-3727/40/13/S05</t>
  </si>
  <si>
    <t>2-s2.0-34547322711</t>
  </si>
  <si>
    <t>['¬© 2007', 'various applications', 'usb connection', 'rights reserved', 'laptop battery', 'ghz band', 'field test', 'detection accuracy', '20 œºw']</t>
  </si>
  <si>
    <t>Double sideband | heartbeat | heterodyne | indirect-conversion | noncontact | portable | radar | remote sensing | respiration | sensor | telemedicine | vital sign</t>
  </si>
  <si>
    <t>A portable noncontact heartbeat and respiration monitoring system operating in 5-GHz band is reported in this letter. Compared with the previously reported system operating at Ka-band, this system has been simplified to include only two PCB antennas, a palm-size PCB radio module, a data acquisition module, and a laptop. The system, powered by the laptop battery through USB connection, is compact, low-cost, and convenient for field test. A detection accuracy of better than 80% has been achieved at a distance of 2.8 m and at a low transmitted power of 20 ŒºW. The system can be used for various applications in biology, medicine, and security. ¬© 2007, IEEE. All rights reserved.</t>
  </si>
  <si>
    <t>1042-1043</t>
  </si>
  <si>
    <t>60013959;60013959;60013959</t>
  </si>
  <si>
    <t>13606417500;20734739100;57218092435</t>
  </si>
  <si>
    <t>Xiao, Yanming;Li, Changzhi;Lin, Jenshan</t>
  </si>
  <si>
    <t>Xiao Y.</t>
  </si>
  <si>
    <t>A portable noncontact heartbeat and respiration monitoring system using 5-GHz radar</t>
  </si>
  <si>
    <t>10.1109/JSEN.2007.895979</t>
  </si>
  <si>
    <t>2-s2.0-85008014384</t>
  </si>
  <si>
    <t>['¬© 2007', 'visible radiation', 'use due', 'topographic imaging', 'rights reserved', 'radar interferometry', 'radar interferometer', 'microwave electronics', 'metal industry', 'industrial environment', 'individually coupled', 'high temperatures']</t>
  </si>
  <si>
    <t>Industrial control | interferometry | microstrip antennas | radar imaging | synthetic aperture radar</t>
  </si>
  <si>
    <t>A planar patch antenna array has been made for radar interferometry. The antenna array consists of 32 rectangular patches on a ceramic loaded teflon substrate. The patches are individually coupled to the microwave electronics in two orthogonal circular polarizations. The radar interferometer is intended for topographic imaging in industrial environment, in this case, a blast furnace producing hot metal for the steel and metal industry. Ordinary imaging techniques with IR or visible radiation are not possible to use due to high temperatures, scattering from dust and particles. A model of blast furnace burden material surface was measured and detected. ¬© 2007, IEEE. All rights reserved.</t>
  </si>
  <si>
    <t>1025-1031</t>
  </si>
  <si>
    <t>60022085-117913752</t>
  </si>
  <si>
    <t>Nilsson, Emil</t>
  </si>
  <si>
    <t>Halmstad;Lund</t>
  </si>
  <si>
    <t>H√∂gskolan i Halmstad;Agellis Group AB</t>
  </si>
  <si>
    <t>60022085;117913752</t>
  </si>
  <si>
    <t>Nilsson E.</t>
  </si>
  <si>
    <t>Radar interferometric measurements with a planar patch antenna array</t>
  </si>
  <si>
    <t>10.1109/JSEN.2006.890120</t>
  </si>
  <si>
    <t>2-s2.0-85008018914</t>
  </si>
  <si>
    <t>['temporal waveforms', 'power radiated', 'irradiated in0', 'experimentally analyzed', 'detailed study', 'charge transport', 'carrier lifetime', 'average power', 'analytical models', '8 œºw']</t>
  </si>
  <si>
    <t>We present a detailed study of the effect of the carrier lifetime on the terahertz signal characteristics emitted by Br+-irradiated In 0.53Ga0.47As photoconductive antennas excited by 1550 nm wavelength femtosecond optical pulses. The temporal waveforms and the average radiated powers for various carrier lifetimes are experimentally analyzed and compared to predictions of analytical models of charge transport. Improvements in bandwidth and in average power of the emitted terahertz radiation are observed with the decrease of the carrier lifetime on the emitter. The power radiated by ion-irradiated In0.53Ga0.47As photoconductive antennas excited by 1550 nm wavelength optical pulses is measured to be 0.8 ŒºW. This value is comparable with or greater than that emitted by similar low temperature grown GaAs photoconductive antennas excited by 780 nm wavelength optical pulses. ¬©2007 Optical Society of America.</t>
  </si>
  <si>
    <t>8943-8950</t>
  </si>
  <si>
    <t>60101845;60101845;60101845;60101845;60101845;60026113;60026113;60026547</t>
  </si>
  <si>
    <t>6603384762;57190281565;16426116600;6603229195;7005389549;22949824600;6701774197;7004614253</t>
  </si>
  <si>
    <t>Mangeney, J.;Chimot, N.;Meignien, L.;Zerounian, N.;Crozat, P.;Blary, K.;Lampin, J. F.;Mounaix, P.</t>
  </si>
  <si>
    <t>Orsay;Talence;Villeneuve-d'Ascq</t>
  </si>
  <si>
    <t>Institut d'√âlectronique Fondamentale, Orsay;Laboratoire Onde et Mati√®re d'Aquitaine;Institut d'Electronique de Micro√©lectronique et de Nanotechnologie (IEMN)</t>
  </si>
  <si>
    <t>60101845;60026547;60026113</t>
  </si>
  <si>
    <t>Mangeney J.</t>
  </si>
  <si>
    <t>Emission characteristics of ion-irradiated in&lt;inf&gt;0.53&lt;/inf&gt;Ga &lt;inf&gt;0.47&lt;/inf&gt;As based photoconductive antennas excited at 1.55 Œºm</t>
  </si>
  <si>
    <t>10.1364/OE.15.008943</t>
  </si>
  <si>
    <t>2-s2.0-34547149577</t>
  </si>
  <si>
    <t>['¬© 2007', 'theoretical assumptions', 'principle associates', 'particularly interesting', 'optical frequencies', 'infinitely thin', 'important role', 'electromagnetic resonances', 'critical concept', 'consider babinet', 'classic principle', 'antenna design', 'also playing']</t>
  </si>
  <si>
    <t>We consider Babinet's principle for metamaterials at optical frequencies and include realistic conditions which deviate from the theoretical assumptions of the classic principle such as an infinitely thin and perfectly conducting metal layer. It is shown that Babinet's principle associates not only transmission and reflection between a structure and its complement but also the field modal profiles of the electromagnetic resonances as well as effective material parameters-a critical concept for metamaterials. Also playing an important role in antenna design, Babinet's principle is particularly interesting to consider in this case where the metasurfaces and their complements can be regarded as variations on a folded dipole antenna array and patch antenna array, respectively. ¬© 2007 The American Physical Society.</t>
  </si>
  <si>
    <t>60015815-60016924;60015815;60015815;60015815;60015815;60029507;60029507</t>
  </si>
  <si>
    <t>8945681400;21934935300;57225830016;55493546200;7005590294;14033188600;7102529229</t>
  </si>
  <si>
    <t>Zentgraf, T.;Meyrath, T. P.;Seidel, A.;Kaiser, S.;Giessen, H.;Rockstuhl, C.;Lederer, F.</t>
  </si>
  <si>
    <t>Jena;Stuttgart;Stuttgart</t>
  </si>
  <si>
    <t>Friedrich-Schiller-Universit√§t Jena;Max Planck Institute for Solid State Research;Universit√§t Stuttgart</t>
  </si>
  <si>
    <t>60029507;60016924;60015815</t>
  </si>
  <si>
    <t>Zentgraf T.</t>
  </si>
  <si>
    <t>Babinet's principle for optical frequency metamaterials and nanoantennas</t>
  </si>
  <si>
    <t>10.1103/PhysRevB.76.033407</t>
  </si>
  <si>
    <t>2-s2.0-34447343328</t>
  </si>
  <si>
    <t>['‚ àº5', '¬© 2007', 'type galaxies', 'tidal forces', 'tidal dwarfs', 'tidal arms', 'thick j', 'stellar debris', 'star formation', 'star complexes', 'smaller galaxies', 'rights reserved', 'probably form', 'physical sizes', 'photometric measurements', 'one type', 'one exception', 'merged cores', 'loose assemblage', 'local galaxies', 'local antennae', 'interacting galaxies', 'gravitational instabilities', 'goods fields', 'galaxy interactions', 'forming regions', 'fine structure', 'existed previously', 'double cores', 'disk spirals', 'diffuse plumes', 'common locally', 'basic morphologies', 'arm tip', 'antennae tails', '1000 times']</t>
  </si>
  <si>
    <t>Galaxies: formation | Galaxies: high-redshift</t>
  </si>
  <si>
    <t>GEMS and GOODS fields were examined to z ‚àº 1.4 for galaxy interactions and mergers. The basic morphologies are familiar: antennae with long tidal tails, tidal dwarfs, and merged cores; M51-type galaxies with disk spirals and tidal arm companions; early-type galaxies with diffuse plumes; equal-mass grazing collisions; and thick J-shaped tails beaded with star formation and double cores. One type is not common locally and is apparently a loose assemblage of smaller galaxies. Photometric measurements were made of the tails and clumps, and physical sizes were determined assuming photometric redshifts. Antennae tails are a factor of ‚àº3 smaller in GEMS and GOODS systems compared to local antennae; their disks are a factor of ‚àº2 smaller than locally. Collisions among early type galaxies generally show no fine structure in their tails, indicating that stellar debris is usually not unstable. One exception has a 5 √ó 109 M‚äô smooth red clump that could be a pure stellar condensation. Most tidal dwarfs are blue and probably form by gravitational instabilities in the gas. One tidal dwarf looks like it existed previously and was incorporated into the arm tip by tidal forces. The star-forming regions in tidal arms are 10-1000 times more massive than star complexes in local galaxies, although their separations are about the same. If they all form by gravitational instabilities, then the gaseous velocity dispersions in interacting galaxies have to be larger than in local galaxies by a factor of ‚àº5 or more; the gas column densities have to be larger by the square of this factor. ¬© 2007. The American Astronomical Society. All rights reserved.</t>
  </si>
  <si>
    <t>734-751</t>
  </si>
  <si>
    <t>60024878;60017366;60024878;60024878-60016662</t>
  </si>
  <si>
    <t>7004227660;35563011600;57201369275;14042378700</t>
  </si>
  <si>
    <t>Elmegreen, Debra Meloy;Elmegreen, Bruce G.;Ferguson, Thomas;Mullan, Brendan</t>
  </si>
  <si>
    <t>Poughkeepsie;Yorktown Heights;Hamilton</t>
  </si>
  <si>
    <t>Vassar College;IBM Thomas J. Watson Research Center;Colgate University</t>
  </si>
  <si>
    <t>60024878;60017366;60016662</t>
  </si>
  <si>
    <t>Elmegreen D.</t>
  </si>
  <si>
    <t>Smooth and starburst tidal tails in the GEMS and GOODS fields</t>
  </si>
  <si>
    <t>10.1086/518715</t>
  </si>
  <si>
    <t>2-s2.0-34547395865</t>
  </si>
  <si>
    <t>['¬© 2007', 'tightly correlated', 'therefore asked', 'successive layers', 'strong link', 'specific glomerulus', 'sparse population', 'saw little', 'pn firing', 'orns innervating', 'orn axons', 'olfactory system', 'olfactory information', 'olfactory code', 'national academy', 'inputs interact', 'information propagates', 'glomerular propagation', 'found evidence', 'calcium activity', 'balanced excitatory', 'antennal lobe', 'activity occurs']</t>
  </si>
  <si>
    <t>Antennal lobe | Gain modulation | Olfaction | Smell | Sparse code</t>
  </si>
  <si>
    <t>Investigating how information propagates between layers in the olfactory system is an important step toward understanding the olfactory code. Each glomerular output projection neuron (PN) receives two sources of input: the olfactory receptor neurons (ORNs) of the same glomerulus and interneurons that innervate many glomeruli. We therefore asked how these inputs interact to produce PN output. We used receptor gene mutations to silence all of the ORNs innervating a specific glomerulus and recorded PN activity with two-photon calcium imaging and electrophysiology. We found evidence for balanced excitatory and inhibitory synaptic inputs but saw little or no response in the absence of direct ORN input. We next asked whether any transformation of activity occurs at successive layers of the antennal lobe. We found a strong link between PN firing and dendritic calcium elevation, the latter of which is tightly correlated with calcium activity in ORN axons, supporting the idea of glomerular propagation of olfactory information. Finally, we showed that odors are represented by a sparse population of PNs. Together, these results are consistent with the idea that direct receptor input provides the main excitatory drive to PNs, whereas interneurons modulate PN output. Balanced excitatory and inhibitory interneuron input may provide a mechanism to adjust PN sensitivity. ¬© 2007 by The National Academy of Sciences of the USA.</t>
  </si>
  <si>
    <t>11826-11831</t>
  </si>
  <si>
    <t>60121501;60121501;60011605;60011605;60121501-60011605</t>
  </si>
  <si>
    <t>7003996910;56695338700;7403147634;57202487502;56029031100</t>
  </si>
  <si>
    <t>Root, Cory M.;Semmelhack, Julia L.;Wong, Allan M.;Flores, Jorge;Wang, Jing W.</t>
  </si>
  <si>
    <t>San Diego;New York</t>
  </si>
  <si>
    <t>Division of Biological Sciences;Vagelos College of Physicians and Surgeons</t>
  </si>
  <si>
    <t>60121501;60011605</t>
  </si>
  <si>
    <t>Root C.M.</t>
  </si>
  <si>
    <t>Propagation of olfactory information in Drosophila</t>
  </si>
  <si>
    <t>10.1073/pnas.0704523104</t>
  </si>
  <si>
    <t>2-s2.0-34547411880</t>
  </si>
  <si>
    <t>['‚ äô', 'œ ≥', '¬© 2007', 'young sscs', 'virial theorem', 'velocity dispersions', 'therefore apply', 'rights reserved', 'resolution near', 'nuclear starburst', 'nearly identical', 'mass function', 'law fit', 'kinematic mass', 'keck observatory', 'infrared spectroscopy', 'antennae galaxies', '10 myr']</t>
  </si>
  <si>
    <t>Galaxies: individual (M82) | Galaxies: star clusters | Galaxies: starburst | Infrared: galaxies</t>
  </si>
  <si>
    <t>e use high-resolution near-infrared spectroscopy from Keck Observatory to measure the stellar velocity dispersions of 19 super star clusters (SSCs) in the nuclear starburst of M82. The clusters have ages on the order of 10 Myr, which is many times longer than the crossing times implied by their velocity dispersions and radii. We therefore apply the virial theorem to derive the kinematic mass for 15 of the SSCs. The SSCs have masses of 2 √ó 10 5 to 4 √ó 106 M‚äô, with a total population mass of 1.4 √ó 107M‚äô. Comparison ofthe loci of the young M82 SSCs and old Milky Way globular clusters in a plot of radius versus velocity dispersion suggests that the SSCs are a population of potential globular clusters. We present the mass function for the SSCs and find a power-law fit with an index of Œ≥ = -1.91 ¬± 0.06. This result is nearly identical to the mass function of young SSCs in the Antennae galaxies. ¬© 2007. The American Astronomical Society. All rights reserved.</t>
  </si>
  <si>
    <t>844-856</t>
  </si>
  <si>
    <t>60025038-60027550;60025038</t>
  </si>
  <si>
    <t>6506388769;35390955100</t>
  </si>
  <si>
    <t>McCrady, Nate;Graham, James R.</t>
  </si>
  <si>
    <t>Los Angeles;Berkeley</t>
  </si>
  <si>
    <t>University of California, Los Angeles;University of California, Berkeley</t>
  </si>
  <si>
    <t>60027550;60025038</t>
  </si>
  <si>
    <t>McCrady N.</t>
  </si>
  <si>
    <t>Super star cluster velocity dispersions and virial masses in the M82 nuclear starburst</t>
  </si>
  <si>
    <t>10.1086/518357</t>
  </si>
  <si>
    <t>2-s2.0-34547411954</t>
  </si>
  <si>
    <t>['¬© 2007', 'transmit precoder', 'second academy', 'rf chains', 'pure maximal', 'proposed systems', 'order statistics', 'less degraded', 'industry cooperation', 'form expressions', 'average snr', 'average ber']</t>
  </si>
  <si>
    <t>Lloyd quantization | Maximal-ratio transmission | transmit antenna selection</t>
  </si>
  <si>
    <t>Maximal-ratio transmission systems with transmit antenna selection is investigated. According to the order statistics of channel flat fading coeffcients, the closed-form expressions are derived for average SNR with any amount of RF chains and average BER with two RF chains, respectively. The algorithm for calculating the minimum of total transmit antennas is presented in terms of reduced RF chains. The method of quantizing transmit precoders is employed in this study to decrease feedback information. Simulation results demonstrate the superiority of the proposed systems under full and quantized transmit precoders. The SNR of the proposed systems has been less degraded by the quantization of transmit precoder than that of pure maximal-ratio transmission systems. ¬© 2007 The Second Academy of China Aerospace Science &amp; Industry Cooperation.</t>
  </si>
  <si>
    <t>229-235</t>
  </si>
  <si>
    <t>Journal of Systems Engineering and Electronics</t>
  </si>
  <si>
    <t>16551155200;16551364800;55439772100</t>
  </si>
  <si>
    <t>Yaolin, Zhu;Yong, Fang;Min, Wang</t>
  </si>
  <si>
    <t>Yaolin Z.</t>
  </si>
  <si>
    <t>Hybrid transmit antenna selection and maximal-ratio transmission systems &lt;sup&gt;*&lt;/sup&gt; * This project was supported by the National Natural Science Foundation of China (60472103) and Shanghai Excellent Academic Leader Project (05XP14027) and Shanghai Leading Academic Discipline Project (T0102).</t>
  </si>
  <si>
    <t>S1004413207600796</t>
  </si>
  <si>
    <t>10.1016/S1004-4132(07)60079-6</t>
  </si>
  <si>
    <t>2-s2.0-34447105458</t>
  </si>
  <si>
    <t>['¬© 2007', 'studied using', 'spoke antenna', 'spectroscopic ellipsometry', 'sih2cl2 rather', 'japan society', 'h2 mixture', 'h synthesized', 'fine structure', 'excessive crystallization', 'cl films', 'chemical reactivity', 'applied physics', '6629 ].']</t>
  </si>
  <si>
    <t>ŒºC-Si:H:Cl | High-density plasma | Microwave plasma | SiH Cl 2 2</t>
  </si>
  <si>
    <t>The growth of microcrystalline (Œºc-) Si:H:Cl films was studied using a high-density and low-temperature microwave plasma source and a spoke antenna of a SiH2Cl2-H2 mixture. Spectroscopic ellipsometry and cross-sectional transmission electron microscopy revealed that the uc-Si:H:Cl films with a small volume fraction of void were synthesized from SiH2Cl2 rather than Œºc-Si:H from SiH4 at a high deposition rate of 20 √Ö/s. These originated from the chemical reactivity of SiHxCly in high-density microwave plasma. The excessive crystallization was suppressed with a small volume fraction of void in SiH2Cl2 plasma compared with that synthesized from Si2H4. The fine structure of Œºc-Si:H:Cl was studied and compared with that of previously studied Œºc-Si:H synthesized from SiH4 [Jpn. J. Appl. Phys. 38 (1999) 6629]. ¬© 2007 The Japan Society of Applied Physics.</t>
  </si>
  <si>
    <t>25-28</t>
  </si>
  <si>
    <t>Japanese Journal of Applied Physics, Part 2: Letters</t>
  </si>
  <si>
    <t>60028263;60028263;60028263;60028263;60021116;60111832;60015682;60028263</t>
  </si>
  <si>
    <t>12241219000;13806450200;18535437000;18535374400;7406709771;55465145500;7101874355;7202945191</t>
  </si>
  <si>
    <t>Saha, Jhantu Kumar;Ohse, Naoyuki;Hamada, Kazu;Haruta, Koji;Kobayashi, Tomohiro;Ishikawa, Tatsuo;Takemura, Yu Ichiro;Shirai, Hajime</t>
  </si>
  <si>
    <t>Kyoto;Saitama;Wako;Kawaguchi</t>
  </si>
  <si>
    <t>HORIBA, Ltd.;Saitama University;RIKEN (The Institute of Physical and Chemical Research);Japan Science and Technology Agency</t>
  </si>
  <si>
    <t>60111832;60028263;60021116;60015682</t>
  </si>
  <si>
    <t>Saha J.K.</t>
  </si>
  <si>
    <t>Synthesis of microcrystalline silicon films using high-density microwave plasma source from dichlorosilane</t>
  </si>
  <si>
    <t>10.1143/JJAP.46.L696</t>
  </si>
  <si>
    <t>2-s2.0-34547838437</t>
  </si>
  <si>
    <t>['¬© 2007', 'structured electrode', 'sharp peak', 'photocathode shows', 'photocathode exhibits', 'novel photocathode', 'japan society', 'infrared light', 'grating period', 'electron emission', 'collecting light', 'central part', 'applied physics']</t>
  </si>
  <si>
    <t>Near-infrared | Photocathode | Surface plasmon</t>
  </si>
  <si>
    <t>We have fabricated a novel photocathode with a subwavelength-size emission area for the detection of near-infrared light. The photocathode exhibits a p/n diode structure loaded with a grating-structured electrode with a window for electron emission in the central part of the grating. The sensitivity of the photocathode shows a sharp peak at the surface plasmon resonant wavelength determined by the grating period. This indicates that the surface grating electrode acts as a surface plasmon antenna for collecting light into a small emission area. The light collection feasibility due to the surface plasmon effect would be utilized to realize a photocathode with an extremely low dark current. ¬© 2007 The Japan Society of Applied Physics.</t>
  </si>
  <si>
    <t>60080891;60080891;60080891;60080891;60080891</t>
  </si>
  <si>
    <t>35610276400;18537218300;18536518400;8217328800;7101602941</t>
  </si>
  <si>
    <t>Hirohata, Toru;Niigakl, Minoru;Mochizuri, Tomoko;Fujiwara, Hiroyasu;Kan, Hirofumi</t>
  </si>
  <si>
    <t>Hamamatsu</t>
  </si>
  <si>
    <t>Hamamatsu Photonics K.K.</t>
  </si>
  <si>
    <t>Hirohata T.</t>
  </si>
  <si>
    <t>Near-infrared photocathode using surface plasmon resonance</t>
  </si>
  <si>
    <t>10.1143/JJAP.46.L630</t>
  </si>
  <si>
    <t>2-s2.0-34547838447</t>
  </si>
  <si>
    <t>2006AA03Z0429</t>
  </si>
  <si>
    <t>['substrate materials', 'slices samples', 'rights reserved', 'printing technology', 'operating frequency', 'new kind', 'measured using', 'little amount', 'bulk ceramics', '50 mhz', '5 ghz', '2 h', '1 mm']</t>
  </si>
  <si>
    <t>Antenna | BiNbO  ceramics 4 | Substrate</t>
  </si>
  <si>
    <t>A new kind of antenna using high permittivity dielectric materials as the substrate was designed. Its size is 34 mm √ó 34 mm in square and 1 mm in height. The operating frequency of the array is designed as 3.5 GHz with the bandwidth of 50 MHz at -10 dB attenuation. BiNbO4 ceramic substituted by a little amount of V2O5 was chosen as the substrate materials. Bulk ceramics were sintered at 890 ¬∞C for 2 h and processed into slices samples. The antenna was made on the substrate by screen-printing technology and the properties were measured using a 8720ES network analyzer. The test results show that 3.07 GHz centre frequency and 34 MHz bandwidth at -10 dB attenuation have been obtained. ¬© 2007 Elsevier B.V. All rights reserved.</t>
  </si>
  <si>
    <t>460-461</t>
  </si>
  <si>
    <t>Materials Science and Engineering A</t>
  </si>
  <si>
    <t>60001604;60018308;60001604;60018308;60001604</t>
  </si>
  <si>
    <t>57209868482;55707476900;36664526600;7404833424;36047892800</t>
  </si>
  <si>
    <t>Zhou, Di;Wu, Wei;Wang, Hong;Jiang, Yansheng;Yao, Xi</t>
  </si>
  <si>
    <t>Xi'an;Beijing</t>
  </si>
  <si>
    <t>Xi'an Jiaotong University;Ministry of Education China</t>
  </si>
  <si>
    <t>60018308;60001604</t>
  </si>
  <si>
    <t>Zhou D.</t>
  </si>
  <si>
    <t>The two element antennas using BiNbO&lt;inf&gt;4&lt;/inf&gt; ceramics as the substrate</t>
  </si>
  <si>
    <t>S0921509307003735</t>
  </si>
  <si>
    <t>10.1016/j.msea.2007.02.050</t>
  </si>
  <si>
    <t>2-s2.0-34247106239</t>
  </si>
  <si>
    <t>['test site', 'tdr measurements', 'strong attenuation', 'shallow reflections', 'second technique', 'rights reserved', 'reference measurements', 'observed deviations', 'main reason', 'likely reason', 'inverse modeling', 'interpret due', 'high silt', 'high sensitivity', 'ground gpr', 'gpr signal', 'gpr methods', 'first technique', 'field scale', 'even larger', 'different antenna', 'deviating results', 'coupled antennas', 'clay content', 'capacitance sensors', 'additional reasons', '115 m3', '102 m3', '076 m3', '053 m3', '051 m3']</t>
  </si>
  <si>
    <t>Field scale | GPR | Ground wave | Off-ground | Soil water content | TDR</t>
  </si>
  <si>
    <t>Two ground penetrating radar (GPR) techniques were used to estimate the shallow soil water content at the field scale. The first technique is based on the ground wave velocity measured with a bistatic impulse radar connected to 450 MHz ground-coupled antennas. The second technique is based on inverse modeling of an off-ground monostatic TEM horn antenna in the 0.8-1.6 GHz frequency range. Data were collected on a 8 by 9 m partially irrigated intensive research plot and along four 148.5 m transects. Time domain reflectometry, capacitance sensors, and volumetric soil samples were used as reference measurements. The aim of the study was to test the applicability of the ground wave method and the off-ground inverse modeling approach at the field scale for a soil with a silt loam texture. The results for the ground wave technique were difficult to interpret due to the strong attenuation of the GPR signal, which is related to the silt loam texture at the test site. The root mean square error of the ground wave technique was 0.076 m3 m-3 when compared to the TDR measurements and 0.102 m3 m-3 when compared with the volumetric soil samples. The off-ground monostatic GPR measured less within-field soil water content variability than the reference measurements, resulting in a root mean square error of 0.053 m3 m-3 when compared with the TDR measurements and an error of 0.051 m3 m-3 when compared with the volumetric soil samples. The variability between the two GPR measurements was even larger with a RSME of 0.115 m3 m-3. In summary, both GPR methods did not provide adequate spatial information on soil water content variation at the field scale. The main reason for the deviating results of the ground wave method was the poor data quality due to high silt and clay content at the test site. Additional reasons were shallow reflections and the dry upper soil layer that cannot be detected by the ground wave method. In the case of off-ground GPR, the high sensitivity to the dry surface layer is the most likely reason for the observed deviations. The off-ground GPR results might be improved by using a different antenna that allows data acquisition in a lower frequency range. ¬© 2007 Elsevier B.V. All rights reserved.</t>
  </si>
  <si>
    <t>205-216</t>
  </si>
  <si>
    <t>Journal of Hydrology</t>
  </si>
  <si>
    <t>60007774;60007774;60007774;60007774;60007774</t>
  </si>
  <si>
    <t>23006581400;7102537656;6602626321;12797489500;7004082452</t>
  </si>
  <si>
    <t>Weiherm√ºller, L.;Huisman, J. A.;Lambot, S.;Herbst, M.;Vereecken, H.</t>
  </si>
  <si>
    <t>J√ºlich</t>
  </si>
  <si>
    <t>Forschungszentrum J√ºlich (FZJ)</t>
  </si>
  <si>
    <t>Weiherm√ºller L.</t>
  </si>
  <si>
    <t>Mapping the spatial variation of soil water content at the field scale with different ground penetrating radar techniques</t>
  </si>
  <si>
    <t>S0022169407002314</t>
  </si>
  <si>
    <t>10.1016/j.jhydrol.2007.04.013</t>
  </si>
  <si>
    <t>2-s2.0-34250655761</t>
  </si>
  <si>
    <t>NSC-92-2113-M-002-053</t>
  </si>
  <si>
    <t>['work presents', 'time required', 'stability compared', 'sharp inflexion', 'rights reserved', 'potentially applicable', 'modified using', 'microbial metabolism', 'microbial count', 'impedance change', 'hazardous environments', 'electrodes within', 'dt ).', 'detection times', 'detection time', 'culture solution', 'conductive electrodes', 'coli required', 'calibration curve', 'biological culture', 'bacteria concentration', '7 h', '5 mhz', '107 cells']</t>
  </si>
  <si>
    <t>Bacterial growth | Escherichia coli | SAW | Surface acoustic wave</t>
  </si>
  <si>
    <t>This work presents a novel surface acoustic wave (SAW) sensor for the measurement of the microbial count in a biological culture. The signal translation interface of the sensor was modified using a common commercial wireless SAW transmitter design. A pair of conductive electrodes was inserted in a 314.5 MHz SAW stabilized oscillator of the transmitter. Measurements were made by placing the electrodes within the culture solution of interest and measured the time required to identify readily detectable frequency changes (detection time, DT). The change of frequency was caused by the impedance change of the microbial metabolism. The calibration curve of detection times against density of Escherichia coli shows a linear correlation coefficient (R2 = 0.924) over the range of 102 to 107 cells/mL. A sample that contains 102 cells/mL of E. coli required a detection times (DT) of 7 h, shorter than was required using instruments based on conventional conductance methods. The proposed ultra high frequency SAW sensor (314.5 MHz) shows a large total frequency change and gives a sharp inflexion at the DT but possesses the same stability compared with that of low frequency serial piezoelectric quartz crystal (PQC) sensor for the measurement of bacteria concentration. This sensor platform enabled real time monitoring of bacterial growth within a sealed opaque container. This sensor is potentially applicable to a remote query wireless measurement in hazardous environments when a suitable antenna device is adapted. ¬© 2007 Elsevier B.V. All rights reserved.</t>
  </si>
  <si>
    <t>207-213</t>
  </si>
  <si>
    <t>Sensors and Actuators, B: Chemical</t>
  </si>
  <si>
    <t>60005429-60011712;60005429-60011234;60005429</t>
  </si>
  <si>
    <t>36855750100;15847977100;7501956943</t>
  </si>
  <si>
    <t>Chang, Ku Shang;Chang, Chen Kai;Chen, Chien Yuan</t>
  </si>
  <si>
    <t>Hsinchu;Tainan;Taipei</t>
  </si>
  <si>
    <t>Yuanpei University of Medical Technology;Chia-Nan University of Pharmacy and Science Taiwan;National Taiwan University</t>
  </si>
  <si>
    <t>60011712;60011234;60005429</t>
  </si>
  <si>
    <t>A surface acoustic wave sensor modified from a wireless transmitter for the monitoring of the growth of bacteria</t>
  </si>
  <si>
    <t>S0925400507000986</t>
  </si>
  <si>
    <t>10.1016/j.snb.2007.02.007</t>
  </si>
  <si>
    <t>2-s2.0-34347327985</t>
  </si>
  <si>
    <t>['uniformity better', 'unheated substrates', 'thermal silica', 'situ uv', 'silicon oxide', 'silicon nitride', 'rights reserved', 'rf bias', 'reactor pressure', 'pressure high', 'oxygen gases', 'modulated ellipsometry', 'microwave power', 'microwave antennas', 'matrix arrangement', 'including silicon', 'gas flows', 'ftir spectroscopy', 'electrical measurements', 'ecr effect', 'dielectric properties']</t>
  </si>
  <si>
    <t>Dielectrics | Optical properties | Plasma processing and deposition</t>
  </si>
  <si>
    <t>We have studied the deposition of silicon oxide, oxynitrides and silicon nitride in a novel, scalable, low-pressure high-density plasma system based on the ECR effect and the matrix arrangement of microwave antennas. Silane, nitrogen and oxygen gases were used as precursors. Films were deposited onto different heated and unheated substrates, including silicon, glass and polymer. The influence of the magnetic field configuration, gas flows, reactor pressure, microwave power and radio frequency bias on the uniformity and properties of the films was studied. Ex-situ and in-situ UV-visible spectroscopic phase-modulated ellipsometry and FTIR spectroscopy were used to study the properties of materials and the uniformity of the depositions, along with electrical measurements to evaluate the dielectric properties of the films. Optimizing the magnetic field configuration and applying an RF bias, we were able to achieve an uniformity better than 3.3% across the 200¬†mm wafers. Stoichiometric silicon oxide films with index values matching that of thermal silica were grown on unheated substrates with rates exceeding 2¬†nm/s. ¬© 2006 Elsevier B.V. All rights reserved.</t>
  </si>
  <si>
    <t>7594-7597</t>
  </si>
  <si>
    <t>19 SPEC. ISS.</t>
  </si>
  <si>
    <t>60105984;60105984;60105984;60105984</t>
  </si>
  <si>
    <t>18133506200;18133485500;7004213730;7004982089</t>
  </si>
  <si>
    <t>Botha, R.;Haj Ibrahim, B.;Bulkin, P.;Dr√©villon, B.</t>
  </si>
  <si>
    <t>Laboratoire de Physique des Interfaces et des Couches Minces</t>
  </si>
  <si>
    <t>Botha R.</t>
  </si>
  <si>
    <t>Deposition of dielectrics using a matrix distributed electron cyclotron resonance plasma enhanced chemical vapor deposition system</t>
  </si>
  <si>
    <t>S0040609006014374</t>
  </si>
  <si>
    <t>10.1016/j.tsf.2006.11.184</t>
  </si>
  <si>
    <t>2-s2.0-34547559394</t>
  </si>
  <si>
    <t>['wave impedance', 'vertical component', 'transmission line', 'toronto city', 'three distances', 'third location', 'theoretically predicted', 'tall structures', 'strike object', 'stamped measurements', 'return stroke', 'reasonable agreement', 'propagation path', 'propagation effects', 'peak values', 'overall agreement', 'narrow undershoot', 'metallic beams', 'measured waveforms', 'measured values', 'measured using', 'measured simultaneously', 'measured fields', 'magnetic fields', 'magnetic field', 'located cause', 'lightning strikes', 'less affected', 'larger differences', 'ground level', 'field peak', 'field amplitude', 'experimental records', 'experimental data', 'enhancement effect', 'electric field', 'current ratio', 'could give', 'copyright 2007', 'conducting parts', 'computed fields', 'cn tower', 'bg ),', 'azimuthal component', 'appears also', 'also observed', 'agl ).', '9 km', '8 km', '5 œºs', '40 œºs', '25 %).', '0 km']</t>
  </si>
  <si>
    <t>In this paper, simultaneous GPS time-stamped measurements of the electric and magnetic fields at three distances and of the return stroke current associated with lightning strikes to the Toronto CN Tower (553 m) during the summer of 2005 are presented. The lightning return stroke current was measured using a Rogowski coil installed at a height of 474 m above ground level (AGL). The vertical component of the electric field and the azimuthal component of the magnetic field were measured simultaneously at distances of 2.0 km, 16.8 km, and 50.9 km from the CN Tower. The propagation path from the CN Tower to the first two stations (2.0 and 16.8 km) was along the soil and through the Toronto city, whereas for the third location (50.9 km) the propagation path was nearly entirely across Lake Ontario. The waveforms of the electric and magnetic fields at 16.8 km and 50.9 km exhibit a first zero crossing about 5 Œºs after the onset of the return stroke. This early zero crossing is part of a narrow undershoot. For fields at 50.9 km the expected zero crossing at about 40 Œºs is also observed. Metallic beams and other conducting parts in buildings on which electric and magnetic field sensors were located cause an enhancement effect on the measured fields. Although an enhancement can be identified both on the electric and the magnetic fields, the degree of enhancement is actually more significant for the electric field than for the magnetic field. It is shown that the value of the wave impedance (E-field peak to H-field peak ratio) could give an estimate of the enhancement effect of the building on the electric field. Propagation effects (decrease of field amplitude and increase of its risetime) can also be observed in experimental records. It is shown that the fields at 50.9 km are less affected by such attenuation, compared to those at 16.8 km, presumably because the path of propagation is mostly across Lake Ontario. Measured waveforms are compared with theoretical predictions obtained using the five engineering return stroke models extended to include the presence of the strike object, namely, transmission line (TL), modified transmission line (MTLL and MTLE), Bruce-Golde (BG), and traveling current source (TCS) models. A reasonable agreement is found with all five engineering models for the magnetic field waveforms at the three considered distances, although the peak values of the computed fields are systematically about 25% lower than measured values. None of the models was able to reproduce the early zero crossing and the narrow undershoot. As far as the electric field is concerned, larger differences have been observed between simulations and measurements. This may be due to the fact that the enhancement effect of the building on the electric field is stronger than that on the magnetic field. The expression relating current and field peaks associated with strikes to tall structures is also tested versus obtained sets of experimental data. The overall agreement between the theoretically predicted and the experimentally observed field-to-current ratio is reasonable, although the formula of Bermudez et al. (2005) appears also to underestimate the experimentally measured ratio (by about 25%). This may be due, at least in part, to the enhancement effect of the buildings on which the field measurement antennae were installed. Copyright 2007 by the American Geophysical Union.</t>
  </si>
  <si>
    <t>D13122</t>
  </si>
  <si>
    <t>Journal of Geophysical Research Atmospheres</t>
  </si>
  <si>
    <t>60028186;60028186;60016849;101546069;60016849-60030838;60008744;60003172;60016849;60028218;60008744;60074279;60031828;60074279</t>
  </si>
  <si>
    <t>6507555783;7003719604;7004704451;7201682529;16520570400;6507081377;7004808378;21739320800;7006123266;7006383042;15844317300;57083236600;24773342100</t>
  </si>
  <si>
    <t>Pavanello, D.;Rachidi, Farhad;Janischewskyj, W.;Rubinstein, M.;Hussein, A. M.;Petrache, E.;Shostak, V.;Boev, I.;Nucci, C. A.;Chisholm, W. A.;Nyffeler, M.;Chang, J. S.;Jaquier, A.</t>
  </si>
  <si>
    <t>Switzerland;Canada;Canada;Italy;Switzerland;Canada;Canada;Ukraine;France</t>
  </si>
  <si>
    <t>Bern;Hamilton;Toronto;Bologna;Lausanne;Toronto;Toronto;Kiev;</t>
  </si>
  <si>
    <t>Armasuisse, Switzerland;McMaster University;Ryerson University;Alma Mater Studiorum Universit√† di Bologna;Swiss Federal Institute of Technology Lausanne;University of Toronto;Kinectrics Inc.;National Technical University of Ukraine ‚ÄúIgor Sikorsky Kyiv Polytechnic Institute‚Äù;University of Applied Sciences of Western Switzerland (HEIG-VD)</t>
  </si>
  <si>
    <t>60074279;60031828;60030838;60028218;60028186;60016849;60008744;60003172;101546069</t>
  </si>
  <si>
    <t>Pavanello D.</t>
  </si>
  <si>
    <t>On return stroke currents and remote electromagnetic fields associated with lightning strikes to tall structures: 2. Experiment and model validation</t>
  </si>
  <si>
    <t>10.1029/2006JD007959</t>
  </si>
  <si>
    <t>2-s2.0-34548641114</t>
  </si>
  <si>
    <t>['œäœä level', '¬© wiley', 'weak europium', 'ruthenium component', 'ruthenium chromophore', 'photophysical properties', 'nondeuterated solvents', 'mononuclear complex', 'methanol solution', 'lniii complexes', 'ligand charge', 'lifetime increases', 'heterodinuclear complexes', 'h 2o', 'externally directed', 'excited state', 'europium complex', 'emission pointing', 'deuterated solvents', 'complex results', 'ch2pph 2', '77 k', '4 ms', '2 ms']</t>
  </si>
  <si>
    <t>Lanthanides | Luminescence | Pincer ligands | Ruthenium</t>
  </si>
  <si>
    <t>The redox- and photoactive mononuclear complex [Ru(PCP)-(tpy-DTTANa 4)]Cl {PCP = [C6H3(CH2PPh 2)2-2,6]-; tpy-DTTA4- = 4‚Ä≤-(2,2‚Ä≤:6‚Ä≤,2‚Ä≥-terpyridine)-diethylenetriamine-N,N, N‚Ä≥,N‚Ä≥-tetraacetate} possesses an externally directed, vacant N 3O4 polyaminocarboxylate-type binding site that coordinates to lanthanide(III) ions to give the neutral heterodinuclear Ru II-LnIII complexes [Ru(PCP)(tpy-DTTA)Ln(H 2O)2] (Ln = Gd3+, Eu3+). The photophysical properties of solutions of the mononuclear complex [Ru(PCP)(tpy-DTTANa4)]Cl were investigated in MeOH/EtOH (1:4) and compared to those of the solutions of heterodinuclear complexes [Ru(PCP)(tpy-DTTA)Ln(H2O)2] (Ln = Gd3+, Eu 3+). Rigid matrix excitation at 77 K of the œÄœÄ level of the ruthenium chromophore in the [Ru(PCP)(tpy-DTTA)Eu(H2O)2] complex results in a weak europium(III) emission pointing to a transfer of energy from Ru‚ÜíEu as a result of the metal-to-ligand charge-transfer (MLCT) excited state of the ruthenium component to the luminescent lanthanide ion. The excited state lifetime of the europium complex is 0.2 ms in methanol solution. In deuterated solvents, the lifetime increases to 0.4 ms, which indicates that the process is solvent-dependent as a result of the strongly coordinated molecules of water that are responsible for the quenching in nondeuterated solvents. ¬© Wiley-VCH Verlag GmbH &amp; Co. KGaA, 2007.</t>
  </si>
  <si>
    <t>2853-2861</t>
  </si>
  <si>
    <t>European Journal of Inorganic Chemistry</t>
  </si>
  <si>
    <t>60007989;60025153-60000401;60007989;60007989;60007989;60028186;60000401;60007989</t>
  </si>
  <si>
    <t>6602498320;36724216900;7201814109;35479256700;57207897048;7006113276;7004523435;7102111357</t>
  </si>
  <si>
    <t>Gagliardo, Marcella;Rizzo, Fabio;Lutz, Martin;Spek, Anthony L.;Van Klink, Gerard P.M.;Merbach, Andr√© E.;De Cola, Luisa;Van Koten, Gerard</t>
  </si>
  <si>
    <t>Switzerland;Italy;Netherlands;Germany</t>
  </si>
  <si>
    <t>Lausanne;Genoa;Utrecht;Munster</t>
  </si>
  <si>
    <t>Swiss Federal Institute of Technology Lausanne;Universit√† degli Studi di Genova;Utrecht University;Westf√§lische Wilhelms-Universit√§t M√ºnster</t>
  </si>
  <si>
    <t>60028186;60025153;60007989;60000401</t>
  </si>
  <si>
    <t>Gagliardo M.</t>
  </si>
  <si>
    <t>A PCP-pincer Ru&lt;sup&gt;II&lt;/sup&gt;-terpyridine building block as a potential "antenna unit" for intramolecular sensitization</t>
  </si>
  <si>
    <t>10.1002/ejic.200600997</t>
  </si>
  <si>
    <t>2-s2.0-34447530448</t>
  </si>
  <si>
    <t>['‚ äô', '¬© 2007', 'western subsample', 'sumably formed', 'sample follow', 'roughly 1', 'rotation curve', 'rights reserved', 'ngc 3256', 'multiple subcomponents', 'merging galaxies', 'merger progresses', 'larger groups', 'instead tend', 'hstacs images', 'gas disk', 'five clusters', 'deviate significantly', 'cluster complexes', 'clearly resolved', 'based images', 'arp 220', 'antennae galaxies']</t>
  </si>
  <si>
    <t>Globular clusters: general | Globular clusters: individual (NGC 3256)</t>
  </si>
  <si>
    <t>We present Gemini optical spectroscopy of 23 young star clusters in NGC 3256. We find that the cluster ages range from few to ‚àº150 Myr. All these clusters are relatively massive [(2-40) √ó 105 M ‚äô] and appear to be of roughly 1.5 Z‚äô metallicity. The majority of the clusters in our sample follow the same rotation curve as the gas and hence were pre-sumably formed in the molecular-gas disk. However, a western subsample of five clusters has velocities that deviate significantly from the gas rotation curve. These clusters may either belong to the second spiral galaxy of the merger or may have formed in tidal-tail gas falling back into the system. We discuss our observations in light of other known cluster populations in merging galaxies, and suggest that NGC 3256 is similar to Arp 220, and hence may become an ultraluminous infrared galaxy as the merger progresses and the star formation rate increases. Some of the clusters that appeared as isolated in our ground-based images are clearly resolved into multiple subcomponents in the HSTACS images. The same effect has been observed in the Antennae galaxies, showing that clusters are often not formed in isolation, but instead tend to form in larger groups or cluster complexes. ¬© 2007. The American Astronomical Society. All rights reserved.</t>
  </si>
  <si>
    <t>284-295</t>
  </si>
  <si>
    <t>60003044-60033467;60022148;60016403;60002312</t>
  </si>
  <si>
    <t>55978905500;15065000700;7403944814;7006495621</t>
  </si>
  <si>
    <t>Trancho, Gelys;Bastian, Nate;Miller, Bryan W.;Schweizer, Fran√ßois</t>
  </si>
  <si>
    <t>United States;United Kingdom;Chile;Spain;United States</t>
  </si>
  <si>
    <t>Hilo;London;La Serena;San Cristobal de La Laguna;Pasadena</t>
  </si>
  <si>
    <t>Gemini Observatory;University College London;Gemini ObservatorySouthern Operations Center;Universidad de la Laguna;Carnegie Observatories</t>
  </si>
  <si>
    <t>60033467;60022148;60016403;60003044;60002312</t>
  </si>
  <si>
    <t>Trancho G.</t>
  </si>
  <si>
    <t>Gemini spectroscopic survey of young star clusters in merging/interacting galaxies. II. NGC 3256 clusters</t>
  </si>
  <si>
    <t>10.1086/518886</t>
  </si>
  <si>
    <t>2-s2.0-34547657369</t>
  </si>
  <si>
    <t>['phase front', 'optical metrology', 'instrument offers', 'heterodyne interferometer', 'heterodyne frequencies', 'general applications', 'flight model', 'detector performs']</t>
  </si>
  <si>
    <t>We present a real-time differential phase-front detector sensitive to better than 3 mrad rms, which corresponds to a precision of approximately 500 pm. This detector performs a spatially resolving measurement of the phase front of a heterodyne interferometer, with heterodyne frequencies up to approximately 10 kHz. This instrument was developed as part of the research for the Laser Interferometer Space Antenna Technology Package interferometer and will assist in the manufacture of its flight model. Because of the advantages this instrument offers, it also has general applications in optical metrology. ¬© 2007 Optical Society of America.</t>
  </si>
  <si>
    <t>4541-4548</t>
  </si>
  <si>
    <t>60004935;60004935;60004935;60004935;60004935;60031159;60004935</t>
  </si>
  <si>
    <t>12799280200;7004603242;8619306700;8644916900;8619306000;6701434324;7005994150</t>
  </si>
  <si>
    <t>Cervantes, Felipe Guzm√°n;Heinzel, Gerhard;Mar√≠n, Antonio F.Garc√≠a;Wand, Vinzenz;Steier, Frank;Jennrich, Oliver;Danzmann, Karsten</t>
  </si>
  <si>
    <t>Netherlands;Germany</t>
  </si>
  <si>
    <t>Noordwijk aan Zee;Hannover</t>
  </si>
  <si>
    <t>ESTEC - European Space Research and Technology Centre;Gottfried Wilhelm Leibniz Universit√§t Hannover</t>
  </si>
  <si>
    <t>60031159;60004935</t>
  </si>
  <si>
    <t>Cervantes F.</t>
  </si>
  <si>
    <t>Real-time phase-front detector for heterodyne interferometers</t>
  </si>
  <si>
    <t>10.1364/AO.46.004541</t>
  </si>
  <si>
    <t>2-s2.0-34548580692</t>
  </si>
  <si>
    <t>PR16445</t>
  </si>
  <si>
    <t>['small group', 'rights reserved', 'response properties', 'previous studies', 'particular configurations', 'operational characteristics', 'modeled extensively', 'model capable', 'mediated coupling', 'mechanosensory hairs', 'likely constrain', 'hair coupling', 'cylindrical section', 'coupling effects', 'coupled motion', 'considered viscosity', 'calculating hair', 'biomechanical stimulus', 'arbitrary configurations', 'acheta domestica']</t>
  </si>
  <si>
    <t>Mechanoreceptor | Sensory hair array | Viscosity-mediated coupling</t>
  </si>
  <si>
    <t>Many arthropods use filiform hairs as mechanoreceptors to detect air motion. In common house crickets (Acheta domestica) the hairs cover two antenna-like appendages called cerci at the rear of the abdomen. The biomechanical stimulus-response properties of individual filiform hairs have been investigated and modeled extensively in several earlier studies. However, only a few previous studies have considered viscosity-mediated coupling between pairs of hairs, and only in particular configurations. Here, we present a model capable of calculating hair-to-hair coupling in arbitrary configurations. We simulate the coupled motion of a small group of mechanosensory hairs on a cylindrical section of cercus. We have found that the coupling effects are non-negligible, and likely constrain the operational characteristics of the cercal sensory array. ¬© 2007 Elsevier Ltd. All rights reserved.</t>
  </si>
  <si>
    <t>266-280</t>
  </si>
  <si>
    <t>Journal of Theoretical Biology</t>
  </si>
  <si>
    <t>60022522;60022522;60022522;60017672</t>
  </si>
  <si>
    <t>16416529500;55162752500;6701571840;7003280857</t>
  </si>
  <si>
    <t>Cummins, Bree;Gedeon, Tom√°≈°;Klapper, Isaac;Cortez, Ricardo</t>
  </si>
  <si>
    <t>Bozeman;New Orleans</t>
  </si>
  <si>
    <t>Montana State University;Tulane University</t>
  </si>
  <si>
    <t>60022522;60017672</t>
  </si>
  <si>
    <t>Cummins B.</t>
  </si>
  <si>
    <t>Interaction between arthropod filiform hairs in a fluid environment</t>
  </si>
  <si>
    <t>S0022519307000707</t>
  </si>
  <si>
    <t>10.1016/j.jtbi.2007.02.003</t>
  </si>
  <si>
    <t>2-s2.0-34249805437</t>
  </si>
  <si>
    <t>['velocity regimes', 'velocity range', 'radiation pattern', 'mathematical solution', 'double cone', 'different particle', 'cerenkov radiation', 'backward directions']</t>
  </si>
  <si>
    <t>The mathematical solution for Cerenkov radiation (CR) in lossless chiral media, which has the strong chiral parameters, is introduced in this paper. We reveal unique behavior for the CR in strong chiral medium under different particle-velocity regimes. Within one particle-velocity range, a radiation pattern with double cone of propagation can be expected, and the radiation is associated with forward and backward directions of emission. ¬© 2007 Optical Society of America.</t>
  </si>
  <si>
    <t>9793-9798</t>
  </si>
  <si>
    <t>Cheng, Min</t>
  </si>
  <si>
    <t>Fuzhou</t>
  </si>
  <si>
    <t>Minjiang University</t>
  </si>
  <si>
    <t>Cheng M.</t>
  </si>
  <si>
    <t>Forward- and backward-propagating Cerenkov radiation in strong chiral media</t>
  </si>
  <si>
    <t>10.1364/OE.15.009793</t>
  </si>
  <si>
    <t>2-s2.0-34547515632</t>
  </si>
  <si>
    <t>['two genera', 'taxonomic revision', 'southwest china', 'new species', 'male parameres', 'magnolia press', 'kunming institute', 'greatly developed', 'gaoligong mountains', 'chinese academy', 'characterized mainly']</t>
  </si>
  <si>
    <t>Checklist | China | Diaphanes | Lampyridae | New species</t>
  </si>
  <si>
    <t>A new species, Diaphanes pectinealis Li &amp; Liang, from Gaoligong Mountains of Yunnan, Southwest China, is described. Individuals of this species are characterized mainly by the long and strongly pectinate antennae in males and the greatly developed and sclerotized incurved lobe along the dorsal inner margin of male parameres. The characters of the new species challenge the traditional generic diagnoses of Diaphanes and the limits between Diaphanes and its similar genus Pyrocoelia, and reinforce the necessity of a taxonomic revision on these two genera. The types are deposited in Kunming Institute of Zoology, Kunming, and Institute of Zoology, Beijing, the Chinese Academy of Sciences. A checklist of known Chinese Diaphanes species is provided. Copyright ¬© 2007. Magnolia Press.</t>
  </si>
  <si>
    <t>53-61</t>
  </si>
  <si>
    <t>60018704;60018704</t>
  </si>
  <si>
    <t>36067417500;16067036400</t>
  </si>
  <si>
    <t>Li, Xueyan;Liang, Xingcai</t>
  </si>
  <si>
    <t>Kunming</t>
  </si>
  <si>
    <t>Kunming Institute of Zoology Chinese Academy of Sciences</t>
  </si>
  <si>
    <t>A new species of the genus Diaphanes Motschulsky (Coleoptera: Lampyridae) from Gaoligong Mountains of Yunnan, Southwest China</t>
  </si>
  <si>
    <t>10.11646/zootaxa.1533.1.3</t>
  </si>
  <si>
    <t>2-s2.0-34547627818</t>
  </si>
  <si>
    <t>['¬© 2007', 'thick qcm', 'successfully monitored', 'qcm cells', 'metallic electrodes', 'mechanical vibration', 'labeling procedures', 'japan society', 'higher sensitivity', 'higg concentration', 'electrodeless qcm', 'electrodeless high', 'crystal surfaces', 'crystal surface', 'conventional qcm', 'applied physics']</t>
  </si>
  <si>
    <t>Biosensor | Electrodeless | QCM | Wireless</t>
  </si>
  <si>
    <t>A wireless and electrodeless high-frequency quartz crystal microbalance (QCM) was developed for monitoring biochemical reactions in real time without using any labeling procedures. An analytical vibrational calculation for a multilayered plate showed that the QCM sensitivity significantly deteriorates when metallic electrodes are present on the crystal surfaces, indicating the importance of an electrodeless QCM biosensor. The 30-Œºm-thick electrodeless QCM immunosensor was excited, and its mechanical vibration was detected contactlessly using an antenna located outside the QCM cells. The homebuilt QCM system was used to detect human immunoglobulin G (hIgG) using staphylococcal protein A (SPA) immobilized on the crystal surface and to demonstrate the higher sensitivity of the electrodeless QCM than that of the conventional QCM. The 30-Œºm-thick QCM, with a 54MHz fundamental frequency, successfully monitored the hlgG-SPA binding reaction for a hIgG concentration of 100pg/mL. ¬© 2007 The Japan Society of Applied Physics.</t>
  </si>
  <si>
    <t>4693-4697</t>
  </si>
  <si>
    <t>7 B</t>
  </si>
  <si>
    <t>35563683500;12792429000;35253824700;14625118600;7102882469;18634523400</t>
  </si>
  <si>
    <t>Ogi, Hirotsugu;Motohisa, Kazuma;Hatanaka, Kenichi;Ohmori, Toshinobu;Hirao, Masahiko;Nlshiyama, Masayoshi</t>
  </si>
  <si>
    <t>High-frequency wireless and electrodeless quartz crystal microbalance developed as immunosensor</t>
  </si>
  <si>
    <t>10.1143/JJAP.46.4693</t>
  </si>
  <si>
    <t>2-s2.0-34547862070</t>
  </si>
  <si>
    <t>['vegetation appears', 'soil moisture', 'smex03 ).', 'results show', 'psr ),', 'potential capabilities', 'overall performance', 'ocean salinity', 'near future', 'microwave radiometry', 'major factor', 'limited realization', 'gain insight', 'forest areas', 'copyright 2007', 'antenna size', 'also compared', '4 ghz']</t>
  </si>
  <si>
    <t>Antenna size is a major factor that has limited realization of potential capabilities of L-band (1.4 GHz) microwave radiometry to estimate surface soil moisture from space. However, emerging interferometric technology, called aperture synthesis, has been developed to address this limitation. The Soil Moisture and Ocean Salinity (SMOS) mission will apply the technique to monitor these parameters at a global-scale in the near future. The first airborne experiment using an aircraft prototype called the Two-Dimensional Synthetic Aperture Radiometer (2D-STAR) was performed during Soil Moisture Experiment in 2003 (SMEX03). To gain insight, the L-band brightness temperature data acquired by 2D-STAR in Alabama was compared with C-band data collected simultaneously by another aircraft instrument called the Polarimetric Scanning Radiometer (PSR), and also compared with surface soil moisture measurements from in-situ observations sites. Results show that there was fairly good radiometric sensitivity of the synthetic aperture radiometer to the soil moisture both in pasture and also in forest areas. The overall performance of the L-band synthetic aperture radiometer in the presence of vegetation appears to be better than the C-band real aperture radoimeter. Copyright 2007 by the American Geophysical Union.</t>
  </si>
  <si>
    <t>L14401</t>
  </si>
  <si>
    <t>60000635;60000635;60000635;60006337</t>
  </si>
  <si>
    <t>57201809600;7401595673;6701647194;7005621665</t>
  </si>
  <si>
    <t>Ryu, Dongryeol;Jackson, Thomas J.;Bindlish, Rajat;Le Vine, David M.</t>
  </si>
  <si>
    <t>Greenbelt;Beltsville</t>
  </si>
  <si>
    <t>NASA Goddard Space Flight Center;USDA ARS Beltsville Agricultural Research Center</t>
  </si>
  <si>
    <t>60006337;60000635</t>
  </si>
  <si>
    <t>Ryu D.</t>
  </si>
  <si>
    <t>L-band microwave observations over land surface using a two-dimensional synthetic aperture radiometer</t>
  </si>
  <si>
    <t>10.1029/2007GL030098</t>
  </si>
  <si>
    <t>2-s2.0-34548548776</t>
  </si>
  <si>
    <t>National Key Research and Development Program of China</t>
  </si>
  <si>
    <t>2005BA529A03</t>
  </si>
  <si>
    <t>NKRDPC</t>
  </si>
  <si>
    <t>['six types', 'significantly greater', 'sensilla trichodea', 'sensilla found', 'sensilla coeloconicum', 'sensilla chaetica', 'rights reserved', 'possible functions', 'placodea walls', 'observations determined', 'microplitis pallidipes', 'male wasps', 'low numbers', 'female adults', 'entire antennae', 'braconid wasps', 'basiconica ii', 'basically different', 'abundant sensilla', '16 sub']</t>
  </si>
  <si>
    <t>Antenna | Electron microscope | Microplitis pallidipes | Morphology | Sensilla | Ultrastructure</t>
  </si>
  <si>
    <t>Microplitis pallidipes (Hymenoptera: Braconidae) is an important larval parasitoid of noctuid larval pests. In this study, we describe the morphology, ultrastructure and distribution of sensilla on the antennae of both male and female adults using scanning electron microscopy; complemented with transmission electron microscopy. Observations determined that the antennae of M. pallidipes were threadlike and the flagella were composed of 16 sub-segments. Totally, there were six types of sensilla found on the antennae. They were identified as Sensilla trichodea, Sensilla chaetica, Sensilla basiconica type I, S. basiconica type II, Sensilla coeloconicum, and elongated Sensilla placodea, respectively. The S. trichodea were the most abundant sensilla and distributed over the entire antennae, while S. basiconica I and II, S. coeloconicum, and elongated S. placodea were limited to the flagellum. S. chaetica were found on the scape and pedicle in very low numbers. The S. basiconica II and elongated S. placodea walls were full of pores as evident in transmission electron micrographs. Though the shape and structure of antennae between male and female adults were not basically different, the length and width of the antennae on male wasps were significantly greater than that of females. Also, the number, size and density of S. placodea of the male were significantly greater than those of females. The morphology and structure of these sensilla were compared with that found in other braconid wasps. Their possible functions are discussed in light of previously published literature. ¬© 2006 Elsevier Ltd. All rights reserved.</t>
  </si>
  <si>
    <t>684-693</t>
  </si>
  <si>
    <t>60017705;60017705;60013610</t>
  </si>
  <si>
    <t>57219041344;56315263600;7102406627</t>
  </si>
  <si>
    <t>Gao, Yan;Luo, Li Zhi;Hammond, Abner</t>
  </si>
  <si>
    <t>Beijing;Baton Rouge</t>
  </si>
  <si>
    <t>Chinese Academy of Agricultural Sciences;LSU Agricultural Center</t>
  </si>
  <si>
    <t>60017705;60013610</t>
  </si>
  <si>
    <t>Gao Y.</t>
  </si>
  <si>
    <t>Antennal morphology, structure and sensilla distribution in Microplitis pallidipes (Hymenoptera: Braconidae)</t>
  </si>
  <si>
    <t>S0968432806001739</t>
  </si>
  <si>
    <t>10.1016/j.micron.2006.09.004</t>
  </si>
  <si>
    <t>2-s2.0-34247164021</t>
  </si>
  <si>
    <t>PIP 6038</t>
  </si>
  <si>
    <t>['type species', 'similar habitats', 'similar elevations', 'original combination', 'melanocyphus jekel', 'melanocyphus appears', 'humeral teeth', 'high andes', 'habitus photographs', 'genus distributed', 'external morphology', 'dichotomous key', 'diagnostic characters', 'closely related', 'amitrus schoenherr']</t>
  </si>
  <si>
    <t>Colombian Andes | Curculionidae | Entiminae | Melanocyphus | Naupactini</t>
  </si>
  <si>
    <t>Melanocyphus Jekel is a broad-nosed weevil genus (Entiminae: Naupactini) endemic to the high Andes of Colombia, that includes two species, M. bispinus (Boheman) and M. lugubris (Boheman), mainly differentiated by the presence or absence of humeral teeth. Based on characters of the cuticle, vestiture, morphology of the antennae, rostrum and genitalia, Melanocyphus appears most closely related to Amitrus Schoenherr, a genus distributed in similar habitats and at similar elevations in Bolivia and Peru. Since the type species had not been designated, we proposed Cyphus bispinus (original combination) as type of Melanocyphus. This contribution includes redescriptions of the genus and its species, a dichotomous key, habitus photographs and illustrations of the diagnostic characters of the external morphology and genitalia. ¬© 2007 Taylor &amp; Francis.</t>
  </si>
  <si>
    <t>127-132</t>
  </si>
  <si>
    <t>Studies on Neotropical Fauna and Environment</t>
  </si>
  <si>
    <t>14627324400;7003812021</t>
  </si>
  <si>
    <t>Del R√≠o, M. Guadalupe;Lanteri, Anal√≠a A.</t>
  </si>
  <si>
    <t>Del R√≠o M.</t>
  </si>
  <si>
    <t>Taxonomic revision of Melanocyphus Jekel (Coleoptera: Curculionidae)</t>
  </si>
  <si>
    <t>10.1080/01650520601102567</t>
  </si>
  <si>
    <t>2-s2.0-34247497737</t>
  </si>
  <si>
    <t>['rights reserved', 'optimization problem', 'omniscient controller', 'method works', 'maximum flow', 'jointly routing', 'feasibility condition', 'downstream nodes', 'distributed algorithm', 'beam antenna']</t>
  </si>
  <si>
    <t>Interference | Maximum flow | Routing | Smart antenna | Wireless sensor networks</t>
  </si>
  <si>
    <t>Directional antenna offers various benefits for wireless sensor networks, such as increased spatial reuse ratio and reduced energy consumption. In this paper, we formulate the maximum flow problem as an optimization problem in interference-limited wireless sensor networks with switched beam directional antennas. The optimization problem is solvable in the presence of an omniscient controller, but it is NP-hard. Therefore, we seek a distributed algorithm to achieve the maximum flow through jointly routing and scheduling. The maximum flow between given source destination pair is determined forwardly hop by hop and is verified by the proposed feasible condition at downstream nodes. This method works for both single-beam antenna and multi-beam antenna with some variation in the feasibility condition. ¬© 2007 Elsevier B.V. All rights reserved.</t>
  </si>
  <si>
    <t>885-896</t>
  </si>
  <si>
    <t>60013959;60016561;60013959</t>
  </si>
  <si>
    <t>37057229000;55742640800;7403457801</t>
  </si>
  <si>
    <t>Huang, Xiaoxia;Wang, Jianfeng;Fang, Yuguang</t>
  </si>
  <si>
    <t>Eindhoven;Gainesville</t>
  </si>
  <si>
    <t>Philips Research;University of Florida</t>
  </si>
  <si>
    <t>60016561;60013959</t>
  </si>
  <si>
    <t>Huang X.</t>
  </si>
  <si>
    <t>Achieving maximum flow in interference-aware wireless sensor networks with smart antennas</t>
  </si>
  <si>
    <t>S1570870507000248</t>
  </si>
  <si>
    <t>10.1016/j.adhoc.2007.02.003</t>
  </si>
  <si>
    <t>2-s2.0-34248224574</t>
  </si>
  <si>
    <t>['vertical polarization', 'tilt plane', 'positioned perpendicularly', 'polarization level', 'polarization increase', 'patch antenna', 'parasitic elements', 'lowest cross', 'limit values', 'horizontal polarization', 'horizontal plane', 'find cross', 'fdtd method', 'dielectric substrates', 'decreasing cross', 'cavity model', '15 ¬∞']</t>
  </si>
  <si>
    <t>Dielectric | Dual-polarized | Low cross-polarization | Parasitic element | Patch antenna</t>
  </si>
  <si>
    <t>In this paper, we propose a method for decreasing cross-polarization in the tilt plane by optimizing the dielectric substrates of dual-polarized patch antennas. At the same time, we clarify the limit values for the cross-polarization level. First, we use a cavity model of the patch antenna to find cross-polarization dielectric characteristics in the tilt plane. We learn from this that the direction of cross-polarization increase or decrease in relation to the dielectric is reversed during horizontal polarized excitation and vertical polarized excitation. Therefore, if the cross-polarization level during horizontal polarized excitation and vertical polarized excitation is the same dielectric, the lowest cross-polarization level can be obtained in conditions where both horizontal polarization and vertical polarization are decreasing cross-polarization. Next, we investigate the case where parasitic elements are mounted on the patch antenna, and use the FDTD method and test to show that our method is valid. In addition, if the patch is positioned perpendicularly to the horizontal plane, we show that the optimum dielectric remains virtually unchanged in the tilt plane up to about 15¬∞ from the horizontal plane. ¬© 2007 Wiley Periodicals, Inc.</t>
  </si>
  <si>
    <t>60101699;60101699;60101699;60101699;60194544</t>
  </si>
  <si>
    <t>36874703100;7102652057;7101925195;7403067757;7004094949</t>
  </si>
  <si>
    <t>Nishimoto, Kengo;Fukasawa, Toru;Ohtsuka, Masataka;Makino, Shigeru;Sunahara, Yonehiko</t>
  </si>
  <si>
    <t>Anan;Tokyo</t>
  </si>
  <si>
    <t>National Institute of Technology, Anan College;Mitsubishi Electric Corporation</t>
  </si>
  <si>
    <t>60194544;60101699</t>
  </si>
  <si>
    <t>Nishimoto K.</t>
  </si>
  <si>
    <t>A method of decreasing cross-polarization in dual-polarized patch antennas</t>
  </si>
  <si>
    <t>10.1002/ecja.20393</t>
  </si>
  <si>
    <t>2-s2.0-34248561018</t>
  </si>
  <si>
    <t>['subsequently employed', 'scan loss', 'scan angle', 'impedance bandwidths', 'element separation', 'different designs', 'auxiliary sources', 'array performance', 'analyze probe']</t>
  </si>
  <si>
    <t>Dielectric resonator antennas (DRAs) | Method of auxiliary sources | Phased arrays</t>
  </si>
  <si>
    <t>The method of auxiliary sources is employed to model and analyze probe-fed hemispheroidal dielectric resonator antennas and arrays. Circularly polarized antenna elements of different designs are analyzed, and impedance bandwidths of up to 14.7% are achieved. Selected element designs are subsequently employed in a seven-element phased array. The array performance is analyzed with respect to scan loss and main beam directivity as a function of scan angle and frequency, and the influence of element separation is investigated. ¬© 2007 IEEE.</t>
  </si>
  <si>
    <t>2163-2173</t>
  </si>
  <si>
    <t>60011373-60111585;60011373</t>
  </si>
  <si>
    <t>Larsen, Niels Vesterdal;Breinbjerg, Olav</t>
  </si>
  <si>
    <t>Lyngby;Lyngby</t>
  </si>
  <si>
    <t>Cobham, Denmark;Danmarks Tekniske Universitet</t>
  </si>
  <si>
    <t>60111585;60011373</t>
  </si>
  <si>
    <t>Analysis of circularly polarized hemispheroidal dielectric resonator antenna phased arrays using the method of auxiliary sources</t>
  </si>
  <si>
    <t>10.1109/TAP.2007.900257</t>
  </si>
  <si>
    <t>2-s2.0-34249989028</t>
  </si>
  <si>
    <t>NSC94-2218-E-239-001</t>
  </si>
  <si>
    <t>['œñf value', 'œµr value', 'temperature coefficient', 'techna group', 'state route', 'sintering temperatures', 'sintering temperature', 'prepared sm', 'o3 exhibited', 'o3 ceramics', 'conventional solid', '8 ghz', '2 h', '1 order', '01 g']</t>
  </si>
  <si>
    <t>Microwave dielectric properties | Sm(Zn Ti )O  ceramic 1/2 1/2 3</t>
  </si>
  <si>
    <t>The microwave dielectric properties of Sm(Zn1/2Ti1/2)O3 ceramics have been investigated. Sm(Zn1/2Ti1/2)O3 ceramics were prepared by conventional solid-state route with various sintering temperatures and times. The prepared Sm(Zn1/2Ti1/2)O3 exhibited a mixture of Zn and Ti showing 1:1 order in the B-site. Higher sintered density of 7.01 g/cm3 can be produced at 1310 ¬∞C for 2 h. The dielectric constant values (Œµr) of 22-31 and the Q √ó f values of 4700-37,000 (at 8 GHz) can be obtained when the sintering temperatures are in the range of 1250-1370 ¬∞C for 2 h. The temperature coefficient of resonant frequency œÑf was a function of sintering temperature. The Œµr value of 31, Q √ó f value of 37,000 (at 8 GHz) and œÑf value of -19 ppm/¬∞C were obtained for Sm(Zn1/2Ti1/2)O3 ceramics sintered at 1310 ¬∞C for 2 h. For applications of high selective microwave ceramic resonator, filter and antenna, Sm(Zn1/2Ti1/2)O3 is proposed as a suitable material candidate. ¬© 2006 Elsevier Ltd and Techna Group S.r.l.</t>
  </si>
  <si>
    <t>951-955</t>
  </si>
  <si>
    <t>Ceramics International</t>
  </si>
  <si>
    <t>60029399;60014982;60004879;60014982;60014982</t>
  </si>
  <si>
    <t>35269059400;12766888800;36024705200;23105956200;16643188500</t>
  </si>
  <si>
    <t>Hsu, Cheng Hsing;Soong, Hong Tie;Yu, Cheng Chi;Huang, Cheng Liang;Ku, Ming Ta</t>
  </si>
  <si>
    <t>Miao-li;Tainan;Taichung</t>
  </si>
  <si>
    <t>National United University Taiwan;National Cheng Kung University;Feng Chia University</t>
  </si>
  <si>
    <t>60029399;60014982;60004879</t>
  </si>
  <si>
    <t>The effect of sintering temperature and time on microwave properties of Sm(Zn&lt;inf&gt;1/2&lt;/inf&gt;Ti&lt;inf&gt;1/2&lt;/inf&gt;)O&lt;inf&gt;3&lt;/inf&gt; ceramics for resonators</t>
  </si>
  <si>
    <t>S0272884206000940</t>
  </si>
  <si>
    <t>10.1016/j.ceramint.2006.02.014</t>
  </si>
  <si>
    <t>2-s2.0-34250718664</t>
  </si>
  <si>
    <t>['resonators printed', 'pec behavior', 'magnetic resonators', 'dual pmc', 'dielectric strips', 'amc surfaces']</t>
  </si>
  <si>
    <t>AMC | CLL | Magnetic surface | Reflector | Spiral resonator</t>
  </si>
  <si>
    <t>Metamaterial slabs made of magnetic resonators (artificial magnetic conductor, AMC surfaces) can provide unusual electromagnetic properties, such as the dual PMC/PEC behavior, when used as reflectors. This property has been assessed and tested with the design and fabrication of a one-layer spiral AMC slab. Moreover, two bidirectional AMC surfaces have also been designed and measured. These structures, composed of spiral (SR) or capacitive loaded loop (CLL) resonators printed on dielectric strips, can provide 0¬∞ reflection coefficient phase when the incident electric field wave impinges on any side. A very low electrical thickness is achieved. Compact antenna systems with two (or more) close isolated antennas can be designed with such structures. ¬© 2007 Wiley Periodicals, Inc.</t>
  </si>
  <si>
    <t>1949-1953</t>
  </si>
  <si>
    <t>60007592;60007592;60007592;60007592</t>
  </si>
  <si>
    <t>16024612400;6603416244;56883021900;6701335577</t>
  </si>
  <si>
    <t>Ferrer, P. J.;Gonz√°lez-Arbes√∫, J. M.;Romeu, J.;Cardama, A.</t>
  </si>
  <si>
    <t>Universitat Polit√®cnica de Catalunya</t>
  </si>
  <si>
    <t>Ferrer P.</t>
  </si>
  <si>
    <t>Bidirectional artificial magnetic reflectors at microwave frequencies</t>
  </si>
  <si>
    <t>10.1002/mop.22567</t>
  </si>
  <si>
    <t>2-s2.0-34250797511</t>
  </si>
  <si>
    <t>['wire antennas', 'type antenna', 'two types', 'shorting point', 'resonance frequency', 'mobile handset', 'internally mounted', 'ifa ),', 'frequency range', 'f antenna', 'experimental analyses', 'analyzed numerically', '6 ghz']</t>
  </si>
  <si>
    <t>Inverted-F antenna | Monopole-type antenna | Radiation pattern | Shorting point | Wireless communications</t>
  </si>
  <si>
    <t>Two types of wire antennas, a monopole-type antenna (MTA) and an inverted-F antenna (IFA), to be internally mounted in a mobile handset, differing only in the presence of a shorting point for the IFA, are proposed, analyzed numerically and experimentally, and compared. Agreement is remarkable between the numerical and experimental analyses for the electromagnetic radiation patterns. Radiation pattern characteristics of the MTA are close to those of the IFA over the frequency range from 3.0 to 3.6 GHz. On the other hand, the resonance frequency and bandwidth are changed by a fraction of 10 and 3%, respectively. ¬© 2007 Wiley Periodicals, Inc.</t>
  </si>
  <si>
    <t>1931-1935</t>
  </si>
  <si>
    <t>57192648053;57204628475;7403957277</t>
  </si>
  <si>
    <t>Kim, Jeong I.;Yoon, Dongweon;Cho, Kyongkuk</t>
  </si>
  <si>
    <t>Kim J.I.</t>
  </si>
  <si>
    <t>Radiation characteristics of a monopole-type antenna and an inverted-f antenna for mobile handset applications</t>
  </si>
  <si>
    <t>10.1002/mop.22612</t>
  </si>
  <si>
    <t>2-s2.0-34250803975</t>
  </si>
  <si>
    <t>['worst case', 'still larger', 'simulation study', 'right hand', 'return loss', 'relative permittivity', 'radiation patterns', 'radiation efficiency', 'practical applications', 'operating band', 'left hand', 'hands holding']</t>
  </si>
  <si>
    <t>DTV antennas | Planar antennas | Portable media players | User's hand | User's hand including the forearm</t>
  </si>
  <si>
    <t>Effects of the user's hands on the broadband planar DTV antenna in the portable media player (PMP) are studied. The antenna has a wide operating bandwidth covering the 470-806 MHz band for DTV signal reception and a one-layer equivalent simulation hand model including the user's forearm with a relative permittivity of 33.5 and a conductivity of 0.47 S/m is used for the simulation study. Three different conditions of the user's hands (right hand only, left hand only, and both hands) holding the PMP are studied, and their effects on the return loss, radiation efficiency, and radiation patterns of the studied DTV antenna are analyzed. In addition, effects of the user's hands holding the PMP at different positions relative to the studied DTV antenna are analyzed. Results have shown that, for the worst case, the radiation efficiency of the studied DTV antenna is still larger than 60% over the operating band, making the antenna very promising for practical applications. ¬© 2007 Wiley Periodicals, Inc.</t>
  </si>
  <si>
    <t>1841-1844</t>
  </si>
  <si>
    <t>Broadband planar DTV antenna in the portable media player held by the user's hands</t>
  </si>
  <si>
    <t>10.1002/mop.22639</t>
  </si>
  <si>
    <t>2-s2.0-34250806090</t>
  </si>
  <si>
    <t>['operating frequency', 'letter presents', 'good candidate', 'f amplifiers', 'enhanced bandwidth', '93 db', '77 db', '45 ghz', '2 db']</t>
  </si>
  <si>
    <t>Active integrated antenna | Enhanced bandwidth | Harmonic suppression | Slot-coupled patch antenna</t>
  </si>
  <si>
    <t>This letter presents a slot-coupled microstrip patch antenna with harmonics suppression capability within an enhanced bandwidth. Measured return loss result at the operating frequency, second harmonic frequency, and third harmonic frequency were 22.2 dB, 1.77 dB, and 1.93 dB, respectively, with a 9% impedance bandwidth around 2.45 GHz. The antenna is a good candidate for further integration with class-F amplifiers. ¬© 2007 Wiley Periodicals, Inc.</t>
  </si>
  <si>
    <t>1827-1829</t>
  </si>
  <si>
    <t>60004636;60004636;60004636;60004636;60004636;60004636</t>
  </si>
  <si>
    <t>7006276638;57192503360;9239877500;57218868885;7403257414;7006862226</t>
  </si>
  <si>
    <t>Ooi, S. F.;Lee, S. K.;Sambell, A.;Korolkiewicz, E.;Gao, S.;Butterworth, P.</t>
  </si>
  <si>
    <t>Harmonic-suppressed slot-coupled microstrip patch antenna with enhanced bandwidth</t>
  </si>
  <si>
    <t>10.1002/mop.22618</t>
  </si>
  <si>
    <t>2-s2.0-34250809125</t>
  </si>
  <si>
    <t>['thick substrate', 'radiating patch', 'polarization level', 'plane cross', 'numerical results', 'measured results', 'input impedance', 'impedance bandwidth', 'horizontal portion', 'ground plane', 'good agreement', 'geometric parameters', 'broadband characteristic', 'band l', '5 mm', '1œª0 ).']</t>
  </si>
  <si>
    <t>Electromagnetically coupled patch antenna | L-strip proximity fed microstrip antenna | Microstrip antenna | Thick substrate microstrip antenna | Wide-band microstrip antenna</t>
  </si>
  <si>
    <t>A wide-band L-strip proximity fed rectangular microstrip antenna is proposed and investigated both theoretically and experimentally. The radiating patch is located about 0.1Œª0 (16.5 mm) above the ground plane. The broadband characteristic of antenna is achieved by employing a thick substrate (0.1Œª0). Numerical results for the input impedance, VSWR, and co- and cross-polar radiation pattern are presented and compared with the measured results. Good agreement is obtained between computed and measured results. The effects of the geometric parameters of the L-strip like length of the vertical and horizontal portion of the strip are investigated. It is found that the antenna attains 48.36% impedance bandwidth (SWR ‚â§ 2) (theoretically) and 56.67% (experimentally) for optimized antenna design. The H-plane cross-polarization level is quite high (-16 dB) especially at (computed Œ∏ ‚âà 60¬∞, and measured Œ∏ ‚âà 40¬∞) whereas the E-plane cross-polarization level is very low. ¬© 2007 Wiley Periodicals, Inc.</t>
  </si>
  <si>
    <t>1817-1824</t>
  </si>
  <si>
    <t>Meahram, Manoj Kumar</t>
  </si>
  <si>
    <t>Meahram M.</t>
  </si>
  <si>
    <t>Analysis of L-strip proximity fed rectangular microstrip antenna for mobile base station</t>
  </si>
  <si>
    <t>10.1002/mop.22634</t>
  </si>
  <si>
    <t>2-s2.0-34250813804</t>
  </si>
  <si>
    <t>['wimax triple', 'wimax band', 'successfully implemented', 'shaped line', 'return loss', 'multiband antennas', 'dcs bands', 'band operations', 'also studied']</t>
  </si>
  <si>
    <t>Backed microstrip line | Meandering technique | Multi-band antenna</t>
  </si>
  <si>
    <t>A novel multiband meander antenna with a backed microstrip line is proposed for GSM/DCS/ISM and WiMAX triple-band operations. We have used meandering technique and U-shaped line to produce the GSM and DCS bands, respectively, and a backed microstrip line technique to produce the ISM and WiMAX band. Prototypes of the multiband antennas have been successfully implemented and good radiation characteristics in the operating frequency bands have been achieved. The effect of the backed microstrip line geometry on the return loss was also studied. ¬© 2007 Wiley Periodicals, Inc.</t>
  </si>
  <si>
    <t>1942-1946</t>
  </si>
  <si>
    <t>60068689;60068689;60094106;60094106;60068689;60068689</t>
  </si>
  <si>
    <t>36014558100;54414371000;57191718595;57196136724;24480016200;56812945100</t>
  </si>
  <si>
    <t>Kim, Jae H.;Lee, Jung N.;Kim, Hyun H.;Lee, Jae C.;Park, Jong K.;Kim, Hak S.</t>
  </si>
  <si>
    <t>Suwon;Yusong</t>
  </si>
  <si>
    <t>Samsung Electro-Mechanics;Hanbat National University</t>
  </si>
  <si>
    <t>60094106;60068689</t>
  </si>
  <si>
    <t>Multiband meander antenna with a backed microstrip line</t>
  </si>
  <si>
    <t>10.1002/mop.22582</t>
  </si>
  <si>
    <t>2-s2.0-34250817605</t>
  </si>
  <si>
    <t>['size variation', 'return loss', 'radiation patterns', 'particular merit', 'newly proposed', 'monopole antenna', 'merits summarized', 'feed ground', 'broad bandwidth', 'balanced signals']</t>
  </si>
  <si>
    <t>Balanced-fed antenna | Mobile communication | Planar antenna | UMTS</t>
  </si>
  <si>
    <t>A balance-fed T-monopole printed antenna is newly proposed in this letter for modern mobile applications. This T-monopole antenna is for stripline-feeding with balanced signals. The antenna is compact and has the particular merit of immunity to the influence of size variation in feed ground. A prototype of the antenna for operating at the universal mobile telecommunication system (UMTS) band has been constructed and is shown as an example. Its return loss and radiation patterns have been simulated and measured. The experimental results demonstrate the broad bandwidth and omnidirectional radiation characteristics of the newly developed antenna, as well as the merits summarized here. ¬© 2007 Wiley Periodicals, Inc.</t>
  </si>
  <si>
    <t>1904-1907</t>
  </si>
  <si>
    <t>60025864;60025864</t>
  </si>
  <si>
    <t>7402303527;16644961900</t>
  </si>
  <si>
    <t>Chiu, Chong Nan;Chen, Hung Ruei</t>
  </si>
  <si>
    <t>Dacun</t>
  </si>
  <si>
    <t>Da-Yeh University</t>
  </si>
  <si>
    <t>A new compact balance-fed T-monopole antenna for UMTS mobile applications</t>
  </si>
  <si>
    <t>10.1002/mop.22598</t>
  </si>
  <si>
    <t>2-s2.0-34250825449</t>
  </si>
  <si>
    <t>['zigbee system', 'shaped slot', 'rectangular patch', 'proposed antenna', 'novel dual', 'measured results', 'frequency band', '928 mhz', '45 ghz']</t>
  </si>
  <si>
    <t>Chair-shaped slot | Dual-band antenna | Slot antenna | Zigbee system</t>
  </si>
  <si>
    <t>In this article, a novel dual-band patch antenna having a chair-shaped slot is designed, fabricated, and measured for Zigbee system. The proposed antenna is designed to operate from 868 to 928 MHz (lower-frequency band) and 2.45 GHz (upper-frequency band). The lower-frequency band (868-928 MHz) can be controlled by adjusting the length of a chair-shaped slot and the upper-frequency band (2.45 GHz) can be controlled by the size of the rectangular patch. Details of the proposed antenna design and the measured results are presented and discussed. ¬© 2007 Wiley Periodicals, Inc.</t>
  </si>
  <si>
    <t>1864-1867</t>
  </si>
  <si>
    <t>60068689;60068689;60068689;60068689</t>
  </si>
  <si>
    <t>54414371000;24480016200;16302866500;36012369000</t>
  </si>
  <si>
    <t>Lee, Jung N.;Park, Jong K.;Choi, Il H.;Kim, Jin S.</t>
  </si>
  <si>
    <t>Hanbat National University</t>
  </si>
  <si>
    <t>A novel dual-band patch antenna for zigbee system</t>
  </si>
  <si>
    <t>10.1002/mop.22616</t>
  </si>
  <si>
    <t>2-s2.0-34250826635</t>
  </si>
  <si>
    <t>['wlan band', 'uwb operation', 'unequal arms', 'ultrawideband operation', 'ultrawide band', 'triangular pifa', 'proposed design', 'proposed antennas', 'novel multi', 'improving bandwidth', 'bluetooth band']</t>
  </si>
  <si>
    <t>Bluetooth band | Multiband | Q band | S band | Triangular PIFA | Ultrawideband | WLAN</t>
  </si>
  <si>
    <t>A novel multi- and ultrawideband operation of a single feed triangular antenna are presented. For multi and UWB operation, the proposed design are achieved by inserting U shaped slot on the triangular PIFA with unequal arms, choosing between multi and ultrawide band by adjusting feeding position. Five resonant band of multi band operation is obtained in S-band, Q-band, bluetooth band, and WLAN band with acceptable impedance bandwidth. There is an increase in the number of resonant operating frequencies by etching U slot on the shorting feed plate. Ultrawideband is achieved by adjusting coaxial feed to obtained impedance bandwidth 27%. Enhancement impedance band-width by using folded shorting plate to improving bandwidth to achieve ultrawide bandwidth around 53%. The proposed antennas have acceptable gain around 11.S dB. ¬© 2007 Wiley Periodicals, Inc.</t>
  </si>
  <si>
    <t>2039-2043</t>
  </si>
  <si>
    <t>Nashaat, Dalla M.</t>
  </si>
  <si>
    <t>Nashaat D.</t>
  </si>
  <si>
    <t>Novel ultrawideband and multiband triangular planar inverted f antenna for wireless applications</t>
  </si>
  <si>
    <t>10.1002/mop.22576</t>
  </si>
  <si>
    <t>2-s2.0-34250828582</t>
  </si>
  <si>
    <t>['wideband applications', 'two types', 'study consists', 'shaped notch', 'rectangular patch', 'quite compact', 'proposed antennas', 'proposed antenna', 'overall size', 'overall bandwidth', 'one side', 'nonradiating edge', 'multiband operation', 'ground planes', 'ground plane', 'dual slits', 'compact l', '86 ghz', '84 ghz', '5 %).', '110 %).']</t>
  </si>
  <si>
    <t>Compact antenna | L-shaped notch | Multiband antenna | Narrow slits | Wideband antenna</t>
  </si>
  <si>
    <t>In this paper, compact L-shaped notched printed antennas with dual slits for multiband and wideband applications are presented. Here, an L-shaped notch is cut on one side of the nonradiating edge of the rectangular patch with dual narrow slits cut on the other side. This patch is kept 2 mm away from the ground plane. The size of the ground plane is taken to be 38 √ó 10.8 mm 2. Here, the study consists of the study of the proposed antenna with two types of ground planes, one with rectangular ground plane and the other with modified ground plane. Using rectangular ground plane, wideband and multiband operation is achieved with overall bandwidth of 6.84 GHz (110%). Again, by using modified ground plane, the overall bandwidth of the antenna is further increased to 7.86 GHz (114.5%). Moreover, the overall size of the proposed antennas is quite compact i.e., 38 √ó 38 mm2. ¬© 2007 Wiley Periodicals, Inc.</t>
  </si>
  <si>
    <t>60031730;60031730;60031730;100492419;60031730</t>
  </si>
  <si>
    <t>16645786000;16178342300;57207887332;6507680418;6506097649</t>
  </si>
  <si>
    <t>Kiran, K. U.;Yadahalli, R. M.;Vani, R. M.;Farida, Sara F.;Hunagund, P. V.</t>
  </si>
  <si>
    <t>Gulbarga;Knoxville</t>
  </si>
  <si>
    <t>Gulbarga University;Community Coll</t>
  </si>
  <si>
    <t>60031730;100492419</t>
  </si>
  <si>
    <t>Kiran K.</t>
  </si>
  <si>
    <t>Compact L-shaped notched printed antennas with dual slits for multiband and wideband applications</t>
  </si>
  <si>
    <t>10.1002/mop.22638</t>
  </si>
  <si>
    <t>2-s2.0-34250832218</t>
  </si>
  <si>
    <t>['vswr 1', 'triangular slot', 'slot antenna', 'return loss', 'results show', 'radiation patterns', 'prototype consists', 'proposed antenna', 'novel design', 'impedance matching', 'impedance bandwidth', 'greatly affected', 'ghz band', 'experimental results', 'band applications', '92 ghz', '423 mhz']</t>
  </si>
  <si>
    <t>Rectangular tuning stub | Slot antenna | Triangular-slot antenna | Triple band</t>
  </si>
  <si>
    <t>In this paper, a novel design of a triangular-slot antenna with rectangular tuning stub for 2.4/5.2/5.8 GHz triple-band applications is presented. The prototype consists of a triangular slot and rectangular tuning stub. Results show that the impedance matching of the proposed antenna is greatly affected by the feed gap width. Experimental results indicate that the impedance bandwidth (VSWR 1:2) of the proposed antenna is about 423 MHz for the 2.4-GHz band and 1.92 GHz for the 5-GHz band. The simulated and experimental results for the return loss, radiation patterns, and gains are presented and discussed. ¬© 2007 Wiley Periodicals, Inc.</t>
  </si>
  <si>
    <t>1793-1797</t>
  </si>
  <si>
    <t>60094106;60028876;60028876</t>
  </si>
  <si>
    <t>7403587184;57217742260;55427670400</t>
  </si>
  <si>
    <t>Yoon, Joong Han;Jeong, Gyey Teak;Kwak, Kyung Sup</t>
  </si>
  <si>
    <t>Suwon;Incheon</t>
  </si>
  <si>
    <t>Samsung Electro-Mechanics;Inha University</t>
  </si>
  <si>
    <t>60094106;60028876</t>
  </si>
  <si>
    <t>Yoon J.H.</t>
  </si>
  <si>
    <t>Fabrication and measurement of triangular-slot antenna for triple-band (2.4/5.2/5.8 GHz) antenna with rectangular tuning stub</t>
  </si>
  <si>
    <t>10.1002/mop.22621</t>
  </si>
  <si>
    <t>2-s2.0-34250834539</t>
  </si>
  <si>
    <t>['uhf band', 'structural details', 'shaped layer', 'rfid reader', 'radiation pattern', 'positive values', 'overall gain', 'optimized using', 'optimized two', 'inner layer', 'ga ),', 'excellent performance', 'either negative', 'circularly polarized', 'broad bandwidth']</t>
  </si>
  <si>
    <t>Broad bandwidth | Broad CP bandwidth | Reader antenna | RFID</t>
  </si>
  <si>
    <t>In this letter, we propose a novel printed helix antenna for an RFID reader in the UHF band. The printed microstrip line of the antenna is first wound outside a polygonal-shaped layer and then wound on an inner layer to control the overall gain and the radiation pattern of the antenna. On each layer, the winding pitch angles can have either negative or positive values, which results in a circularly polarized (CP) broad bandwidth. The structural details of the antenna were optimized using the Pareto genetic algorithm (GA), which allowed for excellent performance with the use of RFID reader antennas. The optimized two-layered polygonal helix was fabricated on a flexible cardboard substrate. Performances of the antenna were measured and compared with those of simulations. ¬© 2007 Wiley Periodicals, Inc.</t>
  </si>
  <si>
    <t>1971-1974</t>
  </si>
  <si>
    <t>60017776;60017776;60002445;60017776</t>
  </si>
  <si>
    <t>24824206000;14009489300;10043078000;7402126293</t>
  </si>
  <si>
    <t>Choo, Jaeyul;Choo, Hosung;Park, Ikmo;Oh, Yisok</t>
  </si>
  <si>
    <t>Choo J.</t>
  </si>
  <si>
    <t>Design of multi-layered polygonal helix antennas for RFID applications</t>
  </si>
  <si>
    <t>10.1002/mop.22595</t>
  </si>
  <si>
    <t>2-s2.0-34250840120</t>
  </si>
  <si>
    <t>['upper band', 'spiral antenna', 'radiation pattern', 'lower part', 'lower band', 'helix together', 'helix loaded', 'dual bands', 'current distribution', 'circular polarization']</t>
  </si>
  <si>
    <t>Circularly polarization | Dual CP bands | Helix antenna | Satellite communication | Spiral antenna</t>
  </si>
  <si>
    <t>A spiral antenna with a helix loaded is investigated in this paper. Through combining the spiral with a helix together, circular polarization can be achieved in dual bands. Since the helix is loaded in the lower part of the spiral, this technique doesn't increase the antenna's volume but at the same time introduces another CP band. The experimental result shows that the lower band and upper band are 4.0% and 62.07% respectively. The characteristics of impedance, current distribution and radiation pattern will also be presented. ¬© 2007 Wiley Periodicals, Inc.</t>
  </si>
  <si>
    <t>1939-1942</t>
  </si>
  <si>
    <t>60013983;60013983;60024542</t>
  </si>
  <si>
    <t>16416604900;7101878862;7402045302</t>
  </si>
  <si>
    <t>Chen, Can Hui;Yung, E. K.N.;Hu, Bin Jie</t>
  </si>
  <si>
    <t>Spiral antenna with helix loaded for dual circularly polarized bands radiation</t>
  </si>
  <si>
    <t>10.1002/mop.22596</t>
  </si>
  <si>
    <t>2-s2.0-34250851466</t>
  </si>
  <si>
    <t>['tolerant characteristics', 'measured bandwidths', 'layer displacements', 'impedance bandwidth', 'gain variations', 'entire x', 'displacement limits', 'cp bandwidth']</t>
  </si>
  <si>
    <t>Axial-ratio bandwidth | Circularly polarized electromagnetically coupled patch (CP-EMCP) antenna | Impedance bandwidth | Layer displacement | Offset patch</t>
  </si>
  <si>
    <t>This article presents experimental investigation on the effect of layer displacements for an X-band circularly polarized patch antenna. Experimental results demonstrate that such antenna makes use of high-low-low dielectric materials combination has tolerant characteristics not just on the impedance bandwidth but also the CP bandwidth to withstand layer displacements. Based on the measured bandwidths, displacement limits are located as 0. 067Œª0 for the entire x-y plane. Also, gain variations are found to be insignificant. ¬© 2007 Wiley Periodicals. Inc.</t>
  </si>
  <si>
    <t>2047-2050</t>
  </si>
  <si>
    <t>60008928;60023932</t>
  </si>
  <si>
    <t>7404085737;55664000800</t>
  </si>
  <si>
    <t>Chung, Kwok L.;Mohan, Ananda S.</t>
  </si>
  <si>
    <t>Australia;Hong Kong</t>
  </si>
  <si>
    <t>Sydney;Kowloon</t>
  </si>
  <si>
    <t>University of Technology Sydney;Hong Kong Polytechnic University</t>
  </si>
  <si>
    <t>60023932;60008928</t>
  </si>
  <si>
    <t>Chung K.L.</t>
  </si>
  <si>
    <t>Experimental investigation of layer displacements for a singly-fed circularly polarized stacked patch antenna</t>
  </si>
  <si>
    <t>10.1002/mop.22562</t>
  </si>
  <si>
    <t>2-s2.0-34250863976</t>
  </si>
  <si>
    <t>['select filter', 'portable devices', 'novel dual', 'novel archilecture', 'integrated band', '85 ghz', '5 ghz']</t>
  </si>
  <si>
    <t>WLAN antenna design | WLAN filter design | WLAN front-end circuit design</t>
  </si>
  <si>
    <t>Novel dual-band WLAN antenna system with integrated band-select filter is designed. This integrated antenna design system provide VSWR &lt;2:1 for both 2.4-2.5 GHz and 4.9-5.85 GHz with omni-directional radio patterns. Based on these features, a novel archilecture for a dual-band WLAN radio Front-End in portable devices can be achieved. ¬© 2007 Wiley Periodicals, Inc.</t>
  </si>
  <si>
    <t>1868-1872</t>
  </si>
  <si>
    <t>60010491;100369755;60010491</t>
  </si>
  <si>
    <t>6505763425;34770383200;7005949569</t>
  </si>
  <si>
    <t>Demir, Veysel;Huang, Chun Wen Paul;Elsherbeni, Atef</t>
  </si>
  <si>
    <t>University;Ottawa</t>
  </si>
  <si>
    <t>University of Mississippi;SiGe Semiconductor</t>
  </si>
  <si>
    <t>60010491;100369755</t>
  </si>
  <si>
    <t>Demir V.</t>
  </si>
  <si>
    <t>Novel dual-band WLAN antennas with integrated band-select filter for 802.11 a/b/g WLAN radios in portable devices</t>
  </si>
  <si>
    <t>10.1002/mop.22601</t>
  </si>
  <si>
    <t>2-s2.0-34250867533</t>
  </si>
  <si>
    <t>['small rdra', 'proposed structure', 'proposed antenna', 'novel use', 'micromachining technology', 'ghz vco', 'fractional bandwidth', 'first time', 'exactingly align', 'db bandwidth', 'antenna gain', '8 mm2', '60 ghz', '6 dbi', '5 ghz', '2 %.']</t>
  </si>
  <si>
    <t>60-GHz broadband WLAN antenna | Antenna integrated with 60-GHz VCO | CPW-fed dielectric resonator above patch (DRAP) antenna | Micromachined antenna</t>
  </si>
  <si>
    <t>A 60-GHz coplanar waveguide (CPW)-fed dielectric-resonator-above-patch (DRAP) antenna using micromachining technology is presented. In the proposed structure, the patch is elevated in the air with support of a dielectric-post, and a rectangular dielectric resonator antenna (RDRA) is fixed above the patch. The size of the RDR is 1 √ó 0.8 mm2. We introduce a novel use of micromachining technology (solder ball bumping and flip chip bonding) for the first time to exactingly align and bond a small RDRA with a feed-slot. The fabricated antenna shows broadband characteristics such as -10-dB bandwidth of 17.5 GHz from 54 to 71.5 GHz, corresponding to a fractional bandwidth of 29.2%. Moreover, the radiation pattern could be measured by integrating the proposed antenna with a 60-GHz VCO. An antenna gain of about 3.6 dBi at 60 GHz is measured. ¬© 2007 Wiley Periodicals, Inc.</t>
  </si>
  <si>
    <t>1859-1861</t>
  </si>
  <si>
    <t>60013682;60009387;60009387;60009387;60013682</t>
  </si>
  <si>
    <t>57214628570;6701855494;36067244800;7202839348;7402276259</t>
  </si>
  <si>
    <t>Oh, Jungsuek;Baek, Taejong;Shin, Donghoon;Rhee, Jinkoo;Nam, Sangwook</t>
  </si>
  <si>
    <t>Seoul National University;Dongguk University, Seoul</t>
  </si>
  <si>
    <t>60013682;60009387</t>
  </si>
  <si>
    <t>Oh J.</t>
  </si>
  <si>
    <t>60-GHZ CPW-FED dielectric-resonator-above-patch (DRAP) antenna for broadband wlan applications using micromachining technology</t>
  </si>
  <si>
    <t>10.1002/mop.22632</t>
  </si>
  <si>
    <t>2-s2.0-34250871795</t>
  </si>
  <si>
    <t>['radiating elements', 'omnidirectional radiation', 'low ripple', 'equally used', 'compact design', 'compact antenna']</t>
  </si>
  <si>
    <t>Horizontal polarization | Magnetic dipole | Omnidirectional antenna</t>
  </si>
  <si>
    <t>A very compact antenna with magnetic dipole radiation properties is presented. It is horizontally polarized HP with low cross polarization level XPR, it has omnidirectional radiation with a very low ripple in the azimuth cut plane. With a compact design (quarter wavelength square) it is suitable for integration into small WLAN devices. When combined with other radiating elements, this antenna offers new opportunities for diversity system deployment. This antenna can be equally used for propagation channel characterization as a reference for horizontally polarized waves. ¬© 2007 Wiley Periodicals, Inc.</t>
  </si>
  <si>
    <t>1862-1864</t>
  </si>
  <si>
    <t>60007823;60007823</t>
  </si>
  <si>
    <t>16647391700;16645145300</t>
  </si>
  <si>
    <t>Rudant, L.;Dalaveaud, C.</t>
  </si>
  <si>
    <t>Grenoble</t>
  </si>
  <si>
    <t>CEA LETI¬†</t>
  </si>
  <si>
    <t>Rudant L.</t>
  </si>
  <si>
    <t>Small printed magnetic dipole</t>
  </si>
  <si>
    <t>10.1002/mop.22617</t>
  </si>
  <si>
    <t>2-s2.0-34250872902</t>
  </si>
  <si>
    <t>['tag application', 'tag added', 'paper presents', 'ns width', 'modulation technique', 'large market', 'direct signal', 'designed based', 'delayed signal']</t>
  </si>
  <si>
    <t>Delay lines | Distributed parameter circuits | Microstrip | RFID | UHF circuits | UHF RFID antennas</t>
  </si>
  <si>
    <t>This paper presents the design, simulation, fabrication, and characterization of a transmission delay line-based RFID tag. The ID generating circuit is designed based on the transmission delay line concept. A compact, inset-fed triangular patch antenna resonant at 915 MHz frequency is developed for integration with the tag application. The layout of the tag has been realized using conventional photolithography. Tags with a 5- and 10-ns delay ID generation circuits have been tested using input signals of 10-ns width. An OOK (On-Off Keying) modulation technique is employed for characterization of the tag. The received output consists of delayed signal from the tag added to the direct signal from the transmitter. Transmission delay line-based RFID technology can be exploited for low-end commercial applications that has a large market. ¬© 2007 Wiley Periodicals, Inc.</t>
  </si>
  <si>
    <t>1900-1904</t>
  </si>
  <si>
    <t>24722107100;15057657100;14628107800;57204205061</t>
  </si>
  <si>
    <t>Vamagiri, Jeevan;Chamarti, Aravind;Agarwal, Mangilal;Varahramyan, Kody</t>
  </si>
  <si>
    <t>Vamagiri J.</t>
  </si>
  <si>
    <t>Transmission line delay-based Radio Frequency Identification (RFID) tag</t>
  </si>
  <si>
    <t>10.1002/mop.22599</t>
  </si>
  <si>
    <t>2-s2.0-34250875819</t>
  </si>
  <si>
    <t>['umts application', 'radiation pattern', 'integrated dual', 'gps application', 'bandwidth requirement', 'band antenna']</t>
  </si>
  <si>
    <t>Circularly polarized | Dual-band | GPS | Monopolar | UMTS</t>
  </si>
  <si>
    <t>The design of an integrated dual-band antenna for global positioning system (GPS) and universal mobile telecommunications system (UMTS) is presented. A circularly polarized square-ring corner truncated micros trip antenna is designed for GPS application, and a monopolar shorted square patch antenna embedded within the center of the square-ring is designed for UMTS application. Both proposed antenna elements demonstrated desirable isolation, radiation pattern; polarization, and bandwidth requirement. ¬© 2007 Wiley Periodicals, Inc.</t>
  </si>
  <si>
    <t>1935-1939</t>
  </si>
  <si>
    <t>8273190800;7004026337;12805395200</t>
  </si>
  <si>
    <t>Sim, Chow Yen Desmond;Row, Jeen Sheen;Chen, Shing Hau</t>
  </si>
  <si>
    <t>A dual-band antenna design for GPS and UMTS applications</t>
  </si>
  <si>
    <t>10.1002/mop.22597</t>
  </si>
  <si>
    <t>2-s2.0-34250876979</t>
  </si>
  <si>
    <t>['upper face', 'radiating slots', 'hard surface', 'fronts along', 'bottom surface', 'axial direction']</t>
  </si>
  <si>
    <t>Hard surfaces | Oversized rectangular waveguides | Quasi-TEM waveguides | Slot-array antennas</t>
  </si>
  <si>
    <t>We propose a novel planar slot-array antenna fed by a new guiding structure which forces a quasi-TEM mode within an oversized rectangular waveguide. To achieve a quasi-TEM mode throughout the waveguide a hard surface is placed on the bottom surface of the waveguide while the radiating slots are at the upper face. The waveguide is able to propagate invariant linear phase-fronts along the axial direction which makes it attractive for steerable array antennas. ¬© 2007 Wiley Periodicals, Inc.</t>
  </si>
  <si>
    <t>1875-1877</t>
  </si>
  <si>
    <t>60117547;60117547;60117547;60117547</t>
  </si>
  <si>
    <t>55665654200;22984166200;57204814021;7005440708</t>
  </si>
  <si>
    <t>Valero-Nogueira, A.;Alfonso, E.;Herranz, J. I.;Baquero, M.</t>
  </si>
  <si>
    <t>Instituto de Telecomunicaciones y Aplicaciones Multimedia</t>
  </si>
  <si>
    <t>Valero-Nogueira A.</t>
  </si>
  <si>
    <t>Planar slot-array antenna FED by an oversized quasi-tem waveguide</t>
  </si>
  <si>
    <t>10.1002/mop.22586</t>
  </si>
  <si>
    <t>2-s2.0-34250882248</t>
  </si>
  <si>
    <t>['slot antenna', 'return loss', 'radiation pattern', 'impedance bandwidth', 'design considerations', '30 %,']</t>
  </si>
  <si>
    <t>Back ground conductor | Coplanar waveguide-fed | Double folded-slot | Wideband</t>
  </si>
  <si>
    <t>A novel wideband coplanar waveguide-fed double folded-slot antenna with back ground conductor is proposed and studied. The design considerations for achieving broadband operation of the proposed double folded-slot antenna are described. Return loss and radiation pattern are measured. The obtained results show that the impedance bandwidth, determined by 10 dB return loss of the proposed double folded-slot antenna can be greater than 30%, and can be used for the engineering. ¬© 2007 Wiley Periodicals, Inc.</t>
  </si>
  <si>
    <t>1829-1833</t>
  </si>
  <si>
    <t>16549759900;8945567500;15844717500</t>
  </si>
  <si>
    <t>He, Qing Qiang;Wang, Bing Zhong;Yin, Zhong Liang</t>
  </si>
  <si>
    <t>He Q.</t>
  </si>
  <si>
    <t>Research on broadband characteristics of double folded-slot antenna with back ground conductor</t>
  </si>
  <si>
    <t>10.1002/mop.22603</t>
  </si>
  <si>
    <t>2-s2.0-34250884021</t>
  </si>
  <si>
    <t>['wimax resulted', 'undesired frequency', 'two bands', 'rejected function', 'quite near', 'proposed antenna', 'printed dual', 'novel design', 'need band', 'middle band', 'lower band', 'low cost', 'easy manufacture', 'band operation', 'antenna design', 'also investigated', '8 ghz', '7 ghz', '64 ghz', '6 ghz']</t>
  </si>
  <si>
    <t>Band-rejected | Coplanar waveguide (CPW)-fed | Printed monopole antenna | WiMAX operation</t>
  </si>
  <si>
    <t>In this article, a novel design of printed coplanar waveguide-fed monopole antenna is proposed for triple-band WiMAX applications. At first, we investigate the printed dual-band monopole antenna for dual-band operation with two bands of 2.37-3.64 GHz and 5.2-6 GHz. Since the lower band (2.5-2.7 GHz) is quite near the middle band (3.3-3.8 GHz) band of WiMAX resulted in large coupling effect or interference between these two bands; we need band-rejected function to suppress the undesired frequency-bands. Then, using the two narrow strips etched from printed dual-band monopole antenna, an antenna design of WiMAX is achieved. The low cost, easy manufacture, good impedance match, good radiation patterns of the proposed antenna are also investigated in this article. ¬© 2007 Wiley Periodicals, Inc.</t>
  </si>
  <si>
    <t>1806-1809</t>
  </si>
  <si>
    <t>60021353;60021353;60002069</t>
  </si>
  <si>
    <t>7409640753;57198687657;7403648871</t>
  </si>
  <si>
    <t>Chen, Wen Shan;Chang, Yu Chen;Chang, Fa Shian</t>
  </si>
  <si>
    <t>Yung Kung;Feng Shan</t>
  </si>
  <si>
    <t>Southern Taiwan University of Science and Technology;Chinese Military Academy Taiwan</t>
  </si>
  <si>
    <t>60021353;60002069</t>
  </si>
  <si>
    <t>Chen W.</t>
  </si>
  <si>
    <t>Novel design of printed monopole antenna for WiMAX application</t>
  </si>
  <si>
    <t>10.1002/mop.22589</t>
  </si>
  <si>
    <t>2-s2.0-34250884022</t>
  </si>
  <si>
    <t>['wlan bands', 'vertical lines', 'proposed antenna', 'operating bands', 'line antenna', 'frequencies across', 'folded structure', 'flexible due', 'covers dcs', 'constructed prototype', 'compact dimensions', '785 mhz']</t>
  </si>
  <si>
    <t>Broadband | Flexible | Meander | Monopole antenna | Vertical line</t>
  </si>
  <si>
    <t>A novel broadband meander-line antenna with vertical lines is presented. The proposed antenna has a broadband impedance bandwidth of-785 MHz, which covers DCS, PCS, UMTS, WiBro, and WLAN bands. For frequencies across the operating bands, the proposed antenna displays omni-directional radiation patterns. The proposed antenna has compact dimensions of 12 √ó 23.1 mm 2. The antenna is flexible due to the F-PCB material used. For these reasons, a cylindrical and folded structure is presented, as transformed from planar. Experimental results using the constructed prototype are presented and discussed. ¬© 2007 Wiley Periodicals. Inc.</t>
  </si>
  <si>
    <t>1984-1987</t>
  </si>
  <si>
    <t>60007215;100874850;60007215</t>
  </si>
  <si>
    <t>25224497400;55145203700;7402565055</t>
  </si>
  <si>
    <t>Jung, Jinwoo;Lee, Hyeonjin;Lim, Yeongseog</t>
  </si>
  <si>
    <t>Gwangju;Gwangju</t>
  </si>
  <si>
    <t>60007215;100874850</t>
  </si>
  <si>
    <t>Broadband flexible meander line antenna with vertical lines</t>
  </si>
  <si>
    <t>10.1002/mop.22564</t>
  </si>
  <si>
    <t>2-s2.0-34250885850</t>
  </si>
  <si>
    <t>['wavelength modes', 'umts operation', 'top portion', 'small area', 'slot antenna', 'practical applications', 'planar configuration', 'mobile phone', 'configuration allows', 'compact structure', '106 mm']</t>
  </si>
  <si>
    <t>Internal mobile phone antennas | Mobile phone antennas | Printed slot</t>
  </si>
  <si>
    <t>A novel printed folded slot antenna suitable for GSM/DCS/ PCS/UMTS multiband operation in the mobile phone is presented. The proposed slot antenna has a planar configuration and is easy to fabricate by printing on the system circuit board of the mobile phone. The slot antenna has a length of 106 mm and is folded into a compact structure with its two slot ends facing toward each other. This configuration allows the antenna to occupy a small area of 21 √ó 45 mm2 centered on the top portion of the system ground plane. By feeding the slot antenna using a 50 Œ© microstrip line printed along the centerline of the system ground plane, two wide bands (the half- and one-wavelength modes) of the antenna can be generated, with the lower band covering GSM operation and the upper band covering DSC/PCS/UMTS operation. In addition, small excited surface currents in the system ground plane are observed, and the antenna's two operating bands are in general not sensitive to the ground-plane length variations. These features are attractive for practical applications and different from those of the conventional internal mobile phone antennas. ¬© 2007 Wiley Periodicals, Inc.</t>
  </si>
  <si>
    <t>1833-1837</t>
  </si>
  <si>
    <t>35460663000;54790495700;16647592800</t>
  </si>
  <si>
    <t>Wong, Kin Lu;Chi, Yun Wen;Tu, Shu Yang</t>
  </si>
  <si>
    <t>Internal multiband printed folded slot antenna for mobile phone application</t>
  </si>
  <si>
    <t>10.1002/mop.22602</t>
  </si>
  <si>
    <t>2-s2.0-34250887043</t>
  </si>
  <si>
    <t>['suitable candidate', 'return loss', 'related algorithms', 'radiation pattern', 'orthogonal spiral', 'multiband operation', 'measured results', 'main parameters', 'impedance bandwidth', 'ieee 802', 'discussed herein', 'antenna system', '5 ghz', '00 ghz']</t>
  </si>
  <si>
    <t>Air gap | Compensation | Diversity | Multiband | Spiral parch</t>
  </si>
  <si>
    <t>In this article, an antenna system with orthogonal spiral-patches design capable of multiband operation at about 2.38-2.5 GHz and 4.20-6.00 GHz is presented. Simulated and measured results for main parameters such as return loss, impedance bandwidth, radiation pattern, and gains are presented and discussed herein. By combining two patches and exploiting the simple antenna diversity scheme supported by today's WLAN chip sets with related algorithms as maximal ratio combining (MRC), nonideal circular polarizing and nonsymmetrical radiation patterns can be compensated and a semispherical radio coverage can be approximated, which make this design a suitable candidate for IEEE 802.11a/b/g/n WLAN applications. ¬© 2007 Wiley Periodicals, Inc.</t>
  </si>
  <si>
    <t>1907-1911</t>
  </si>
  <si>
    <t>60025084;60025084;60025084;60102094</t>
  </si>
  <si>
    <t>57204699460;7202927995;55192855900;7005132919</t>
  </si>
  <si>
    <t>He, Wei;Jin, Ronghong;Geng, Junping;Lampe, Mattias</t>
  </si>
  <si>
    <t>Shantou;Shanghai</t>
  </si>
  <si>
    <t>Siemens Ltd, China;Shanghai Jiao Tong University</t>
  </si>
  <si>
    <t>60102094;60025084</t>
  </si>
  <si>
    <t>Multiband dual patch antennas with polarization compensation for WLAN applications</t>
  </si>
  <si>
    <t>10.1002/mop.22584</t>
  </si>
  <si>
    <t>2-s2.0-34250888842</t>
  </si>
  <si>
    <t>['theoretical discussion', 'special situation', 'result shows', 'reference except', 'printed reflectarray', 'ground plate', 'also discussed']</t>
  </si>
  <si>
    <t>EBG | Gain enhancement | Reflectarray</t>
  </si>
  <si>
    <t>In this article, the printed reflectarray with/without electromagnetic bandgap (EBG) ground plate are compared. The result shows that incorporating EBG structure into reflectarray cannot always improve the gain as said in reference except in some special situation. The theoretical discussion is given as well as the specific design samples to verify the results. At the same time, the third-dimension-directional radiation mechanism for 2D EBG structure within bandgap is also discussed. ¬© 2007 Wiley Periodicals, Inc.</t>
  </si>
  <si>
    <t>1968-1971</t>
  </si>
  <si>
    <t>60005244;60005244;60005244;60005244</t>
  </si>
  <si>
    <t>36065963500;7409424720;56041359900;13907328800</t>
  </si>
  <si>
    <t>Liu, Zhen Guo;Zhang, Wen Xun;Wu, Zhi Hang;Ge, Zhi Chen</t>
  </si>
  <si>
    <t>Comparative approach of printed reflectarray with/without electromagnetic bandgap ground plate</t>
  </si>
  <si>
    <t>10.1002/mop.22610</t>
  </si>
  <si>
    <t>2-s2.0-34250890242</t>
  </si>
  <si>
    <t>PRIN2005</t>
  </si>
  <si>
    <t>['reconfigurable antennas', 'receiving antennas', 'processing techniques', 'paper deals', 'noise ratio', 'increased linearly', 'highlighting performance', 'future systems', 'error probability', 'different technologies', 'desired signal', 'complexity trade', 'capacity gains', 'bandwidth efficiency', 'also reviewed']</t>
  </si>
  <si>
    <t>Adaptive beamforming | Antenna diversity | BLAST | Estimation of the direction of arrival | Iterative MUD | MIMO techniques | Radio channel | Smart antennas | Space time block codes | Space time coded modulation | Space-time coding | Spatial filtering</t>
  </si>
  <si>
    <t>This paper deals with the processing techniques which are known as reconfigurable antennas: these methods are foreseen to be a booster for the future high rate wireless communications, both for the benefits in terms of performance and for the capacity gains. In particular, adaptive digital signal processing can provide improved performance for the desired signal in terms of error probability or signal-to-noise ratio while the bandwidth efficiency can be increased linearly with the number of transmitting and receiving antennas. In this article, the main antenna processing techniques are reviewed and described, aiming at highlighting performance/complexity trade-offs and how they could be implemented in the future systems. The coexistence of all these different technologies in a wireless environment requires high efficiency and flexibility of the transceiver. Future transceiver implementations which are based on the Software Defined Radio technology are also reviewed and described. ¬© Springer Science + Business Media LLC 2007.</t>
  </si>
  <si>
    <t>405-430</t>
  </si>
  <si>
    <t>60021859;60021859;60021859;60021859;60021859;60021859</t>
  </si>
  <si>
    <t>7006292973;6701609673;6602605333;6602637208;6602164400;6602959773</t>
  </si>
  <si>
    <t>Del Re, E.;Morosi, S.;Marabissi, D.;Mucchi, L.;Pierucci, L.;Ronga, L. S.</t>
  </si>
  <si>
    <t>Del Re E.</t>
  </si>
  <si>
    <t>Reconfigurable antenna for future wireless communication systems</t>
  </si>
  <si>
    <t>10.1007/s11277-006-9185-8</t>
  </si>
  <si>
    <t>2-s2.0-34250891946</t>
  </si>
  <si>
    <t>['usable space', 'pda phone', 'paper presents', 'obtained results', 'internal dual', 'electronic components', 'directly occupy', 'design example', 'dcs operation', 'conducting pins']</t>
  </si>
  <si>
    <t>Antennas | Dual-band antennas | GSM/DCS antennas | Internal mobile phone antennas | Mobile antennas</t>
  </si>
  <si>
    <t>This paper presents an internal dual-band patch antenna to be mounted above the system ground plane of the PDA (personal digital assistant) phone for CSM/DCS operation. The antenna is supported by conducting pins (5 mm long in this study) and mounted above the system ground plane of the PDA phone. In this case, the antenna does not directly occupy the system ground plane, and a usable space between the antenna ground portion and the system ground plane is provided for accommodating associated conducting elements or electronic components of the PDA phone. A design example is demonstrated, and obtained results are presented and discussed. ¬© 2007 Wiley Periodicals, Inc.</t>
  </si>
  <si>
    <t>2002-2006</t>
  </si>
  <si>
    <t>35460663000;35072538100;7004026337</t>
  </si>
  <si>
    <t>Wong, Kin Lu;Chang, Chih Hua;Row, Jeen Sheen</t>
  </si>
  <si>
    <t>Internal GSM/DCS patch antenna mounted above the system ground plane of the PDA phone</t>
  </si>
  <si>
    <t>10.1002/mop.22593</t>
  </si>
  <si>
    <t>2-s2.0-34250894510</t>
  </si>
  <si>
    <t>['wireless devices', 'vector analyzer', 'total gain', 'reflection measurement', 'method needs', 'gain obtained']</t>
  </si>
  <si>
    <t>Antenna measurement | Gain measurement | Ray trace methods</t>
  </si>
  <si>
    <t>A compact antenna gain measurement system suitable for wireless devices is presented. The method needs the antenna under test, a planar electric conductor, and a vector analyzer. It is possible to obtain the total gain by a reflection measurement. Several simulations show a guideline to optimize the set-up. Finally, some wireless devices operating at GSM900, GSM1900, and Bluetooth¬Æ are tested and compared with gain obtained by a three radiation pattern method. ¬© 2007 Wiley Periodicals, Inc.</t>
  </si>
  <si>
    <t>1781-1785</t>
  </si>
  <si>
    <t>101053481;101791456;101791456;101669107;101053481;101658604</t>
  </si>
  <si>
    <t>35611493500;16647207200;16646169400;7003915994;7006058796;7202054016</t>
  </si>
  <si>
    <t>Anguera, Jaume;Sanz, Alfonso;Ko, Young Jik;Borja, Carmen;Puente, Carles;Soler, Jordi</t>
  </si>
  <si>
    <t>Barcelona;Barcelona;Barcelona;Barcelona</t>
  </si>
  <si>
    <t>Mobile Handset Antenna Technology Department Fractus;Network Infrastructure Department;Short Range Wireless Department Fractus;Technology and Intellectual Property Rights Department</t>
  </si>
  <si>
    <t>101791456;101669107;101658604;101053481</t>
  </si>
  <si>
    <t>Anguera J.</t>
  </si>
  <si>
    <t>Theoretical and practical experiments for a single antenna gain testing method: Application to wireless communication devices</t>
  </si>
  <si>
    <t>10.1002/mop.22637</t>
  </si>
  <si>
    <t>2-s2.0-34250895089</t>
  </si>
  <si>
    <t>['receiving properties', 'intended application', 'broader applicability', '1d 13', '1432 ).']</t>
  </si>
  <si>
    <t>Antenna arrays | Dielectric antennas | Ellipsoids | Printed circuit fabrication | Schottky diodes</t>
  </si>
  <si>
    <t>An investigation of the receiving properties of both 1D 13-element and 2D 8 √ó 4-element dual dipole antenna arrays on an elliptical MACOR lens from Q- to V-band is reported. Theoretical and measurement results agree well. The intended application is for millimeter wave plasma radar reflectometric imaging, although the results have broader applicability (Munsat et al., Rev Sci Instrum 74 (2003) 1426-1432). ¬© 2007 Wiley Periodicals, Inc.</t>
  </si>
  <si>
    <t>1798-1801</t>
  </si>
  <si>
    <t>55506584200;7006554258;56478417600</t>
  </si>
  <si>
    <t>Lu, Yang;Domier, Calvin W.;Luhmann, N. C.</t>
  </si>
  <si>
    <t>Q-band to V-band 1D and 2D elliptical lens antenna arrays</t>
  </si>
  <si>
    <t>10.1002/mop.22620</t>
  </si>
  <si>
    <t>2-s2.0-34250897503</t>
  </si>
  <si>
    <t>['system performance', 'satellites tracked', 'noise amplifier', 'mounted inside', 'instrument panel', 'h period', 'gps receiver', 'gps antenna', 'free space', 'adversely affected']</t>
  </si>
  <si>
    <t>Antenna measurements | GPS | Vehicles</t>
  </si>
  <si>
    <t>When the GPS antenna is mounted inside the instrument panel or dashboard of a vehicle, its passive antenna performance is adversely affected. Free space and vehicle level measurements are performed to understand the extent of degradation. Then, the antenna with a law-noise amplifier is connected to a GPS receiver, and the number of satellites tracked in a 24-h period is recorded for system performance. ¬© 2007 Wiley Periodicals, Inc.</t>
  </si>
  <si>
    <t>1979-1981</t>
  </si>
  <si>
    <t>Yegin, Korkut</t>
  </si>
  <si>
    <t>Troy</t>
  </si>
  <si>
    <t>Delphi</t>
  </si>
  <si>
    <t>Yegin K.</t>
  </si>
  <si>
    <t>Instrument panel mount GPS antenna</t>
  </si>
  <si>
    <t>10.1002/mop.22579</t>
  </si>
  <si>
    <t>2-s2.0-34250899891</t>
  </si>
  <si>
    <t>['substantial improvement', 'step correction', 'radiation pattern', 'predetermined fashion', 'holes designed', 'dielectric constant']</t>
  </si>
  <si>
    <t>Dielectric antennas | Nonradiative dielectric waveguide | Phase compensation | Stepped phase lens</t>
  </si>
  <si>
    <t>The performance of a dielectric wedge antenna with stepped phase correction in a nonradiative dielectric structure is described. The stepped wave numbers are achieved by perforating the dielectric with a series of holes designed to modify the dielectric constant in a predetermined fashion. The aperture of the wedge is then divided into a number of zones, each with its own dielectric constant. The step correction of the aperture phase error results in a substantial improvement in radiation pattern. ¬© 2007 Wiley Periodicals, Inc.</t>
  </si>
  <si>
    <t>2030-2032</t>
  </si>
  <si>
    <t>35565202000;16646450900</t>
  </si>
  <si>
    <t>Malherbe, J. A.G.;Malekela, P. M.</t>
  </si>
  <si>
    <t>Dielectric wedge antenna with stepped phase correction in a nonradiative mode</t>
  </si>
  <si>
    <t>10.1002/mop.22607</t>
  </si>
  <si>
    <t>2-s2.0-34250901080</t>
  </si>
  <si>
    <t>['step size', 'small apertures', 'numerical examples', 'much shorter', 'larger time', 'higher efficiency', 'fdtd method', 'electromagnetic coupling', 'difference time', 'conventional finite', 'better accuracy']</t>
  </si>
  <si>
    <t>ADI-FDTD | CFL stability condition | FDTD | Shielding effectiveness | Weakly conditionally stability</t>
  </si>
  <si>
    <t>The weakly conditionally stable finite-difference time-domain (WCS-FDTD) method is employed to compute the electromagnetic coupling and shielding of various small aperture-coupled metallic enclosures. In the WCS-FDTD method, a larger time-step size than allowed by the CFL stability condition limitation can be set because the algorithm of this method is weakly conditionally stable. Consequently, an increase in computational efforts caused by fine cells due to small apertures can be prevented. The results from the WCS-FDTD method agree well with results from the conventional finite-difference time-domain (FDTD) method, and the required CPU time for the WCS-FDTD method is much shorter than that for the FDTD method. Compared with the ADI-FDTD method, the WCS-FDTD method has better accuracy and higher efficiency, which is demonstrated by numerical examples. ¬© 2007 Wiley Periodicals, Inc.</t>
  </si>
  <si>
    <t>1852-1858</t>
  </si>
  <si>
    <t>60018308;60018308-60069750</t>
  </si>
  <si>
    <t>56486259800;16647631300</t>
  </si>
  <si>
    <t>Chen, Juan;Wang, Janguo</t>
  </si>
  <si>
    <t>Northwest Institute of Nuclear Technology;Xi'an Jiaotong University</t>
  </si>
  <si>
    <t>60069750;60018308</t>
  </si>
  <si>
    <t>Using WCS-FDTD method to simulate various small aperture-coupled metallic enclosures</t>
  </si>
  <si>
    <t>10.1002/mop.22633</t>
  </si>
  <si>
    <t>2-s2.0-34250903689</t>
  </si>
  <si>
    <t>['various substrates', 'several researchers', 'resonant frequency', 'letter show', 'form model', 'experimental results', 'electrically thin', 'edge extension', 'better agreement', 'accurately predicting', 'accurate expression', '46 antennas']</t>
  </si>
  <si>
    <t>Differential evolution | Edge extension | Microstrip antennas | Resonant frequency</t>
  </si>
  <si>
    <t>A new and accurate expression for the edge extension in accurately predicting the resonant frequency of electrically thin and thick rectangular microstrip antennas is presented. First, a closed-form model for the edge extension is constructed by utilizing a differential evolution algorithm, the resonant frequency of rectangular microstrip antennas is then calculated by means of this edge extension expression. The calculations were carried out on 46 antennas with a range of different dimensions built on various substrates. The resonant frequency results presented in this letter show the better agreement with the experimental results as compared with those reported by the several researchers. A comparison between calculated and experimental resonant frequencies demonstrates that the edge extension model provides less than 0.7% errors on average. ¬© 2007 Wiley Periodicals, Inc.</t>
  </si>
  <si>
    <t>1848-1852</t>
  </si>
  <si>
    <t>Akdagli, Ali</t>
  </si>
  <si>
    <t>A closed-form expression for the resonant frequency of rectangular microstrip antennas</t>
  </si>
  <si>
    <t>10.1002/mop.22572</t>
  </si>
  <si>
    <t>2-s2.0-34347209092</t>
  </si>
  <si>
    <t>['pso successfully', 'neural networks', 'matching horn', 'llc 2007', 'illustrate pso', 'fast search', 'engineering tasks', 'dimensional space', 'difference time', 'corrugated converter', 'business media', 'accurate method', '1995 ].']</t>
  </si>
  <si>
    <t>Mode converter | Particle swarm optimization | Scattering matrix</t>
  </si>
  <si>
    <t>Particle Swarm Optimization (PSO) is an effective, simple and promising method intended for the fast search in multi-dimensional space [Kennedy and Eberhart, "Particle Swarm Optimization", Proc. of the 1995 IEEE International Conference on Neural Networks, 1995]. Besides special testing problems a number of engineering tasks of electrodynamics were solved by the PSO successfully [Robinson and Rahmat-Samii, "Particle Swarm Optimization in Electromagnetics", IEEE Trans. Antennas Propag., 2004; Jin and Rahmat-Samii, "Parallel Particle Swarm Optimization and Finite-Difference Time-Domain (PSO/FDTD) Algorithm for Multband and Wide-Band Patch Antenna Designs", IEEE Trans. Antennas Propag., 2005]. On the other hand, the scattering matrix technique is a fast and accurate method of mode converter analysis. We illustrate PSO by a number of converter designs developed for high-power microwaves control: a matching horn for output maser section, a corrugated converter of linear-polarized hybrid modes, a TE 01 mitre bend. ¬© Springer Science+Business Media, LLC 2007.</t>
  </si>
  <si>
    <t>627-638</t>
  </si>
  <si>
    <t>60011774;60011774</t>
  </si>
  <si>
    <t>55961212200;16032234700</t>
  </si>
  <si>
    <t>Bogdashov, Alexandr A.;Rodin, Yury V.</t>
  </si>
  <si>
    <t>Bogdashov A.A.</t>
  </si>
  <si>
    <t>Mode converter synthesis by the particle swarm optimization</t>
  </si>
  <si>
    <t>10.1007/s10762-007-9248-2</t>
  </si>
  <si>
    <t>2-s2.0-34347213052</t>
  </si>
  <si>
    <t>['wave processes', 'test fixture', 'tdic ).', 'structure geometry', 'open character', 'odd modes', 'odd eigenmodes', 'new line', 'llc 2007', 'closed structures', 'business media']</t>
  </si>
  <si>
    <t>An original transmission line based on a planar waveguide splitter with central dielectric filling is considered. A rigorous electrodynamics model is presented for calculating propagation parameters of odd eigenmodes. It was determined that the physics of the wave processes of the line for odd modes is identical to the physics of closed structures, though the structure geometry is of semi-open character. Numerical experiments prove that new line is very promising for different millimeter wave applications, such as band pass filters, test fixture, antennae and three-dimensional integrated circuits (TDIC). ¬© Springer Science+Business Media, LLC 2007.</t>
  </si>
  <si>
    <t>621-626</t>
  </si>
  <si>
    <t>ODD modes of a new transmission line based on semi-open dielectric rod</t>
  </si>
  <si>
    <t>10.1007/s10762-007-9241-9</t>
  </si>
  <si>
    <t>2-s2.0-34347230132</t>
  </si>
  <si>
    <t>['¬© 2007', 'voltage source', 'transient response', 'time domain', 'scattering mode', 'incident field', 'ibem ).', 'handled via', 'coupled space', 'corresponding set', 'bem ).', 'antenna mode', 'analysed using', 'account via']</t>
  </si>
  <si>
    <t>Boundary element analysis | Hallen integral equation | Thin wire arrays | Transient response</t>
  </si>
  <si>
    <t>Transient response of a multiple wire configuration in the presence of a two-media configuration excited by a voltage source (antenna mode) or illuminated by an incident field is analysed using the boundary element method (BEM). The analysis is based on the solution of the corresponding set of the coupled space-time Hallen integral equation and it is carried out directly in the time domain. The influence of a two media configuration is taken into account via the space time reflection coefficient. The corresponding integral equation set is handled via the time domain variant of the Galerkin-Bubnov indirect boundary element method (GB-IBEM). Some illustrative numerical results for both antenna and scattering mode are presented in the paper. ¬© 2007.</t>
  </si>
  <si>
    <t>706-712</t>
  </si>
  <si>
    <t>Engineering Analysis with Boundary Elements</t>
  </si>
  <si>
    <t>60006948;60006948;60008338</t>
  </si>
  <si>
    <t>7004103789;6602214009;7004984184</t>
  </si>
  <si>
    <t>Poljak, Dragan;Antonijevic, Sinisa;Brebbia, Carlos A.</t>
  </si>
  <si>
    <t>United Kingdom;Croatia</t>
  </si>
  <si>
    <t>Southampton;Split</t>
  </si>
  <si>
    <t>Wessex Institute of Technology;Sveuƒçili≈°te u Splitu</t>
  </si>
  <si>
    <t>60008338;60006948</t>
  </si>
  <si>
    <t>Poljak D.</t>
  </si>
  <si>
    <t>Time domain modelling of thin wire arrays in the presence of a two media configuration using the boundary element analysis</t>
  </si>
  <si>
    <t>S0955799707000288</t>
  </si>
  <si>
    <t>10.1016/j.enganabound.2007.01.002</t>
  </si>
  <si>
    <t>2-s2.0-34347263030</t>
  </si>
  <si>
    <t>['mobile communications', 'llc 2007', 'illustrate validation', 'efficient approach', 'design examples', 'design approach', 'business media']</t>
  </si>
  <si>
    <t>Directive pattern | Metamaterials | Patch antenna design</t>
  </si>
  <si>
    <t>An efficient approach for designing directive patch antennas using metamaterials is presented. Based on the left-handed-material (LHM) transmission line model, circuit elements L and C of the LHM equivalent circuit model are computed in terms of the prescribed desirable characteristics of directive patch antennas. Formulae to calculate the LHM design parameters from the circuit elements L and C are developed. Design examples for the GSM900 and GSM1800 frequency bands in mobile communications are performed to illustrate validation and efficiency of this design approach. ¬© Springer Science+Business Media, LLC 2007.</t>
  </si>
  <si>
    <t>639-649</t>
  </si>
  <si>
    <t>57199209160;57204514566;55658055598;7005156797</t>
  </si>
  <si>
    <t>Wang, Rui;Yuan, Bo;Wang, Gaofeng;Yi, Fan</t>
  </si>
  <si>
    <t>Efficient design of directive patch antennas in mobile communications using metamaterials</t>
  </si>
  <si>
    <t>10.1007/s10762-007-9249-1</t>
  </si>
  <si>
    <t>2-s2.0-34347268112</t>
  </si>
  <si>
    <t>['rights reserved', 'nanocrystalline dye', 'l3 ),', 'heteroleptic ruthenium', 'fill factor', 'd23 exhibit', 'd22 ),', 'd21 ),', 'd20 ),', 'complexes d20', 'circuit voltage', '81 %.', '790 nm', '64 v', '530 nm', '5 sunlight']</t>
  </si>
  <si>
    <t>Alkoxy-pyridine unit | Amphiphilic | Dye-sensitized | Porphyrin | Ru | Solar cell</t>
  </si>
  <si>
    <t>Amphiphilic ligands 4‚Ä≤-((4-(5-pyridin-4-yloxy)pentyloxy)styryl)-4-methyl-2,2‚Ä≤-bipyridine (L1), 4,4‚Ä≤-bis((E)-4-(5-(pyridin-4-yloxy)pentyloxy)styryl)-2,2‚Ä≤-bipyridine (L2), 4‚Ä≤-(4-(5-(4‚Ä≤-cyano-4-biphenoxy)pentyloxy)styryl)-4-methyl-2,2‚Ä≤-bipyridine (L3), and 4‚Ä≤-(4-(5-(zinc tetrakis-5,10,15-tritolyl-20-(4-hydroxyphenyl)porphyrin)pentyloxy)styryl)-4-methyl-2,2‚Ä≤-bipyridine (L4) and their heteroleptic ruthenium(II) complexes of the types [Ru(L1)(L)(NCS)2] (D20), [Ru(L2)(L)(NCS)2] (D21), [Ru(L3)(L)(NCS)2] (D22), and [Ru(L4)(L)(NCS)2] (D23) (where L = 4,4‚Ä≤-bis(carboxylic acid)-2,2‚Ä≤-bipyridine) have been synthesized, as photosensitizers for nanocrystalline dye-sensitized solar cells. All complexes D20-D23 exhibit a broad MLCT band around 520-530 nm in DMF and an emission band around 740-790 nm in DMF. We have studied photovoltaic performances based on the newly synthesized dyes. Under standard AM 1.5 sunlight, the dye D20 gave a short-circuit photocurrent density of 13.31 mA/cm2, an open-circuit voltage of 0.64 V, and a fill factor of 0.68, corresponding to an overall conversion efficiency of 5.81%. ¬© 2007 Elsevier B.V. All rights reserved.</t>
  </si>
  <si>
    <t>3518-3524</t>
  </si>
  <si>
    <t>60005273;60005273;60005273;60005273;60005273;60005273</t>
  </si>
  <si>
    <t>9736377100;9732758200;24577209100;7401740379;55666162500;7402678484</t>
  </si>
  <si>
    <t>Jung, Il;Choi, Hyunbong;Lee, Jae Kwan;Song, Kyu Ho;Kang, Sang Ook;Ko, Jaejung</t>
  </si>
  <si>
    <t>Jung I.</t>
  </si>
  <si>
    <t>New ruthenium sensitizers containing styryl and antenna fragments</t>
  </si>
  <si>
    <t>S0020169307003106</t>
  </si>
  <si>
    <t>10.1016/j.ica.2007.04.050</t>
  </si>
  <si>
    <t>2-s2.0-34447094179</t>
  </si>
  <si>
    <t>['synaptic organization', 'statocyst afferents', 'spiking interneuron', 'simplest form', 'remains unknown', 'psp following', 'previously reported', 'present study', 'postsynaptic ngi', 'polysynaptically connected', 'opposite side', 'one correspondence', 'ngis monosynaptically', 'neuronal circuit', 'local interneurons', 'lateral antenna', 'key position', 'ipsilateral ngi', 'input pathways', 'inhibitory connection', 'extending dendrites', 'excitatory connection', 'entirely confined', 'depolarizing current', 'crucial role', 'critical role', 'contralateral ngi', 'central compensation', 'cell body', 'activated monosynaptically', '1 spike']</t>
  </si>
  <si>
    <t>Crayfish | Monosynaptic connection | Nonspiking giant interneuron | Polysynaptic connection | Statocyst</t>
  </si>
  <si>
    <t>Nonspiking giant interneurons (NGIs) in the crayfish brain occupy a key position in the neuronal circuit for eyestalk motor control and, hence, play a crucial role in the central compensation process following unilateral deprivation of the statocyst that functions as an equilibrium sensory system. The synaptic organization of their input pathways, however, remains unknown. In the present study we identified 11 local interneurons that were polysynaptically connected to NGIs by making simultaneous intracellular recordings. We also identified three other local interneurons that connected to NGIs monosynaptically. PLNI-2 was a nonspiking interneuron making an excitatory synaptic connection to an NGI that had its cell body on the opposite side. PLSI was a spiking interneuron that made an inhibitory connection to an ipsilateral NGI. These cells were entirely confined to the protocerebrum. Another local spiking interneuron termed UGLI-1 was found to make an excitatory connection with a contralateral NGI, extending dendrites in the anterior and posterior medial protocerebral neuropils and the lateral antenna I neuropil in the deutocerebrum where statocyst afferents project. When a depolarizing current was injected into the UGLI-1, the frequency of discrete excitatory PSPs increased remarkably in the postsynaptic NGI, each PSP following the UGLI-1 spike in one-to-one correspondence. The UGLI was previously reported to be activated monosynaptically by statocyst afferents. The present study thus finally demonstrates the tri-synaptic organization of the statocyst-to-eyestalk motor neuron pathway in its simplest form, suggesting the critical role of the UGLI-1 in the central compensation. ¬© 2007 Wiley-Liss, Inc.</t>
  </si>
  <si>
    <t>560-572</t>
  </si>
  <si>
    <t>60014652;60014652</t>
  </si>
  <si>
    <t>15759691700;7006384646</t>
  </si>
  <si>
    <t>Fujisawa, Kenichi;Takahata, Masakazu</t>
  </si>
  <si>
    <t>Fujisawa K.</t>
  </si>
  <si>
    <t>Disynaptic and polysynaptic statocyst pathways to an identified set of premotor nonspiking interneurons in the crayfish brain</t>
  </si>
  <si>
    <t>10.1002/cne.21398</t>
  </si>
  <si>
    <t>2-s2.0-34447307967</t>
  </si>
  <si>
    <t>H2020 Euratom</t>
  </si>
  <si>
    <t>VR-621-2003-3170</t>
  </si>
  <si>
    <t>['textor tokamak', 'surface topography', 'studied using', 'rights reserved', 'parameters influencing', 'local geometry', 'ii ),', 'fuel retention', 'film formation', 'essential results', 'deposited films', 'crystallographic structure']</t>
  </si>
  <si>
    <t>The objective of this work was to examine the structure, composition and properties of co-deposited films from the TEXTOR tokamak. Hydrogenated films formed on the toroidal belt pump limiter (ALT-II), and on the ICRF antenna grill were studied using a set of material analysis techniques. Plasma edge diagnostics were used to assess the parameters influencing the film formation during discharges auxiliary heated by ICRF. The essential results are summarized as follows: (i) the distribution of plasma impurities co-deposited in the films is non-uniform and (ii) the surface topography, crystallographic structure, fuel retention and composition (i.e., content of re-deposited plasma impurities) of the films show significant diversity depending on the location where they were formed. These differences are associated with the local geometry, the tokamak operation scenarios and the resulting plasma edge properties. ¬© 2007 Elsevier B.V. All rights reserved.</t>
  </si>
  <si>
    <t>1507-1511</t>
  </si>
  <si>
    <t>SPEC. ISS.</t>
  </si>
  <si>
    <t>367-370 B</t>
  </si>
  <si>
    <t>60003675;60002014;60007774;60003675;60007774;60003675;60003675;60033316;60003675</t>
  </si>
  <si>
    <t>35558179000;35512167000;7005176192;7006335771;7102477148;23100153500;6603229609;7006718297;7004353027</t>
  </si>
  <si>
    <t>Fortuna, E.;Rubel, M. J.;Philipps, V.;Kurzyd≈Çowski, K. J.;Mertens, Ph;Mi≈õkiewicz, M.;Pisarek, M.;Van Oost, G.;Zieli≈Ñski, W.</t>
  </si>
  <si>
    <t>Belgium;Germany;Poland;Sweden</t>
  </si>
  <si>
    <t>Ghent;J√ºlich;Warsaw;Stockholm</t>
  </si>
  <si>
    <t>Universiteit Gent;Forschungszentrum J√ºlich (FZJ);Politechnika Warszawska;The Royal Institute of Technology (KTH)</t>
  </si>
  <si>
    <t>60033316;60007774;60003675;60002014</t>
  </si>
  <si>
    <t>Fortuna E.</t>
  </si>
  <si>
    <t>Properties of co-deposited layers on graphite high heat flux components at the TEXTOR tokamak</t>
  </si>
  <si>
    <t>S0022311507006332</t>
  </si>
  <si>
    <t>10.1016/j.jnucmat.2007.04.012</t>
  </si>
  <si>
    <t>2-s2.0-34447506306</t>
  </si>
  <si>
    <t>['thermogravimetric analysis', 'rights reserved', 'ray structure', 'ligands act', 'ion showing', 'infrared spectroscopy', 'glycinate ligands', '6 ).', '1d polymer']</t>
  </si>
  <si>
    <t>Photoluminescence | Phthaloylcarboxylates | Syntheses | Terbium | X-ray structure</t>
  </si>
  <si>
    <t>Novel unexpected coordination polymer [Tb(PHTHGLY)(CBGLY)(H2O)2](H2O)3 complex containing simultaneously N-phthaloylglycinate and N-(2-carboxybenzoyl)glycinate ligands has been prepared and characterized by single crystal X-ray structure, thermogravimetric analysis and infrared spectroscopy. The X-ray crystal diffraction indicates that the Tb3+-complex crystallizes in a triclinic crystal system and space group P over(1, ÃÑ), forming a 1D polymer where carboxylate groups bridge the Tb3+ ions. The photoluminescence data revel that the ligands act as efficient "antennas" sensitizing the luminescence of the Tb3+ ion showing a strong green emission color arising from intraconfigurational 5D4 ‚Üí 7FJ transitions (J = 0-6). ¬© 2007 Elsevier B.V. All rights reserved.</t>
  </si>
  <si>
    <t>867-872</t>
  </si>
  <si>
    <t>Inorganic Chemistry Communications</t>
  </si>
  <si>
    <t>60027136;60008088;60008088;60008088;60011039</t>
  </si>
  <si>
    <t>6603187303;17134593200;7004582804;35611178600;6508292663</t>
  </si>
  <si>
    <t>Teotonio, Ercules E.S.;Fett, Gerson M.;Brito, Hermi F.;Trindade, Ant√¥nio C.;Felinto, Maria Cl√°udia F.C.</t>
  </si>
  <si>
    <t>Goiania;Sao Paulo;Sao Paulo</t>
  </si>
  <si>
    <t>Universidade Federal de Goi√°s;Instituto de Pesquisas Energeticas e Nucleares, Sao Paulo;Universidade de S√£o Paulo</t>
  </si>
  <si>
    <t>60027136;60011039;60008088</t>
  </si>
  <si>
    <t>Teotonio E.</t>
  </si>
  <si>
    <t>Novel unexpected Tb&lt;sup&gt;3+&lt;/sup&gt; coordination polymer containing two carboxylate ligands: Syntheses, structure and photoluminescent properties</t>
  </si>
  <si>
    <t>S1387700307001426</t>
  </si>
  <si>
    <t>10.1016/j.inoche.2007.04.013</t>
  </si>
  <si>
    <t>2-s2.0-34447565036</t>
  </si>
  <si>
    <t>['various degrees', 'tests performed', 'strongly affected', 'site investigations', 'rights reserved', 'reinforcing bars', 'reinforcement corrosion', 'radar ground', 'physical condition', 'paper demonstrates', 'nondestructive assessment', 'good correlation', 'frequently used', 'electrical resistivity', 'directly influences', 'direct wave', 'corrosion probability', 'concrete slab', 'concrete moisture', 'also carried']</t>
  </si>
  <si>
    <t>Concrete | Condition assessment | Corrosion risk | Direct wave | Electrical resistivity | Radar</t>
  </si>
  <si>
    <t>This paper demonstrates that the direct wave of a radar ground-coupled antenna may be used for the nondestructive assessment of the physical condition of concrete, which directly influences the corrosion of the reinforcing bars in the structure. The validity of this method was evaluated by a comparison with the electrical resistivity method, which is frequently used for the evaluation of corrosion probability. Both methods were implemented in the laboratory on 72 concrete samples (25 √ó 25 √ó 8¬†cm3) with various degrees of saturation and chloride contamination levels. On-site investigations were also carried out on the concrete slab (1080¬†m2) of a car-park. The results of the laboratory tests show that the radar direct signal is strongly affected by variations in concrete moisture and chloride contamination level. The tests performed in real conditions confirm the good correlation between radar direct wave attenuation and electrical resistivity and, thus, the aptitude of the radar direct wave to detect concrete conditions leading to reinforcement corrosion. ¬© 2007 Elsevier B.V. All rights reserved.</t>
  </si>
  <si>
    <t>361-374</t>
  </si>
  <si>
    <t>60027245-60011832;60027245;60011832;60027245;60027245</t>
  </si>
  <si>
    <t>12796006900;6602111278;6602863115;6603396002;6701735177</t>
  </si>
  <si>
    <t>Sbarta√Ø, Z. M.;Laurens, S.;Rhazi, J.;Balayssac, J. P.;Arliguie, G.</t>
  </si>
  <si>
    <t>France;Canada</t>
  </si>
  <si>
    <t>Toulouse;Sherbrooke</t>
  </si>
  <si>
    <t>Universite Paul Sabatier Toulouse III;Universit√© de Sherbrooke</t>
  </si>
  <si>
    <t>60027245;60011832</t>
  </si>
  <si>
    <t>Sbarta√Ø Z.</t>
  </si>
  <si>
    <t>Using radar direct wave for concrete condition assessment: Correlation with electrical resistivity</t>
  </si>
  <si>
    <t>S0926985107000237</t>
  </si>
  <si>
    <t>10.1016/j.jappgeo.2007.02.003</t>
  </si>
  <si>
    <t>2-s2.0-34447618960</t>
  </si>
  <si>
    <t>['washed antenna', 'spontaneously adopted', 'spontaneous ap', 'significantly lower', 'significantly increased', 'significant difference', 'sap snms', 'sap )].', 'rights reserved', 'results indicate', 'pheromone 3', 'nauphoeta cinerea', 'lobster cockroaches', 'iii titer', 'given day', 'contact pheromone', 'concomitant expression', 'cinerea male', 'attack behavior', 'antenna contact', 'aggressive posture', '2b release']</t>
  </si>
  <si>
    <t>3-Hydroxy-2-butanone | Aggressive posture | Antenna contact | Attack behavior | Challenge hypothesis | Juvenile hormone | Spontaneous aggressive posture</t>
  </si>
  <si>
    <t>On any given day, about 35% of 80- to 85-day-old socially na√Øve male (SNM) lobster cockroaches (Nauphoeta cinerea) spontaneously adopted an aggressive posture (AP) without encountering another male [spontaneous AP (SAP)]. Although SAP SNMs showed significantly higher release of the pheromone 3-hydroxy-2-butanone (3H-2B) than non-SAP SNMs, there was no significant difference in hemolymph juvenile hormone (JH) III titer. When different body parts were tested for induction of the attack behavior, the antenna was found to be the most effective. After 1¬†min of contact with an antenna from another SAP SNM, attack behavior was induced in 100% of SAP and 76.2% of non-SAP SNMs, and the JH III titer was significantly increased in all responders. Among the non-SAP SNMs, the JH III titer before antenna contact was significantly lower in the non-responders than in the responders, and, although the JH III increase induced by 1¬†min antenna contact was similar between responders and non-responders, the final JH III titer of the non-responders was significantly lower. A similar attack response, JH III titer change, and 3H-2B release were seen when the individual's own antenna was used. After 5¬†min of contact with an antenna from another SAP SNM, attack behavior was induced in 100% of SAP and 82% of non-SAP SNMs; in the former, 3H-2B release was similar before and after antenna contact, but the JH III titer was significantly increased after antenna contact, while, in the latter, both 3H-2B release and JH III titer were significantly increased after antenna contact. Among the non-SAP SNMs, JH III titer in the non-responders was not elevated after 5¬†min antenna contact, and was significantly lower than that in the responders. A pentane-washed antenna did not induce attack behavior or increase the hemolymph JH III titer, and a pentane-washed antenna coated with 3H-2B also failed to induce attack behavior. These results indicate that N. cinerea male-male agonistic interactions, to which the vertebrate challenge hypothesis can be applied, are due to contact pheromone on the antenna, resulting in the concomitant expression of attack behavior and an increase in 3H-2B release and JH III titer. ¬© 2007 Elsevier Inc. All rights reserved.</t>
  </si>
  <si>
    <t>252-260</t>
  </si>
  <si>
    <t>0018506X</t>
  </si>
  <si>
    <t>Hormones and Behavior</t>
  </si>
  <si>
    <t>60103515;60031707;101568698;60005429;60103515</t>
  </si>
  <si>
    <t>17342068400;7406222189;37006492000;23974055500;7003942479</t>
  </si>
  <si>
    <t>Chou, Szu Ying;Huang, Zachary Y.;Chen, Shu Chun;Yang, Rou Ling;Kou, Rong</t>
  </si>
  <si>
    <t>Taiwan;United States;Taiwan;Taiwan</t>
  </si>
  <si>
    <t>Taipei;East Lansing;Taipei;Taipei</t>
  </si>
  <si>
    <t>Academia Sinica, Institute of Cellular and Organismic Biology;Michigan State University;National Taiwan University;College of Bioresources and Agriculture</t>
  </si>
  <si>
    <t>60103515;60031707;60005429;101568698</t>
  </si>
  <si>
    <t>Chou S.Y.</t>
  </si>
  <si>
    <t>Antenna contact and agonism in the male lobster cockroach, Nauphoeta cinerea</t>
  </si>
  <si>
    <t>S0018506X07000992</t>
  </si>
  <si>
    <t>10.1016/j.yhbeh.2007.04.013</t>
  </si>
  <si>
    <t>2-s2.0-34447619676</t>
  </si>
  <si>
    <t>['uq concentration', 'tentatively ascribed', 'systems kinetics', 'rights reserved', 'reaction center', 'rc ratios', 'rc complexes', 'peripheral antenna', 'one order', 'magnitude larger', 'lipid phase', 'lh2 complexes', 'lh2 ).', 'lh1 complexes', 'lh1 complex', 'fractional composition', 'differs markedly', 'deprived rcs', 'deceleration observed', 'chromatophore membranes', 'charge recombination', 'becomes dominant', 'average concentration', '90 phospholipid']</t>
  </si>
  <si>
    <t>Bacterial photosynthetic apparatus | Cardiolipin | Electron transfer | LH1-reaction center complex | Rhodobacter sphaeroides | Ubiquinone pool</t>
  </si>
  <si>
    <t>The reaction center-light harvesting complex 1 (RC-LH1) purified from the photosynthetic bacterium Rhodobacter sphaeroides has been studied with respect to the kinetics of charge recombination and to the phospholipid and ubiquinone (UQ) complements tightly associated with it. In the antenna-RC complexes, at 6.5 &lt; pH &lt; 9.0, P+QB- recombines with a pH independent average rate constant &lt;k&gt; more than three times smaller than that measured in LH1-deprived RCs. At increasing pH values, for which &lt;k&gt; increases, the deceleration observed in RC-LH1 complexes is reduced, vanishing at pH &gt; 11.0. In both systems kinetics are described by a continuous rate distribution, which broadens at pH &gt; 9.5, revealing a strong kinetic heterogeneity, more pronounced in the RC-LH1 complex. In the presence of the antenna the QAQB- state is stabilized by about 40¬†meV at 6.5 &lt; pH &lt; 9.0, while it is destabilized at pH &gt; 11. The phospholipid/RC and UQ/RC ratios have been compared in chromatophore membranes, in RC-LH1 complexes and in the isolated peripheral antenna (LH2). The UQ concentration in the lipid phase of the RC-LH1 complexes is about one order of magnitude larger than the average concentration in chromatophores and in LH2 complexes. Following detergent washing RC-LH1 complexes retain 80-90 phospholipid and 10-15 ubiquinone molecules per monomer. The fractional composition of the lipid domain tightly bound to the RC-LH1 (determined by TLC and 31P-NMR) differs markedly from that of chromatophores and of the peripheral antenna. The content of cardiolipin, close to 10% weight in chromatophores and LH2 complexes, becomes dominant in the RC-LH1 complexes. We propose that the quinone and cardiolipin confinement observed in core complexes reflects the in vivo heterogeneous distributions of these components. Stabilization of the charge separated state in the RC-LH1 complexes is tentatively ascribed to local electrostatic perturbations due to cardiolipin. ¬© 2007 Elsevier B.V. All rights reserved.</t>
  </si>
  <si>
    <t>1041-1056</t>
  </si>
  <si>
    <t>60028218;60028218;60021199;60022778;60022778;60028218</t>
  </si>
  <si>
    <t>6506643155;55935700100;7003540566;23481260000;7005681815;7004036339</t>
  </si>
  <si>
    <t>Dezi, Manuela;Francia, Francesco;Mallardi, Antonia;Colafemmina, Giuseppe;Palazzo, Gerardo;Venturoli, Giovanni</t>
  </si>
  <si>
    <t>Bologna;Bari;Rome</t>
  </si>
  <si>
    <t>Alma Mater Studiorum Universit√† di Bologna;Universit√† degli studi di Bari Aldo Moro;Consiglio Nazionale delle Ricerche</t>
  </si>
  <si>
    <t>60028218;60022778;60021199</t>
  </si>
  <si>
    <t>Dezi M.</t>
  </si>
  <si>
    <t>Stabilization of charge separation and cardiolipin confinement in antenna-reaction center complexes purified from Rhodobacter sphaeroides</t>
  </si>
  <si>
    <t>S0005272807001119</t>
  </si>
  <si>
    <t>10.1016/j.bbabio.2007.05.006</t>
  </si>
  <si>
    <t>2-s2.0-34547111087</t>
  </si>
  <si>
    <t>['visual field', 'two directions', 'successfully conditioned', 'seven trials', 'sensory input', 'screen consisting', 'retain memory', 'projected onto', 'previously studied', 'nurse bees', 'motion cue', 'monochromatic light', 'largely covered', 'harnessed honeybees', 'frame rate', 'differ significantly', 'conditioning paradigm', 'conditioned stimulus', 'bees conditioned', 'approximately 40', 'antennae interferes', 'antennae deprivation', 'acquisition rate', '48 h', '25 hz', '12 mm']</t>
  </si>
  <si>
    <t>Associative learning | Honeybee | Liquid crystal projector | Motion | Optic flow</t>
  </si>
  <si>
    <t>We previously studied a conditioning paradigm to associate the proboscis extension reflex (PER) with monochromatic light (conditioned stimulus; CS) in harnessed honeybees. Here, we established a novel conditioning paradigm to associate the PER with a motion cue generated using graphics interchange format (GIF) animations with a speed of 12 mm/s speed and a frame rate of 25 Hz as the CS, which were projected onto a screen consisting of a translucent circular cone that largely covered the visual field of the harnessed bee using two liquid crystal projectors. The acquisition rate reached a plateau at approximately 40% after seven trials, indicating that the bees were successfully conditioned with the motion cue. We demonstrated four properties of the conditioning paradigm. First, the acquisition rate was enhanced by antennae deprivation, suggesting that sensory input from the antennae interferes with the visual associative learning. Second, bees conditioned with a backward-direction motion cue did not respond to the forward-direction, suggesting that bees can discriminate the two directions in this paradigm. Third, the bees can retain memory for motion cue direction for 48 h. Finally, the acquisition rate did not differ significantly between foragers and nurse bees. ¬© 2007 Springer-Verlag.</t>
  </si>
  <si>
    <t>825-833</t>
  </si>
  <si>
    <t>60025272;60025272;60025272</t>
  </si>
  <si>
    <t>14031568700;7403412719;35227541600</t>
  </si>
  <si>
    <t>Hori, Sayaka;Takeuchi, Hideaki;Kubo, Takeo</t>
  </si>
  <si>
    <t>Hori S.</t>
  </si>
  <si>
    <t>Associative learning and discrimination of motion cues in the harnessed honeybee Apis mellifera L.</t>
  </si>
  <si>
    <t>10.1007/s00359-007-0234-x</t>
  </si>
  <si>
    <t>2-s2.0-34547141203</t>
  </si>
  <si>
    <t>['unique svs', 'two pairs', 'tripole arrays', 'switched cat', 'null ldsva', 'linear relationship', 'dipole array', 'corresponding two']</t>
  </si>
  <si>
    <t>To obtain a unique steering vector (SV) in the whole spherical space, the linear relationship of SVs in a cross-dipole array with two pairs (CAT) is studied. Unparallel plane CATs are proved to have the same linear-dependent steering vectors distribution area (LDSVA) as corresponding two-tripole arrays. Finally, a switched CAT with unique SVs (null LDSVA) is achieved.</t>
  </si>
  <si>
    <t>796-797</t>
  </si>
  <si>
    <t>7405324101;7403443114;9842408000;57199041968</t>
  </si>
  <si>
    <t>Li, D.;Feng, Z.;She, J.;Cheng, Y.</t>
  </si>
  <si>
    <t>Li D.</t>
  </si>
  <si>
    <t>Unique steering vector design of cross-dipole array with two pairs</t>
  </si>
  <si>
    <t>10.1049/el:20071068</t>
  </si>
  <si>
    <t>2-s2.0-34547148872</t>
  </si>
  <si>
    <t>['system functioning', 'relative duration', 'presented whereby', 'equivalent load', 'driving resistor', 'capacitor loads', 'antenna presents']</t>
  </si>
  <si>
    <t>A method is presented whereby a compact circuit generates bipolar VHF waveforms of which the relative duration and amplitude of the positive and negative half cycles are adjustable. This facilitates fine tuning of the waveform for a time limited response when driving resistor-capacitor loads. Performance is verified by measurements on a system functioning as a ground penetrating radar system where the antenna presents such an equivalent load.</t>
  </si>
  <si>
    <t>829-830</t>
  </si>
  <si>
    <t>60001565;60001565;60001565</t>
  </si>
  <si>
    <t>17347233800;7005311898;7003793845</t>
  </si>
  <si>
    <t>Van Der Merwe, P. J.;Cloete, J. H.;Van Der Walt, P. W.</t>
  </si>
  <si>
    <t>Stellenbosch</t>
  </si>
  <si>
    <t>Stellenbosch University</t>
  </si>
  <si>
    <t>Van Der Merwe P.</t>
  </si>
  <si>
    <t>Bipolar waveform generator for time limited response when driving RC loads</t>
  </si>
  <si>
    <t>10.1049/el:20070826</t>
  </si>
  <si>
    <t>2-s2.0-34547152665</t>
  </si>
  <si>
    <t>['retarded positions', 'retardation inside', 'radiation components', 'nonlocal properties', 'near zone', 'intimately linked', 'fundamental structure', 'experimental evidence', 'correct identification', 'conventional solutions', 'causal properties', 'causal characteristics']</t>
  </si>
  <si>
    <t>We start with the general approach based on conventional solutions to Maxwell's equations and show that in the near zone of macroscopic electromagnetic sources the electromotive force produced in receiving loop antenna is intimately linked to the fundamental structure as well as to causal properties of the classical electromagnetic field as a superposition of bound and radiation components. As a consequence, we propose and implement a direct experimental procedure for the correct identification of retarded positions of bound field contributions on the oscilloscope time scale as a function of a distance from the emitting loop antenna. It provides unambiguous empirical information on causal characteristics of bound electromagnetic fields. According to the observation of no retardation inside the near zone of the emitting loop antenna, the experimental evidence for nonlocal properties of bound electromagnetic fields is reported. ¬© 2007 American Institute of Physics.</t>
  </si>
  <si>
    <t>60046660;60061193;60027282</t>
  </si>
  <si>
    <t>7004016669;55893162300;6602529732</t>
  </si>
  <si>
    <t>Kholmetskii, A. L.;Missevitch, O. V.;Smirnov-Rueda, R.</t>
  </si>
  <si>
    <t>Belarus;Belarus;Spain</t>
  </si>
  <si>
    <t>Minsk;Minsk;Madrid</t>
  </si>
  <si>
    <t>Institute for Nuclear Problems of Belarusian State University;Belarusian State University;Universidad Complutense de Madrid</t>
  </si>
  <si>
    <t>60061193;60046660;60027282</t>
  </si>
  <si>
    <t>Measurement of propagation velocity of bound electromagnetic fields in near zone</t>
  </si>
  <si>
    <t>10.1063/1.2749415</t>
  </si>
  <si>
    <t>2-s2.0-34547162936</t>
  </si>
  <si>
    <t>['wsn ).', 'without increasing', 'time synchronize', 'star protocol', 'signaling overhead', 'setup latency', 'remarkable gain', 'related performance', 'paper deals', 'omnidirectional antennas', 'layer design', 'functional characteristics', 'communications framework', 'collision probability', 'active states']</t>
  </si>
  <si>
    <t>This paper deals with a novel MAC layer protocol, namely, directive synchronous transmission asynchronous reception (D-STAR) able to space-time synchronize a wireless sensor network (WSN). To this end, D-STAR integrates directional antennas within the communications framework, while taking into account both sleep/active states, according to a cross-layer design. After characterizing the D-STAR protocol in terms of functional characteristics, the related performance is presented, in terms of network lifetime gain, setup latency, and collision probability. It has shown a remarkable gain in terms of energy consumption reduction with respect to the basic approach endowed with omnidirectional antennas, without increasing the signaling overhead nor affecting the setup latency.</t>
  </si>
  <si>
    <t>60021859;60021859;60021859;60021859;60021859;60021859;60021859;60021859</t>
  </si>
  <si>
    <t>7004354936;7006637220;23059703100;17345366700;6602725240;17344941200;57193493607;8717154200</t>
  </si>
  <si>
    <t>Manes, Gianfranco;Fantacci, Romano;Chiti, Francesco;Ciabatti, Michele;Collodi, Giovanni;Di Palma, Davide;Nelli, Ilaria;Manes, Antonio</t>
  </si>
  <si>
    <t>Manes G.</t>
  </si>
  <si>
    <t>Efficient MAC protocols for wireless sensor networks endowed with directive antennas: A cross-layer solution</t>
  </si>
  <si>
    <t>S1687147207379103</t>
  </si>
  <si>
    <t>10.1155/2007/37910</t>
  </si>
  <si>
    <t>2-s2.0-34547163358</t>
  </si>
  <si>
    <t>['wired networks', 'transport layers', 'send messages', 'routing messages', 'network layer', 'mobile robots', 'limited devices', 'lessons learned', 'known ad', 'hosts participating', 'hoc networks', 'fixed infrastructure', 'etc .)', 'directly reachable', 'communicate among', 'best choice']</t>
  </si>
  <si>
    <t>Ad-hoc networks | Routing | Swarm communication</t>
  </si>
  <si>
    <t>Mobile robots need to be able to communicate among themselves, as well as with hosts participating in the task that they are all involved in. Wired networks are obviously not suitable for mobile robots. Current wireless networks based on a fixed infrastructure (GSM, WiFi, etc.) to route packets may not be suitable because this infrastructure does not cover every place and the requirements of its resources. The best choice for mobile robots are Ad-Hoc networks, which are wireless and do not need a fixed infrastructure. This article describes PERA, a complete communications library including link, net, and transport layers for mobile robots with reduced communications capacity. The network layer is based on a well-known ad-hoc routing protocol adapted to limited devices. This protocol has been implemented and tested on EyeBot mobile robots. Robots using PERA can send messages to other robots or hosts that are not directly reachable through their radio antenna range, by routing messages through intermediate mobile robots also running PERA. The design, implementation, testing and lessons learned in the development of PERA are presented in this article. ¬© T√úBƒ∞TAK.</t>
  </si>
  <si>
    <t>307-320</t>
  </si>
  <si>
    <t>Turkish Journal of Electrical Engineering and Computer Sciences</t>
  </si>
  <si>
    <t>60018940;60018940;60018940;60018940</t>
  </si>
  <si>
    <t>17345125000;8980472800;17346946300;6507987964</t>
  </si>
  <si>
    <t>Ag√ºero, Carlos;Ca√±as, Jos√© M.;Ortu√±o, Miguel;Matell√°n, Vicente</t>
  </si>
  <si>
    <t>Ag√ºero C.</t>
  </si>
  <si>
    <t>Design and implementation of an ad-hoc routing protocol for mobile robots</t>
  </si>
  <si>
    <t>2-s2.0-34547177286</t>
  </si>
  <si>
    <t>['terahertz power', 'photocurrent dependence', 'patterning metal', 'nitrogen ions', 'metal structures', 'frequency roll', 'feed point', 'doses ranging', 'different samples', 'detailed study', 'dc measurements', 'complementary log', 'authors elaborate', 'applied voltage', '3 mev', '100 ghz']</t>
  </si>
  <si>
    <t>In this letter, the authors elaborate a detailed study of ion-implanted GaAs terahertz photomixers. The authors implanted several GaAs samples with oxygen and nitrogen ions with energies between 2 and 3 MeV and doses ranging from 2√ó 1011 to 3√ó 1013 cm-2. The samples were processed by patterning metal-semiconductor-metal structures on the feed point of self-complementary log-periodic spiral broadband antennas. From dc measurements and analysis of frequency roll-off in the 100 GHz-1 THz range under variable bias conditions, the authors studied systematically the carrier trapping time, terahertz power, and photocurrent dependence on applied voltage and frequency for the different samples. ¬© 2007 American Institute of Physics.</t>
  </si>
  <si>
    <t>60001754;60001754;60001754;60001754;60001754;60007493;60024025</t>
  </si>
  <si>
    <t>6505860827;7004899407;57196665664;7006130484;8233670900;57206456271;22960464900</t>
  </si>
  <si>
    <t>Mayorga, I. C√°mara;Michael, E. A.;Schmitz, A.;Van Der Wal, P.;G√ºsten, R.;Maier, K.;Dewald, A.</t>
  </si>
  <si>
    <t>Koln;Bonn;Bonn</t>
  </si>
  <si>
    <t>University of Cologne;Universit√§t Bonn;Max Planck Institute for Radio Astronomy</t>
  </si>
  <si>
    <t>60024025;60007493;60001754</t>
  </si>
  <si>
    <t>Mayorga I.</t>
  </si>
  <si>
    <t>Terahertz photomixing in high energy oxygen- and nitrogen-ion-implanted GaAs</t>
  </si>
  <si>
    <t>10.1063/1.2753738</t>
  </si>
  <si>
    <t>2-s2.0-34547190110</t>
  </si>
  <si>
    <t>['sight operation', 'second case', 'satellite environment', 'satellite diversity', 'satellite communications', 'relevant single', 'rain fading', 'particular emphasis', 'paper investigates', 'input single', 'input multiple', 'forward link', 'first case', 'clear line']</t>
  </si>
  <si>
    <t>This paper investigates the applicability of multiple-input multiple-output (MIMO) technology to satellite communications at the Ku-band and above. After introducing the possible diversity sources to form a MIMO matrix channel in a satellite environment, particular emphasis is put on satellite diversity. Two specific different topics from the field of MIMO technology applications to satellite communications at these frequencies are further analyzed: (i) capacity improvement achieved by MIMO spatial multiplexing systems and (ii) interference mitigation achieved by MIMO diversity systems employing receive antenna selection. In the first case, a single-user capacity analysis of a satellite 2√ó2 MIMO spatial multiplexing system is presented and a useful analytical closed form expression is derived for the outage capacity achieved. In the second case, a satellite 2√ó2 MIMO diversity system with receive antenna selection is considered, adjacent satellite cochannel interference on its forward link is studied and an analytical model predicting the interference mitigation achieved is presented. In both cases, an appropriate physical MIMO channel model is assumed which takes into account the propagation phenomena related to the frequencies of interest, such as clear line-of-sight operation, high antenna directivity, the effect of rain fading, and the slant path lengths difference. Useful numerical results obtained through the analytical expressions derived are presented to compare the performance of multi-satellite MIMO systems to relevant single-input single-output (SISO) ones.</t>
  </si>
  <si>
    <t>60069207;60069207;60069207</t>
  </si>
  <si>
    <t>14424480000;7004006343;7004017835</t>
  </si>
  <si>
    <t>Liolis, Konstantinos P.;Panagopoulos, Athanasios D.;Cottis, Panayotis G.</t>
  </si>
  <si>
    <t>Liolis K.P.</t>
  </si>
  <si>
    <t>Multi-satellite MIMO communications at Ku-band and above: Investigations on spatial multiplexing for capacity improvement and selection diversity for interference mitigation</t>
  </si>
  <si>
    <t>S1687147207596088</t>
  </si>
  <si>
    <t>10.1155/2007/59608</t>
  </si>
  <si>
    <t>2-s2.0-34547197815</t>
  </si>
  <si>
    <t>Ministry of Science and Technology</t>
  </si>
  <si>
    <t>MOST</t>
  </si>
  <si>
    <t>['vibrational transition', 'useful tool', 'studying biomolecular', 'specifically controlled', 'quadrupole transition', 'quadrupole contribution', 'photosynthetic light', 'peptide amide', 'pe spectroscopy', 'pe signal', 'molecular complexes', 'mainly dictated', 'magnitude smaller', 'harvesting complex', 'experimental scheme', 'directly used', 'corresponding amide', 'chiral molecules', 'beam configuration', '2d cp']</t>
  </si>
  <si>
    <t>Time-resolved nonlinear optical activity measurement spectroscopy can be a useful tool for studying biomolecular and chemical reaction dynamics of chiral molecules. Only recently, the two-dimensional (2D) circularly polarized photon echo (CP-PE) spectroscopy of polypeptides and a photosynthetic light-harvesting complex were discussed, where the beam configuration was specifically controlled in such a way to eliminate the quadrupole contribution to the CP-PE signal. In this paper, we generalize the CP-PE spectroscopy by including the transition quadrupole contributions from peptide amide I vibrational transition and chlorophyll electronic transition. By using a density functional theory calculation method, the corresponding amide I vibrational and chlorophyll Qy electronic transition quadrupole tensor elements are determined. Amplitude of nonlinear optical transition pathway involving a quadrupole transition is found to be comparable to those of magnetic dipole terms for two different cases considered, i.e., dipeptides and photosynthetic antenna complex. However, due to the rotational averaging factors, the overall quadrupole contribution is an order of magnitude smaller than the magnetic dipole contribution. This suggests that the conventional 2D photon echo method and experimental scheme can be directly used to measure the 2D CP-PE signal from proteins and molecular complexes and that the 2D CP-PE signal is mainly dictated by the magnetic dipole contribution. ¬© 2007 American Institute of Physics.</t>
  </si>
  <si>
    <t>Journal of Chemical Physics</t>
  </si>
  <si>
    <t>60005273;60005273-60068696</t>
  </si>
  <si>
    <t>7501395382;34869409800</t>
  </si>
  <si>
    <t>Choi, Jun Ho;Cho, Minhaeng</t>
  </si>
  <si>
    <t>Yusong;Seoul</t>
  </si>
  <si>
    <t>Korea Basic Science Institute;Korea University</t>
  </si>
  <si>
    <t>60068696;60005273</t>
  </si>
  <si>
    <t>Choi J.</t>
  </si>
  <si>
    <t>Quadrupole contribution to the third-order optical activity spectroscopy</t>
  </si>
  <si>
    <t>10.1063/1.2750342</t>
  </si>
  <si>
    <t>2-s2.0-34547205079</t>
  </si>
  <si>
    <t>['realistic configuration', 'rays described', 'propagation model', 'propagation features', 'polarization matrix', 'paper presents', 'mobile station', 'mobile direction', 'mimo configurations', 'launching results', 'geometrical models', 'cir matrices', 'cir generation', 'channel filtering', 'base station', 'also evaluated', 'add method', '3d direction']</t>
  </si>
  <si>
    <t>This paper presents a propagation channel simulator for polarized bidirectional wideband propagation channels. The generic channel model implemented in the simulator is a set of rays described by geometrical and propagation features such as the delay, 3D direction at the base station and mobile station and the polarization matrix.Thus, most of the wideband channel models including tapped delay line models, tap directional models, scatterer or geometrical models, ray-tracing or ray-launching results can be simulated. The simulator is composed of two major parts:firstly the channel complex impulse responses (CIR) generation and secondly the channel filtering. CIRs (or CIR matrices for MIMO configurations) are processed by specifying a propagation model, an antenna array configuration, a mobile direction, and a spatial sampling factor. For each sensor,independent arbitrary 3D vectorial antenna patterns can be defined. The channel filtering is based on the overlap-and-add method. The time-efficiency and parameterization of this method are discussed with realistic simulation setups. The global processing time for the CIR generation and the channel filtering is also evaluated for realistic configuration. A simulation example based on a bidirectional wideband channel model in urban environments illustrates the usefulness of the simulator.</t>
  </si>
  <si>
    <t>125168517;125168517</t>
  </si>
  <si>
    <t>14831137100;6506639034</t>
  </si>
  <si>
    <t>Conrat, Jean Marc;Pajusco, Patrice</t>
  </si>
  <si>
    <t>Telecom NSM/R and D/RESA/NET 6</t>
  </si>
  <si>
    <t>Conrat J.M.</t>
  </si>
  <si>
    <t>A versatile propagation channel simulator for MIMO link level simulation</t>
  </si>
  <si>
    <t>S1687147207801940</t>
  </si>
  <si>
    <t>10.1155/2007/80194</t>
  </si>
  <si>
    <t>2-s2.0-34547212275</t>
  </si>
  <si>
    <t>['upper bands', 'lower band', 'impedance bandwidths', 'centre frequency', 'band operation']</t>
  </si>
  <si>
    <t>A novel stacked folded shorted patch antenna for dual-band operation is presented. It has impedance bandwidths (SWR&lt;2) of 22.9 and 20.3 in the lower and the upper bands, respectively. It is 0.046ŒªL in height and 0.27ŒªL in length, where ŒªL is the free space wavelength at the centre frequency of the lower band. Therefore, it is very suitable for today's multi-band wireless communication systems.</t>
  </si>
  <si>
    <t>789-790</t>
  </si>
  <si>
    <t>7401560140;16178073000;55510527400</t>
  </si>
  <si>
    <t>Lau, K. L.;Kong, K. C.;Luk, K. M.</t>
  </si>
  <si>
    <t>Lau K.</t>
  </si>
  <si>
    <t>Dual-band stacked folded shorted patch antenna</t>
  </si>
  <si>
    <t>10.1049/el:20070878</t>
  </si>
  <si>
    <t>2-s2.0-34547217322</t>
  </si>
  <si>
    <t>['tuning elements', 'three modes', 'simulated results', 'measured data', 'good agreement', 'entirely cover']</t>
  </si>
  <si>
    <t>A novel pattern reconfigurable double folded slot antenna is presented. The antenna can work in three modes and their 3dB beam widths can entirely cover the upper half space by implementing the tuning elements of the antenna. Simulated results are compared with measured data and good agreement is obtained.</t>
  </si>
  <si>
    <t>791-792</t>
  </si>
  <si>
    <t>16549759900;8945567500</t>
  </si>
  <si>
    <t>He, Q. Q.;Wang, B. Z.</t>
  </si>
  <si>
    <t>Pattern reconfigurable double folded slot antenna with background conductor</t>
  </si>
  <si>
    <t>10.1049/el:20070996</t>
  </si>
  <si>
    <t>2-s2.0-34547224012</t>
  </si>
  <si>
    <t>CCR-0238484</t>
  </si>
  <si>
    <t>['œ ±', 'time complexity', 'space complexity', 'routing tree', 'problems caused', 'paper presents', 'optimal algorithm', 'nonblocked position', 'layout stages', 'jumper insertion', 'free trees', 'factor depending', 'dynamic programming', 'directly related', 'antenna ratio', 'antenna effect', '2 ),', '(| v']</t>
  </si>
  <si>
    <t>Antenna effect | Jumper insertion</t>
  </si>
  <si>
    <t>Antenna effect may damage gate oxides during a plasma-based fabrication process. The antenna ratio of total exposed antenna area to total gate oxide area is directly related to the amount of damage. Jumper insertion is a common technique applied at routing and post-layout stages to avoid and to fix the problems caused by the antenna effect. This paper presents an optimal algorithm for jumper insertion under the ratio upper bound. It handles Steiner trees with obstacles. The algorithm is based on dynamic programming while working on free trees. The time complexity is O(Œ±|V| 2) and the space complexity is O(|V| 2), where |V| is the number of nodes in the routing tree and Œ± is a factor depending on how to find a nonblocked position on a wire for a jumper. ¬© 2007 IEEE.</t>
  </si>
  <si>
    <t>1445-1453</t>
  </si>
  <si>
    <t>60007363;60000251-60007363</t>
  </si>
  <si>
    <t>55742728900;7404742335</t>
  </si>
  <si>
    <t>Wang, Jia;Zhou, Hai</t>
  </si>
  <si>
    <t>Evanston;New York</t>
  </si>
  <si>
    <t>Northwestern University;IEEE</t>
  </si>
  <si>
    <t>60007363;60000251</t>
  </si>
  <si>
    <t>Optimal jumper insertion for antenna avoidance considering antenna charge sharing</t>
  </si>
  <si>
    <t>10.1109/TCAD.2007.893551</t>
  </si>
  <si>
    <t>2-s2.0-34547225042</t>
  </si>
  <si>
    <t>['¬© 2007', 'water content', 'vertical fractures', 'variable length', 'use gpr', 'uncemented layers', 'uncemented carbonate', 'thickness 30', 'sufficiently high', 'reflections generated', 'radar profiles', 'porosity contrast', 'penetration depth', 'penetrating radar', 'interpreted unequivocally', 'dimensional distribution', 'detect three', 'concretions could', 'combined study', 'centimetre apertures', 'cemented lenses', 'cemented carbonate', 'cementation resulted', 'bedding planes', 'assess variations', 'altered diagenetically', 'also carried', '50 cm']</t>
  </si>
  <si>
    <t>Diagenesis | Fractures | Ground-penetrating radar | Modelling | Sandstone architecture</t>
  </si>
  <si>
    <t>A combined study of radar profiles and thin section analysis supported by modelling of synthetic radar traces reveals that ground-penetrating radar (GPR) reflections generated in diagenetically altered sandstones cannot always be interpreted unequivocally. This is illustrated in the Luxembourg Sandstone Formation, which has been altered diagenetically by selective carbonate cementation and fracturing. Cemented lenses and concretions developed along the bedding planes, especially at places with high primary carbonate content. Cementation resulted in the alternation of cemented carbonate-rich sandy layers (thickness 30-50 cm and variable length) and uncemented carbonate-poor sandstone layers. The ability of GPR to detect the geometry of these lenses and vertical fractures with centimetre apertures has been tested at several antenna frequencies (100, 200, 250 and 500 MHz). Relative dielectric permittivity calculations were carried out to assess variations of this electric property within the cemented and uncemented layers as a function of porosity, calcite and water content in the pores. Two-dimensional full waveform modelling was also carried out to study the effect of conductivity in the sandstones and the effect of interlayer clay seams. At the penetration depth of the radar (7 m with 250 MHz), cemented lenses and concretions could only be detected with GPR when the porosity contrast was sufficiently high, which is not always the case. This conclusion is supported by the modelling. The data also proved the ability of radar to detect large open vertical fractures along which sandstones are weathered. The study has implications for investigations which will use GPR to detect three-dimensional distribution of diagenetic pore filling precipitates as well as secondary porosity development along fractures. ¬© 2007 The Authors. Journal compilation 2007 International Association of Sedimentologists.</t>
  </si>
  <si>
    <t>949-967</t>
  </si>
  <si>
    <t>Sedimentology</t>
  </si>
  <si>
    <t>60025063;;60025063;60007774-60000874</t>
  </si>
  <si>
    <t>18038738500;14014169900;7005580392;6602626321</t>
  </si>
  <si>
    <t>van den Bril, Koen;Gregoire, Colette;Swennen, Rudy;Lambot, Sebastien</t>
  </si>
  <si>
    <t>Belgium;Germany;Belgium</t>
  </si>
  <si>
    <t>3000 Leuven;J√ºlich;Louvain-la-Neuve</t>
  </si>
  <si>
    <t>KU Leuven;Forschungszentrum J√ºlich (FZJ);Universit√© Catholique de Louvain</t>
  </si>
  <si>
    <t>60025063;60007774;60000874</t>
  </si>
  <si>
    <t>van den Bril K.</t>
  </si>
  <si>
    <t>Ground-penetrating radar as a tool to detect rock heterogeneities (channels, cemented layers and fractures) in the Luxembourg Sandstone Formation (Grand-Duchy of Luxembourg)</t>
  </si>
  <si>
    <t>10.1111/j.1365-3091.2007.00868.x</t>
  </si>
  <si>
    <t>2-s2.0-34547415071</t>
  </si>
  <si>
    <t>['wirelessly interrogating', 'wireless system', 'wireless module', 'wing panel', 'various parts', 'ultrasonic pulser', 'two approaches', 'second approach', 'response signals', 'quite noisy', 'pzt transducers', 'monopoles need', 'low cost', 'least 100mw', 'growth monitoring', 'generate 350khz', 'efficient coupling', 'effectively deliver', 'disc transducers', 'delivered wirelessly', 'data transmission', 'data processing', 'compared well', 'close proximity', 'circuit control', 'burst signals', 'array conformed', 'aircraft wing', 'aircraft body', 'actuator network', '915mhz carrier', '70v tone', '16 1208']</t>
  </si>
  <si>
    <t>The objective of this study is to develop a wireless ultrasonic structural health monitoring (SHM) system for aircraft wing inspection. In part I of the study (Zhao et al 2007 SmartMater.Struct. 16 1208-17), small, low cost and light weight piezoelectric (PZT) disc transducers were bonded to various parts of an aircraft wing for detection, localization and growth monitoring of defects. In this part, two approaches for wirelessly interrogating the sensor/actuator network were developed and tested. The first one utilizes a pair of reactive coupling monopoles to deliver 350kHz RF tone-burst interrogation pulses directly to the PZT transducers for generating ultrasonic guided waves and to receive the response signals from the PZTs. It couples enough energy to and from the PZT transducers for the wing panel inspection, but the signal is quite noisy and the monopoles need to be in close proximity to each other for efficient coupling. In the second approach, a small local diagnostic device was developed that can be embedded into the wing and transmit the digital signals FM-modulated on a 915MHz carrier. The device has an ultrasonic pulser that can generate 350kHz, 70V tone-burst signals, a multiplexed A/D board with a programmable gain amplifier for multi-channel data acquisition, a microprocessor for circuit control and data processing, and a wireless module for data transmission. Power to the electronics is delivered wirelessly at X-band with an antenna-rectifier (rectenna) array conformed to the aircraft body, eliminating the need for batteries and their replacement. It can effectively deliver at least 100mW of DC power continuously from a transmitter at a range of 1m. The wireless system was tested with the PZT sensor array on the wing panel and compared well with the wire connection case. ¬© IOP Publishing Ltd.</t>
  </si>
  <si>
    <t>1218-1225</t>
  </si>
  <si>
    <t>60004164;60004164;60004164;60004164;60000221;60000221;60000221;60000221</t>
  </si>
  <si>
    <t>12791526800;36934610200;8204893700;7201421216;7004280757;7401952458;18038443000;7101961963</t>
  </si>
  <si>
    <t>Zhao, Xiaoliang;Qian, Tao;Mei, Gang;Kwan, Chiman;Zane, Regan;Walsh, Christi;Paing, Thurein;Popovic, Zoya</t>
  </si>
  <si>
    <t>Rockville;Boulder</t>
  </si>
  <si>
    <t>Intelligent Automation, Inc.;University of Colorado Boulder</t>
  </si>
  <si>
    <t>60004164;60000221</t>
  </si>
  <si>
    <t>Active health monitoring of an aircraft wing with an embedded piezoelectric sensor/actuator network: II. Wireless approaches</t>
  </si>
  <si>
    <t>S0964172607355638</t>
  </si>
  <si>
    <t>10.1088/0964-1726/16/4/033</t>
  </si>
  <si>
    <t>2-s2.0-34547427396</t>
  </si>
  <si>
    <t>['triangular patches', 'solved using', 'seidel method', 'numerical method', 'measured results', 'measured leakage', 'matrix equation', 'magnetic fields', 'hand vector', 'block gauss', 'automobile body', 'analyzing near', 'analyzed using', '10 %.']</t>
  </si>
  <si>
    <t>Keyless system | Near-field magnetic field | Numerical analysis</t>
  </si>
  <si>
    <t>We propose a numerical method for analyzing near-field magnetic fields for automobile electronic key systems. The surface of an automobile body is divided into triangular patches and a modified inductance matrix formulation is employed. A large inductance matrix equation is solved using a Block Gauss-Seidel method. A source magnetic field produced by a ferrite bar antenna is analyzed using a magnetic moment method to formulate a right-hand vector of the matrix equation. We have made a simplified automobile model and measured leakage of magnetic fields from windows of the model. Analyzed results agreed with the measured results with an error of 10%. ¬© 2007 IEEE.</t>
  </si>
  <si>
    <t>3375-3379</t>
  </si>
  <si>
    <t>60101699;107453072;60101699;60101699</t>
  </si>
  <si>
    <t>57075858200;57218970433;18038143500;18038320400</t>
  </si>
  <si>
    <t>Sugahara, Kengo;Yamamoto, Hiroaki;Ouchi, Hirofumi;Nakano, Yuji</t>
  </si>
  <si>
    <t>Tokyo;Himeji</t>
  </si>
  <si>
    <t>Mitsubishi Electric Corporation;Mitsubishi Electric Control Software</t>
  </si>
  <si>
    <t>60101699;107453072</t>
  </si>
  <si>
    <t>Sugahara K.</t>
  </si>
  <si>
    <t>Numerical analysis of near-field magnetic field for automobile electronic key systems</t>
  </si>
  <si>
    <t>10.1109/TMAG.2007.899713</t>
  </si>
  <si>
    <t>2-s2.0-34547457484</t>
  </si>
  <si>
    <t>['ultrahigh energy', 'therefore calculated', 'spent pointing', 'small fraction', 'sensitivity achieved', 'radio telescope', 'parkes experiment', 'observing time', 'null result', 'neutrinos using', 'neutrino energies', 'made using', 'lunar regolith', 'lunar limb', 'hence convert', 'future prospects', 'future efforts', 'first search', 'experimental sensitivity', 'effective aperture', 'detection threshold', 'bandwidth receivers', 'bandwidth experiments', 'antenna experiment']</t>
  </si>
  <si>
    <t>Instrumentation: detectors | Neutrinos | Telescopes</t>
  </si>
  <si>
    <t>The first search for ultrahigh energy (UHE) neutrinos using a radio telescope was conducted by Hankins, Ekers &amp; O'Sullivan. This was a search for nanosecond duration radio Cherenkov pulses from UHE neutrino interactions in the lunar regolith, and was made using a broad-bandwidth receiver fitted to the Parkes radio telescope, Australia. At the time, no simulations were available to calculate the experimental sensitivity and hence convert the null result into a neutrino flux limit. Proposed future experiments include the use of broad-bandwidth receivers, making the sensitivity achieved by the Parkes experiment highly relevant to the future prospects of this field. We have therefore calculated the effective aperture for the Parkes experiment and found that when pointing at the lunar limb, the effective aperture at all neutrino energies was superior to single-antenna, narrow-bandwidth experiments, and that the detection threshold was comparable to that of the double-antenna experiment at Goldstone. However, because only a small fraction of the observing time was spent pointing at the limb, the Parkes experiment places only comparatively weak limits on the UHE neutrino flux. Future efforts should use multiple telescopes and broad-bandwidth receivers. ¬© 2007 RAS.</t>
  </si>
  <si>
    <t>1037-1041</t>
  </si>
  <si>
    <t>60009512;60009512;60005920;60028844;60005920;60009512</t>
  </si>
  <si>
    <t>18042095200;7003280253;7003693235;7004252468;57212775588;7003656740</t>
  </si>
  <si>
    <t>James, C. W.;Crocker, R. M.;Ekers, R. D.;Hankins, T. H.;O'Sullivan, J. D.;Protheroe, R. J.</t>
  </si>
  <si>
    <t>United States;Australia;Australia</t>
  </si>
  <si>
    <t>Socorro;Adelaide;Sydney</t>
  </si>
  <si>
    <t>New Mexico Institute of Mining and Technology;The University of Adelaide;Australia Telescope National Facility</t>
  </si>
  <si>
    <t>60028844;60009512;60005920</t>
  </si>
  <si>
    <t>James C.</t>
  </si>
  <si>
    <t>Limit on ultrahigh energy neutrino flux from the Parkes Lunar Radio Cherenkov experiment</t>
  </si>
  <si>
    <t>10.1111/j.1365-2966.2007.11947.x</t>
  </si>
  <si>
    <t>2-s2.0-34547533795</t>
  </si>
  <si>
    <t>['true parameters', 'straight line', 'severe nonlinearity', 'remove multipath', 'recently applied', 'precise positioning', 'paper uses', 'paper describes', 'one reflector', 'many areas', 'known geometry', 'initial parameters', 'geometry information', 'estimation algorithms', 'attitude determinations']</t>
  </si>
  <si>
    <t>Array antenna | Carrier phase measurement | GPS | Multipath error | Unscented Kalman filter</t>
  </si>
  <si>
    <t>This paper describes a multipath estimation method for Global Positioning System (GPS) dual frequency carrier phase measurements. Multipath is a major error source in high precision GPS applications, i.e., carrier phase measurements for precise positioning and attitude determinations. In order to estimate and remove multipath at carrier phase measurements, an array GPS antenna system has been used. The known geometry between the antennas is used to estimate multipath parameters. Dual frequency carrier phase measurements increase the redundancy of measurements, so it can reduce the number of antennas. The unscented Kalman filter (UKF) is recently applied to many areas to overcome some of the limitations of the extended Kalman filter (EKF) such as weakness to severe nonlinearity. This paper uses the UKF for estimating multipath parameters. A series of simulations were performed with GPS antenna arrays located on a straight line with one reflector. The geometry information of the antenna array reduces the number of estimated multipath parameters from four to three. Both the EKF and the UKF are used as estimation algorithms and the results of the EKF and the UKF are compared. When the initial parameters are far from true parameters, the UKF shows better performance than the EKF.</t>
  </si>
  <si>
    <t>388-396</t>
  </si>
  <si>
    <t>International Journal of Control, Automation and Systems</t>
  </si>
  <si>
    <t>60068719;60000142;60000142;60000142;60000142;60080732</t>
  </si>
  <si>
    <t>55813807600;9241459900;26644112100;9241460100;6701851056;13409343200</t>
  </si>
  <si>
    <t>Lee, Eunsung;Chun, Sebum;Lee, Young Jae;Kang, Teasam;Jee, Gyu In;Kim, Jeongrae</t>
  </si>
  <si>
    <t>Goyang;Daejon;Seoul</t>
  </si>
  <si>
    <t>Korea Aerospace University;Korea Aerospace Research Institute;Konkuk University</t>
  </si>
  <si>
    <t>60080732;60068719;60000142</t>
  </si>
  <si>
    <t>Parameter estimation for multipath error in GPS dual frequency carrier phase measurements using unscented Kalman filters</t>
  </si>
  <si>
    <t>2-s2.0-34547637624</t>
  </si>
  <si>
    <t>['weak dependence', 'slot antenna', 'results show', 'region close', 'radial distributions', 'probe characteristics', 'plasma potential', 'plasma parameters', 'passive compensation', 'numerical simulations', 'new type', 'microwave field', 'frequency 2', 'filter system', 'electron temperature', '45 ghz', '100 pa']</t>
  </si>
  <si>
    <t>Radial distributions of the parameters in oxygen plasmas generated by the slot antenna (ŒΩSLAN) type microwave plasma source (P ‚â§ 1000 W at frequency 2.45 GHz) are obtained by the single Langmuir probe technique at a neutral gas pressure of 100 Pa. Results show that the electron temperature and the plasma potential have a weak dependence on the radius, except in the region close to the wall. The electron concentration strongly depends on the microwave electric field strength and it increases with the radius. Radial distributions of the plasma parameters are discussed on the basis of the numerical simulations of the electromagnetic field distribution in the discharge. A new type of filter system for a passive compensation of the effect of the microwave field on the probe characteristics is applied. ¬© 2007 IOP Publishing Ltd.</t>
  </si>
  <si>
    <t>523-528</t>
  </si>
  <si>
    <t>Plasma Sources Science and Technology</t>
  </si>
  <si>
    <t>60019878;60022995;60022995;60022995;60022995</t>
  </si>
  <si>
    <t>6602343026;7006130405;56592463300;57191044410;7005887079</t>
  </si>
  <si>
    <t>Kiss'ovski, Zh;Brockhaus, A.;Korzec, D.;Kytzia, S.;Engemann, J.</t>
  </si>
  <si>
    <t>Germany;Bulgaria</t>
  </si>
  <si>
    <t>Wuppertal;Sofia</t>
  </si>
  <si>
    <t>Bergische Universit√§t Wuppertal;Sofia University St. Kliment Ohridski</t>
  </si>
  <si>
    <t>60022995;60019878</t>
  </si>
  <si>
    <t>Kiss'ovski Z.</t>
  </si>
  <si>
    <t>Plasma parameters of an oxygen microwave discharge obtained by probe diagnostics: II. Radial distributions</t>
  </si>
  <si>
    <t>S0963025207393146</t>
  </si>
  <si>
    <t>10.1088/0963-0252/16/3/011</t>
  </si>
  <si>
    <t>2-s2.0-34547755696</t>
  </si>
  <si>
    <t>['¬© 2007', 'visited nectar', 'uncovered antennae', 'southern california', 'solitary bees', 'silicone treatments', 'randomly assigned', 'penstemon caesius', 'olfactory capabilities', 'observed visits', 'nontoxic silicone', 'identify nectar', 'genus osmia', 'either group', 'depleted flowers', 'coated antennae', 'bees foraging', 'bees foraged', 'animal behaviour', 'added water']</t>
  </si>
  <si>
    <t>direct detection | nectar | nectar foraging | nectar scent | olfactory cue | Osmia | Penstemon | solitary bee</t>
  </si>
  <si>
    <t>Nectar-foraging bees frequently face the choice of which flowers to visit and which to avoid. One possible mechanism by which bees could discriminate between flowers before visiting them is by detecting nectar via its odours. To test this idea, we observed visits by solitary bees in the genus Osmia (Megachilidae) to flowers of Penstemon caesius (Scrophulariaceae) in the San Bernardino Mountains of southern California. We observed that free-foraging Osmia bees visited flowers containing nectar seven times more frequently than they visited nectar-depleted flowers. To test whether bees could detect the presence of nectar via odour cues, we compared floral preferences between trials where we blocked the olfactory capabilities of bees by coating their antennae with nontoxic silicone and where bees foraged with uncovered antennae. We randomly assigned the order of the silicone treatments and attempted to test 32 bees at P. caesius arrays containing nectar-depleted flowers, nectar-depleted flowers with added water and nectar-rewarding control flowers. Bees with uncovered antennae visited more than twice as many control flowers as they did either group of nectar-depleted flowers. In contrast, bees foraging with silicone-covered antennae visited all treatment flowers equally. Bees that completed both trials visited nectar-rewarding control flowers twice as frequently while foraging with uncovered antennae as they did while foraging with silicone-coated antennae. These results are consistent with the idea that solitary Osmia bees are capable of perceiving nectar volatiles to identify nectar-rewarding Penstemon flowers. ¬© 2007 The Association for the Study of Animal Behaviour.</t>
  </si>
  <si>
    <t>199-205</t>
  </si>
  <si>
    <t>55601705100;15019169700</t>
  </si>
  <si>
    <t>Howell, Anna D.;Alarc√≥n, Ruben</t>
  </si>
  <si>
    <t>Howell A.D.</t>
  </si>
  <si>
    <t>Osmia bees (Hymenoptera: Megachilidae) can detect nectar-rewarding flowers using olfactory cues</t>
  </si>
  <si>
    <t>S0003347207001005</t>
  </si>
  <si>
    <t>10.1016/j.anbehav.2006.11.012</t>
  </si>
  <si>
    <t>2-s2.0-34547828279</t>
  </si>
  <si>
    <t>['variables required', 'provide evidence', 'particularly attractive', 'paper addresses', 'orthogonality permits', 'maximum rate', 'lower bound', 'growing demand', 'given number', 'decoding delay', '2m antennas', '12m ).']</t>
  </si>
  <si>
    <t>Generalized complex orthogonal design (GCOD) | Maximum rate | Minimum decoding delay | Multiple-input multiple-output (MIMO) | Space-time block code</t>
  </si>
  <si>
    <t>The growing demand for efficient wireless transmissions over fading channels motivated the development of space-time block codes. Space-time block codes built from generalized complex orthogonal designs are particularly attractive because the orthogonality permits a simple decoupled maximum- likelihood decoding algorithm while achieving full transmit diversity. The two main research problems for these complex orthogonal space-time block codes (COSTBCs) have been to determine for any number of antennas the maximum rate and the minimum decoding delay for a maximum rate code. The maximum rate for COSTBCs was determined by Liang in 2003. This paper addresses the second fundamental problem by providing a tight lower bound on the decoding delay for maximum rate codes. It is shown that for a maximum rate COSTBC for 2m - 1 or 2m antennas, a tight lower bound on decoding delay is rÃÉ = (m-12m. This lower bound on decoding delay is achievable when the number of antennas is congruent to 0, 1, or 3 modulo 4. This paper also derives a tight lower bound on the number of variables required to construct a maximum rate COSTBC for any given number of antennas. Furthermore, it is shown that if a maximum rate COSTBC has a decoding delay of r where rÃÉ &lt; r ‚â§ 2ÃÉr, then r = 2ÃÉr. This is used to provide evidence that when the number of antennas is congruent to 2 modulo 4, the best achievable decoding delay is 2(m-12m). ¬© 2007 IEEE.</t>
  </si>
  <si>
    <t>2677-2684</t>
  </si>
  <si>
    <t>60104143;60104143;60104143</t>
  </si>
  <si>
    <t>57203757636;18634001800;35970128000</t>
  </si>
  <si>
    <t>Adams, Sarah Spence;Karst, Nathaniel;Pollack, Jonathan</t>
  </si>
  <si>
    <t>Needham</t>
  </si>
  <si>
    <t>Franklin W. Olin College of Engineering</t>
  </si>
  <si>
    <t>Adams S.</t>
  </si>
  <si>
    <t>The minimum decoding delay of maximum rate complex orthogonal space-time block codes</t>
  </si>
  <si>
    <t>10.1109/TIT.2007.901174</t>
  </si>
  <si>
    <t>2-s2.0-34547855062</t>
  </si>
  <si>
    <t>['wild type', 'weight proteins', 'three genes', 'significantly decreased', 'sensory role', 'rieske protein', 'reduced light', 'proper conformation', 'primarily required', 'plastoquinone pool', 'plant biologists', 'photosystem ii', 'phosphorylation levels', 'petn caused', 'outer antenna', 'nicotiana tabacum', 'membrane complex', 'largely reduced', 'grow photoautotrophically', 'faintly detectable', 'encoded low', 'cytochrome b6f', 'cyt b6f', 'corresponding kinase', 'bleached phenotype', 'bitopic plastid', 'appear green']</t>
  </si>
  <si>
    <t>The cytochrome b6f (Cyt b6f) complex in flowering plants contains nine conserved subunits, of which three, PetG, PetL, and PetN, are bitopic plastid-encoded low-molecular-weight proteins of largely unknown function. Homoplastomic knockout lines of the three genes have been generated in tobacco (Nicotiana tabacum 'Petit Havana') to analyze and compare their roles in assembly and stability of the complex. Deletion of petG or petN caused a bleached phenotype and loss of photosynthetic electron transport and photoautotrophy. Levels of all subunits that constitute the Cyt b6f complex were faintly detectable, indicating that both proteins are essential for the stability of the membrane complex. In contrast, ŒîpetL plants accumulate about 50% of other Cyt b6f subunits, appear green, and grow photoautotrophically. However, ŒîpetL plants show increased light sensitivity as compared to wild type. Assembly studies revealed that PetL is primarily required for proper conformation of the Rieske protein, leading to stability and formation of dimeric Cyt b6f complexes. Unlike wild type, phosphorylation levels of the outer antenna of photosystem II (PSII) are significantly decreased under state II conditions, although the plastoquinone pool is largely reduced in ŒîpetL, as revealed by measurements of PSI and PSII redox states. This confirms the sensory role of the Cyt b6f complex in activation of the corresponding kinase. The reduced light-harvesting complex II phosphorylation did not affect state transition and association of light-harvesting complex II to PSI under state II conditions. Ferredoxin-dependent plastoquinone reduction, which functions in cyclic electron transport around PSI in vivo, was not impaired in ŒîpetL. ¬© 2007 American Society of Plant Biologists.</t>
  </si>
  <si>
    <t>1924-1935</t>
  </si>
  <si>
    <t>60028717;60028717-60030718;60028717-60011047;60028717-60011047;60028717;60028717</t>
  </si>
  <si>
    <t>15756479700;6602936134;18635377900;7003402561;56128012800;7003671469</t>
  </si>
  <si>
    <t>Schwenkert, Serena;Legen, Julia;Takami, Tsuneaki;Shikanai, Toshiharu;Herrmann, Reinhold G.;Meurer, J√∂rg</t>
  </si>
  <si>
    <t>Germany;Germany;Japan</t>
  </si>
  <si>
    <t>Berlin;Munich;Fukuoka</t>
  </si>
  <si>
    <t>Freie Universit√§t Berlin;Ludwig-Maximilians-Universit√§t M√ºnchen;Kyushu University</t>
  </si>
  <si>
    <t>60030718;60028717;60011047</t>
  </si>
  <si>
    <t>Schwenkert S.</t>
  </si>
  <si>
    <t>Role of the low-molecular-weight subunits PetL, PetG, and PetN in assembly, stability, and dimerization of the cytochrome b&lt;inf&gt;6&lt;/inf&gt;f complex in tobacco</t>
  </si>
  <si>
    <t>10.1104/pp.107.100131</t>
  </si>
  <si>
    <t>2-s2.0-34547866506</t>
  </si>
  <si>
    <t>CCR-0325180</t>
  </si>
  <si>
    <t>['transformed code', 'transformation technique', 'signal constellation', 'nonvanishing determinant', 'new code', 'multilayer structure', 'first present', 'also show']</t>
  </si>
  <si>
    <t>Algebraic extensions | Complex lattices | Cyclic division algebra | Multilayer structure | Nonvanishing determinant (NVD) | Space-time block codes</t>
  </si>
  <si>
    <t>In this correspondence, we first present a transformation technique to improve the normalized diversity product for a full rate algebraic space-time block code (STBC) by balancing the signal mean powers at different transmit antennas. After rewriting a cyclic division algebra structure into a multilayer structure for a full rate code, we show that the normalized diversity product of the transformed code with the multilayer structure is better than the one of the transformed code with the cyclic division algebra structure. We then present a new full rate algebraic STBC with multilayer structure with nonvanishing determinant (NVD) for three transmit antennas when signal constellation is carved from QAM. We show that the new code has larger normalized diversity product than the existing 3 √ó 3 NVD full rate STBC for quadrature amplitude modulation (QAM) signals, and we also show that it has the largest normalized diversity product in a family of full rate STBC. ¬© 2007 IEEE.</t>
  </si>
  <si>
    <t>2898-2908</t>
  </si>
  <si>
    <t>7201507722;7402179288</t>
  </si>
  <si>
    <t>Liao, Huiyong;Xia, Xiang Gen</t>
  </si>
  <si>
    <t>Liao H.</t>
  </si>
  <si>
    <t>Some designs of full rate space-time codes with nonvanishing determinant</t>
  </si>
  <si>
    <t>10.1109/TIT.2007.901235</t>
  </si>
  <si>
    <t>2-s2.0-34547868063</t>
  </si>
  <si>
    <t>National Institute of Dental and Craniofacial Research</t>
  </si>
  <si>
    <t>R01DE009760</t>
  </si>
  <si>
    <t>NIDCR</t>
  </si>
  <si>
    <t>['virulence determinants', 'virulence determinant', 'truncated form', 'strains containing', 'strains bound', 'six serotypes', 'serotypes b', 'outer membrane', 'one subpopulation', 'multiple substitutions', 'maintained collagen', 'main divergence', 'length emaa', 'intermediate form', 'frame deletion', 'exclusively associated', 'emaa structures', 'emaa oligomers', 'emaa molecules', 'displayed antennae', 'different n', 'differences modified', 'collagen embedded', 'cell surface', 'c belonged', 'binding activity', 'autotransporter yada', 'autotransporter protein', 'aggregatibacter actinomycetemcomitans', '3d matrix', '279 aa', '202 kda', '173 kda']</t>
  </si>
  <si>
    <t>Adhesion of Aggregatibacter actinomycetemcomitans to extracellular matrix proteins is mediated by antennae-like surface structures composed of EmaA oligomers. EmaA is an outer-membrane protein orthologous to the autotransporter YadA, a virulence determinant of Yersinia. emaA was present in the 27 strains examined, covering the six serotypes of A. actinomycetemcomitans. Ten individual genotypes and three different forms of the protein (full-length, intermediate and truncated) were predicted. The prototypic, full-length EmaA (202 kDa) was only associated with serotypes b and c, which displayed antennae-like surface structures. These strains bound to collagen embedded in a 3D matrix. The intermediate form of EmaA (173 kDa) was exclusively associated with serotypes d and a, which contained a 279 aa in-frame deletion, as well as a different N-terminal head domain sequence. These differences modified the appearance of the EmaA structures on the cell surface but maintained collagen-binding activity. Strains containing the truncated form of EmaA had single or multiple substitutions, deletions or insertions in the sequences, which resulted in the absence of EmaA molecules on the outer membrane and loss of collagen-binding activity. Population structure analyses of this organism, based on emaA, indicated that serotypes b and c belonged to one subpopulation, which was independent of the other serotypes. The main divergence was found in the functional head domain. The conserved emaA genotype within serotypes suggests a stable clonal linkage between this autotransporter protein and other virulence determinants. ¬© 2007 SGM.</t>
  </si>
  <si>
    <t>2447-2457</t>
  </si>
  <si>
    <t>Microbiology</t>
  </si>
  <si>
    <t>60009500;60009500;60009500;60009500</t>
  </si>
  <si>
    <t>18635273700;7005075034;6504145126;7003549929</t>
  </si>
  <si>
    <t>Tang, Gaoyan;Ruiz, Teresa;Barrantes-Reynolds, Ramiro;Mintz, Keith P.</t>
  </si>
  <si>
    <t>Burlington</t>
  </si>
  <si>
    <t>University of Vermont</t>
  </si>
  <si>
    <t>Tang G.</t>
  </si>
  <si>
    <t>Molecular heterogeneity of EmaA, an oligomeric autotransporter adhesin of Aggregatibacter (Actinobacillus) actinomycetemcomitans</t>
  </si>
  <si>
    <t>10.1099/mic.0.2007/005892-0</t>
  </si>
  <si>
    <t>2-s2.0-34547877687</t>
  </si>
  <si>
    <t>CCF-0634786</t>
  </si>
  <si>
    <t>['standard phased', 'significantly improve', 'radar system', 'proper choice', 'probing signals', 'power around', 'numerical study', 'input multiple', 'desirable features', 'covariance matrix', 'choose freely', 'array radar', 'array counterparts']</t>
  </si>
  <si>
    <t>Beampattern matching design | Minimum sidelobe beampattern design | Multiple-input multiple-output (MIMO) radar | Probing signal design | Transmit beampattern</t>
  </si>
  <si>
    <t>A multiple-input multiple-output (MIMO) radar system, unlike a standard phased-array radar, can choose freely the probing signals transmitted via its antennas to maximize the power around the locations of the targets of interest, or more generally to approximate a given transmit beampattern, and also to minimize the cross-correlation of the signals reflected back to the radar by the targets of interest. In this paper, we show how the above desirable features can be achieved by designing the covariance matrix of the probing signal vector transmitted by the radar. Moreover, in a numerical study, we show that the proper choice of the probing signals can significantly improve the performance of adaptive MIMO radar techniques. Additionally, we demonstrate the advantages of several MIMO transmit beampattern designs, including a beampattern matching design and a minimum sidelobe beampattern design, over their phased-array counterparts. ¬© 2007 IEEE.</t>
  </si>
  <si>
    <t>4151-4161</t>
  </si>
  <si>
    <t>60003858;60013959;60013959-60012708</t>
  </si>
  <si>
    <t>36040796700;7410065637;35729495800</t>
  </si>
  <si>
    <t>Stoica, Petre;Li, Jian;Xie, Yao</t>
  </si>
  <si>
    <t>Gainesville;Palo Alto;Uppsala</t>
  </si>
  <si>
    <t>University of Florida;Stanford University;Uppsala Universitet</t>
  </si>
  <si>
    <t>60013959;60012708;60003858</t>
  </si>
  <si>
    <t>Stoica P.</t>
  </si>
  <si>
    <t>On probing signal design for MIMO radar</t>
  </si>
  <si>
    <t>10.1109/TSP.2007.894398</t>
  </si>
  <si>
    <t>2-s2.0-34547887625</t>
  </si>
  <si>
    <t>['wireless communication', 'unitary constraints', 'unconstrained problem', 'special structure', 'small distortion', 'multiple antennas', 'large rate', 'grassmann manifold', 'euclidean spaces', 'euclidean space', 'distortion bounds', 'constraints arise', 'applied directly']</t>
  </si>
  <si>
    <t>Array signal processing | MIMO systems | Quantization | Rate distortion theory</t>
  </si>
  <si>
    <t>The problem of quantization in an Euclidean space with unitary constraints can be formulated as an unconstrained problem on a Grassmann manifold. Such constraints arise in areas such as wireless communication with multiple antennas at the transmitter and at the receiver. Due to the constraints, the distortion rate analysis developed for Euclidean spaces cannot be applied directly. This paper extends Gersho's asymptotic (large rate, small distortion) distortion bounds to the case when the source is distributed on the complex Grassmann manifold. The special structure of the Grassmann manifold and the distortion measures defined on it differentiate this problem from the traditional vector quantization in Euclidean spaces. ¬© 2007 IEEE.</t>
  </si>
  <si>
    <t>4208-4216</t>
  </si>
  <si>
    <t>60013372-60024590;60026415;60013372</t>
  </si>
  <si>
    <t>9733537600;16446480100;55934670700</t>
  </si>
  <si>
    <t>Mondal, Bishwarup;Dutta, Satyaki;Heath, Robert W.</t>
  </si>
  <si>
    <t>Stony Brook;Schaumburg;Austin</t>
  </si>
  <si>
    <t>Stony Brook University;Motorola;The University of Texas at Austin</t>
  </si>
  <si>
    <t>60026415;60024590;60013372</t>
  </si>
  <si>
    <t>Mondal B.</t>
  </si>
  <si>
    <t>Quantization on the Grassmann manifold</t>
  </si>
  <si>
    <t>10.1109/TSP.2007.896112</t>
  </si>
  <si>
    <t>2-s2.0-34547894696</t>
  </si>
  <si>
    <t>National Heart, Lung, and Blood Institute</t>
  </si>
  <si>
    <t>R01HL061672</t>
  </si>
  <si>
    <t>NHLBI</t>
  </si>
  <si>
    <t>['using image', 'scan plane', 'planar orientation', 'catheter plane', 'based techniques', 'adjusted automatically', 'accurate puncture']</t>
  </si>
  <si>
    <t>Active devices | Catheter tracking | Interventional MRI | Loopless antenna | Projection images</t>
  </si>
  <si>
    <t>Purpose: To determine and track the planar orientation of active interventional devices without using localizing RF microcoils. Materials and Methods: An image-based tracking method that determines a device's orientation using projection images was developed. An automated and a manual detection scheme were implemented. The method was demonstrated in an in vivo mesocaval puncture procedure in swine, which required accurate orientation of an active transvascular needle catheter. Results: The plane of the catheter was determined using two projection images. The scan plane was adjusted automatically to follow the catheter plane, and its orientation with respect to a previously acquired target plane was displayed. The algorithm facilitated navigation for a fast and accurate puncture. Conclusion: Using image-based techniques, with no mechanical design changes, the orientation of an active intravascular probe could be tracked. ¬© 2007 Wiley-Liss, Inc.</t>
  </si>
  <si>
    <t>386-391</t>
  </si>
  <si>
    <t>Journal of Magnetic Resonance Imaging</t>
  </si>
  <si>
    <t>60005248;60106890;60001117;60001117;60001117;60001117-60014808</t>
  </si>
  <si>
    <t>14819805600;23102174000;6602116990;8628467600;6701373958;7005968860</t>
  </si>
  <si>
    <t>Sathyanarayana, Shashank;Aksit, Pelin;Arepally, Aravind;Karmarkar, Parag V.;Solaiyappan, Meiyappan;Atalar, Ergin</t>
  </si>
  <si>
    <t>United States;Turkey;United States;United States</t>
  </si>
  <si>
    <t>Chicago;Ankara;Baltimore;Baltimore</t>
  </si>
  <si>
    <t>GE Healthcare, United States;Bilkent √úniversitesi;Johns Hopkins University;Johns Hopkins School of Medicine</t>
  </si>
  <si>
    <t>60106890;60014808;60005248;60001117</t>
  </si>
  <si>
    <t>Sathyanarayana S.</t>
  </si>
  <si>
    <t>Tracking planar orientations of active MRI needles</t>
  </si>
  <si>
    <t>10.1002/jmri.20960</t>
  </si>
  <si>
    <t>2-s2.0-34547896583</t>
  </si>
  <si>
    <t>['two cases', 'two approaches', 'training blocks', 'studied scenarios', 'smooth transition', 'simulations confirm', 'signal constellations', 'setup encompasses', 'receiver csi', 'provide csi', 'presented designs', 'first approach', 'fading channel', 'error covariance', 'csi estimate', 'constellations designed', 'channel knowledge', 'appropriate combination']</t>
  </si>
  <si>
    <t>Diversity | Fading channels | Multiple antennas | Pairwise error probability | Partial channel state information | Space-time constellations | Wireless communication</t>
  </si>
  <si>
    <t>The design of signal constellations for a communication system using multiple transmitter antennas over a Rayleigh-fading channel is considered under the assumption that no channel state information (CSI) is available at the transmitter and the receiver has acquired a CSI estimate with known error covariance. This setup encompasses the well-studied scenarios of perfect and no channel knowledge at the receiver and allows a smooth transition between these two cases. The data detection performance as a function of the CSI error covariance is analyzed and used to investigate the design of training blocks if such blocks are transmitted to provide CSI to the receiver. Moreover, two approaches to design constellations adapted to the error covariance of the receiver CSI are presented. Whereas the first approach is based on a generic gradient search method, the second approach uses an appropriate combination of constellations designed for perfect and no CSI at the receiver. Simulations confirm the benefits of the presented designs. ¬© 2007 IEEE.</t>
  </si>
  <si>
    <t>2715-2731</t>
  </si>
  <si>
    <t>60002014-100456956;60002014</t>
  </si>
  <si>
    <t>60002014;100456956</t>
  </si>
  <si>
    <t>Space-time constellation design for partial CSI at the receiver</t>
  </si>
  <si>
    <t>10.1109/TIT.2007.901249</t>
  </si>
  <si>
    <t>2-s2.0-34547903545</t>
  </si>
  <si>
    <t>N00014-06-1-0011</t>
  </si>
  <si>
    <t>['well known', 'waveform distortion', 'source spreading', 'proposed algorithm', 'magnitude responses', 'local scattering', 'form solution', 'excellent signal', 'exceed unity', 'doa mismatch', 'desired range', 'constant level', 'computed systematically', 'complexity comparable', 'arrival angles', 'always force', 'adaptive beamformer']</t>
  </si>
  <si>
    <t>Capon beamformer | Diagonal loading | Direction-of-arrival (DOA) mismatch | Minimum variance distortionless response (MVDR) beamformer | Robust beamforming | Steering vector uncertainty</t>
  </si>
  <si>
    <t>It is well known that the performance of the minimum variance distortionless response (MVDR) beamformer is very sensitive to steering vector mismatch. Such mismatches can occur as a result of direction-of-arrival (DOA) errors, local scattering, near-far spatial signature mismatch, waveform distortion, source spreading, imperfectly calibrated arrays and distorted antenna shape. In this paper, an adaptive beamformer that is robust against the DOA mismatch is proposed. This method imposes two quadratic constraints such that the magnitude responses of two steering vectors exceed unity. Then, a diagonal loading method is used to force the magnitude responses at the arrival angles between these two steering vectors to exceed unity. Therefore, this method can always force the gains at a desired range of angles to exceed a constant level while suppressing the interferences and noise. A closed-form solution to the proposed minimization problem is introduced, and the diagonal loading factor can be computed systematically by a proposed algorithm. Numerical examples show that this method has excellent signal-to-interference-plus-noise ratio performance and a complexity comparable to the standard MVDR beamformer. ¬© 2007 IEEE.</t>
  </si>
  <si>
    <t>4139-4150</t>
  </si>
  <si>
    <t>34876172200;7102445872</t>
  </si>
  <si>
    <t>Chen, Chun Yang;Vaidyanathan, P. P.</t>
  </si>
  <si>
    <t>Quadratically constrained beamforming robust against direction-of-arrival mismatch</t>
  </si>
  <si>
    <t>10.1109/TSP.2007.894402</t>
  </si>
  <si>
    <t>2-s2.0-34547913423</t>
  </si>
  <si>
    <t>['whose accuracy', 'used instead', 'unique results', 'two patches', 'strongly dependent', 'separation distance', 'selection parameters', 'proposed approach', 'paper presents', 'novel technique', 'mutual coupling', 'good agreement', 'difference approximation', 'conventional finite', 'calculated analytically']</t>
  </si>
  <si>
    <t>EM-based optimization | Method of moments (MoM) | Mutual coupling | Patch antennas | Sensitivity</t>
  </si>
  <si>
    <t>This paper presents a novel technique for calculating the sensitivities of the mutual coupling between two patches with respect to the separation distance between them. These sensitivities are calculated analytically with only one matrix fill. If the conventional finite-difference approximation is used instead, two matrix fills would be necessary to evaluate the same sensitivities. Unlike the finite-difference approximation, whose accuracy is strongly dependent of the value of perturbation, the proposed approach always leads to very accurate and unique results, which are independent on any selection parameters. The proposed approach is applied to evaluate the sensitivities of mutual coupling between two patch antennas. Our results are in very good agreement with those obtained using finite-difference approximation.</t>
  </si>
  <si>
    <t>355-369</t>
  </si>
  <si>
    <t>Soliman, Ezzeldin A.</t>
  </si>
  <si>
    <t>New Cairo</t>
  </si>
  <si>
    <t>American University in Cairo</t>
  </si>
  <si>
    <t>Efficient and accurate evaluation of the sensitivities of coupling between adjacent patches</t>
  </si>
  <si>
    <t>10.1080/02726340701492653</t>
  </si>
  <si>
    <t>2-s2.0-34547936537</t>
  </si>
  <si>
    <t>['¬© 2007', 'zeeman line', 'west outflow', 'tentatively assign', 'southwest redshift', 'sky plane', 'sight data', 'rotating gas', 'rights reserved', 'red north', 'pressure components', 'northeast blueshift', 'gaseous core', 'gas p', 'fermi strength', 'cool globule', 'c18o gas', 'angular resolution', '5 km', '45 ¬∞.', '45 ¬∞', '20 greater', '2 covering', '130 œºg', '10 œºg']</t>
  </si>
  <si>
    <t>Infrared: ISM | ISM: magnetic fields | Polarization | Stars: formation</t>
  </si>
  <si>
    <t>CB68 is a nearby cool dark globule. We observed CB68 near a radial velocity around +5.5 km s-1 in the 12CO, 13CO, and C18O gas in J = 3-2 covering a 2‚Ä≤ √ó 2‚Ä≤ area, and we reanalyzed previous observations of the thermal dust continuum and linear polarization near the same wavelength (850 Œºm), same angular resolution (14‚Ä≥), and same antenna. We find that the gaseous core has a disklike intensity elongation near a P.A. of 45¬∞ with a velocity gradient along that P.A.: a northeast blueshift and a southwest redshift, suggestive of a rotating gas; this gas P.A. is similar to the elongation of the dust emission near a P.A. of 45¬∞. We map the low-velocity blue southeast outflow and red north-west outflow; the CO gas outflow contours are elongated at a P.A. near -45¬∞, similar to the elongation of the polarization percentage contours near -45¬∞. We estimate the Chandrasekhar-Fermi strength of the hourglass-shaped magnetic field to be 120-130 ŒºG in the sky plane. This strength is nearly a factor of 10-20 greater than the Zeeman line-of-sight data (7-10 ŒºG) in the nearby tenuous cloud, outside CB68 proper. We deduce the energy and pressure components in the cool globule and in the hot surrounding region. We find an imbalance in pressure, which we tentatively assign to a neglected halo component (a reservoir of tenuous halo gas still infalling toward the disklike object CB68). ¬© 2007. The American Astronomical Society. All rights reserved.</t>
  </si>
  <si>
    <t>628-636</t>
  </si>
  <si>
    <t>60009839;60009697</t>
  </si>
  <si>
    <t>7103109569;6602882601</t>
  </si>
  <si>
    <t>Vall√©e, Jacques P.;Fiege, Jason D.</t>
  </si>
  <si>
    <t>Ottawa ON,;Winnipeg</t>
  </si>
  <si>
    <t>National Research Council Canada;University of Manitoba</t>
  </si>
  <si>
    <t>Vall√©e J.P.</t>
  </si>
  <si>
    <t>The cool dark globule CB68 and its associated protostar: Geometry, kinematics, magnetic vectors, and pressure balance</t>
  </si>
  <si>
    <t>10.1086/519163</t>
  </si>
  <si>
    <t>2-s2.0-34547970920</t>
  </si>
  <si>
    <t>['transmit signal', 'suitable impedances', 'power amplifier', 'planar inverted', 'integrated variable', 'impedance antenna', 'f antenna', 'connected via']</t>
  </si>
  <si>
    <t>Antennas | Impedance matching | Microwave communication | Power amplifiers (PAs)</t>
  </si>
  <si>
    <t>A wireless radio transmitter with an integrated variable-impedance antenna is demonstrated. The transmit signal is connected via a switch to the antenna at one of several feed points that correspond to different load impedances that are optimal for the power amplifier at different transmit power levels. It is shown that this can be used to improve the efficiency of the transmission at low and medium transmit powers. The variable antenna load is demonstrated with a planar inverted-F antenna, but the method can be applied to any antenna with suitable impedances. ¬© 2007 IEEE.</t>
  </si>
  <si>
    <t>1666-1671</t>
  </si>
  <si>
    <t>60033191-60000092;60033191;60033191;60033191</t>
  </si>
  <si>
    <t>8884567700;6603278266;22834631900;7004993894</t>
  </si>
  <si>
    <t>Kaajakari, Ville;Alastalo, Ari;Jaakkola, Kaarle;Sepp√§, Heikki</t>
  </si>
  <si>
    <t>Espoo;Ruston</t>
  </si>
  <si>
    <t>VTT Technical Research Centre of Finland;Institute for Micromanufacturing</t>
  </si>
  <si>
    <t>60033191;60000092</t>
  </si>
  <si>
    <t>Kaajakari V.</t>
  </si>
  <si>
    <t>Variable antenna load for transmitter efficiency improvement</t>
  </si>
  <si>
    <t>10.1109/TMTT.2007.902093</t>
  </si>
  <si>
    <t>2-s2.0-34547972160</t>
  </si>
  <si>
    <t>['wave circuitry', 'transmitter system', 'temperature co', 'simple low', 'paper proposes', 'monolithically implemented', 'keying modulation', 'frequency doubler', 'fired ceramic', '6 mm3']</t>
  </si>
  <si>
    <t>Amplitude shift-keying (ASK) modulator | Antenna | Low-temperature co-fired ceramic (LTCC) | Resonator | System-on-package (SoP) | Transmitter</t>
  </si>
  <si>
    <t>This paper proposes a simple low-temperature co-fired ceramic (LTCC) integrated transmitter using sub-harmonic amplitude shift-keying modulation for 60-GHz wireless communications applications. The transmitter system-on-package (SoP) has been monolithically implemented with a six-layer LTCC block embedding a resonator, modulator, and antenna and two active circuits, including a negative resistance generator and frequency doubler on the block. The transmitter SoP integrating whole millimeter-wave circuitry is as small as 26 √ó 18 √ó 0.6 mm3, which needs external interfaces only for supplying dc power and digital input signal. The fabricated transmitter SoP reveals a bit error rate of 10-11 and good eye pattern through a 2.5-m transmission of 800-Mb/s data. ¬© 2007 IEEE.</t>
  </si>
  <si>
    <t>1786-1793</t>
  </si>
  <si>
    <t>60000251-60032144;60032144-101753035;60000251-60032144;60000251-60032144</t>
  </si>
  <si>
    <t>26029937100;13304608000;7004579979;55728047200</t>
  </si>
  <si>
    <t>Jung, Dong Yun;Chang, Won Il;Eun, Ki Chan;Park, Chul Soon</t>
  </si>
  <si>
    <t>South Korea;United States;South Korea</t>
  </si>
  <si>
    <t>Daejeon;New York;</t>
  </si>
  <si>
    <t>Korea Advanced Institute of Science and Technology;IEEE;Brodern Company</t>
  </si>
  <si>
    <t>60032144;60000251;101753035</t>
  </si>
  <si>
    <t>Jung D.Y.</t>
  </si>
  <si>
    <t>60-GHz system-on-package transmitter integrating sub-harmonic frequency amplitude shift-keying modulator</t>
  </si>
  <si>
    <t>10.1109/TMTT.2007.901596</t>
  </si>
  <si>
    <t>2-s2.0-34547972349</t>
  </si>
  <si>
    <t>['yielding antenna', 'rights reserved', 'results suggest', 'removed without', 'psi complexes', 'protein complexes', 'plant physiologists', 'partition ratio', 'p700 ratio', 'p700 photooxidation', 'japanese society', 'initial rate', 'excitation spectrum', 'ether treatment', 'efficient antenna', 'depleted p700', 'chl b', 'bound complexes', 'bound chl', 'binding sites', 'binding affinity', 'author 2007', 'antenna activity', 'absorption spectrum', '680 nm', '660 nm', '60 molecules', '20 molecules']</t>
  </si>
  <si>
    <t>Antenna pigments | Chlorophyll | Fluorescence | P700 | PSI | Reconstitution of antenna</t>
  </si>
  <si>
    <t>Most Chl a in PSI complexes was removed without any loss of P700 by ether treatment, yielding antenna-depleted P700-Chl a protein complexes (CP1s) with a Chl a/P700 ratio of 12. On addition of about 60 molecules of Chl b per P700 with phosphatidylglycerol, about 20 molecules of Chl b per P700 were bound to the complexes. The ratio of the bound Chl b to the added Chl b was about one-third, irrespective of the amount of Chl b added. The same partition ratio was obtained on reconstitution with Chl a, suggesting that the binding affinity of Chl b for the Chl a-binding sites is similar to that of Chl a. The relative quantum efficiency of P700 photooxidation, determined by the increase in its initial rate, increased in proportion to the increase in number of bound Chl b moleculles. The degree of the increase was the same as expected if the bound Chl b had the same antenna activity as the bound Chl a. The bound Chl b emitted fluorescence with a peak at 660 nm, and its yield was as high as the Chl a remaining in the complexes. However, the excitation spectrum of the Chl a fluorescence, detected at 680 nm, was almost the same as the absorption spectrum of the Chl b-bound complexes, indicating efficient energy transfer of the bound Chl b to Chl a. These results suggest that Chl b primarily occupies the Chl a-binding sites close to the reaction center region, acting as an efficient antenna for P700. ¬© The Author 2007. Published by Oxford University Press on behalf of Japanese Society of Plant Physiologists. All rights reserved.</t>
  </si>
  <si>
    <t>1092-1097</t>
  </si>
  <si>
    <t>Plant and Cell Physiology</t>
  </si>
  <si>
    <t>60027553;60027553;60027553</t>
  </si>
  <si>
    <t>55974981900;57220964989;19337255900</t>
  </si>
  <si>
    <t>Ikegami, Isamu;Satoh, Someyo;Aoki, Masayuki</t>
  </si>
  <si>
    <t>Teikyo University</t>
  </si>
  <si>
    <t>Ikegami I.</t>
  </si>
  <si>
    <t>Binding affinity of Chl b for the Chl a-binding sites in PSI core complexes</t>
  </si>
  <si>
    <t>10.1093/pcp/pcm078</t>
  </si>
  <si>
    <t>2-s2.0-34548027742</t>
  </si>
  <si>
    <t>['wg expression', 'thus conclude', 'specific regions', 'specific de', 'repress antp', 'protein complexes', 'polycomb groups', 'like appendages', 'leg transformations', 'expressing domain', 'efficient repression', 'ectopic leg', 'distal antenna', 'developmental roles', 'developing disc', 'detailed analysis', 'complex phenotype', 'caused mainly', 'antp expression', 'antennal development', 'analyses suggest', 'also show', 'also required']</t>
  </si>
  <si>
    <t>Antenna | Antennapedia | Asx | Homeotic determination | Polycomb</t>
  </si>
  <si>
    <t>Additional sex combs (Asx) is thought to function in protein complexes of both the Trithorax and Polycomb groups, but very little is known about its developmental roles. Here, we present a detailed analysis of Asx's role in antennal development. We show that loss of Asx in the antennal disc causes a complex phenotype, which consists of distal antenna-to-leg transformations and outgrowth of ectopic leg-like appendages from the Dpp-expressing domain of the disc. Our analyses suggest that these phenotypes are caused mainly by segment-specific de-repression of Antp and expansion of wg expression. We thus conclude that Asx functions normally to repress Antp and to restrict wg expression in specific regions of the developing disc. We also show that, in the absence of Asx's function, Antp expression does not lead to efficient repression of the antennal-determining gene hth, suggesting that Asx is also required for the repression of hth by Antp. ¬© 2007 Wiley-Liss, Inc.</t>
  </si>
  <si>
    <t>2118-2130</t>
  </si>
  <si>
    <t>Developmental Dynamics</t>
  </si>
  <si>
    <t>60072465;60002441;60072465-60003915;60072465-60029896</t>
  </si>
  <si>
    <t>6603651676;7103137676;7006851087;7006798303</t>
  </si>
  <si>
    <t>Halachmi, Naomi;Schulze, Karen L.;Inbal, Adi;Salzberg, Adi</t>
  </si>
  <si>
    <t>Israel;Israel;United States;United States</t>
  </si>
  <si>
    <t>Haifa;Haifa;Nashville;Houston</t>
  </si>
  <si>
    <t>Rappaport Family Institute for Research in the Medical Sciences;Ruth &amp; Bruce Rappaport Faculty of Medicine;Vanderbilt University;Baylor College of Medicine</t>
  </si>
  <si>
    <t>60072465;60029896;60003915;60002441</t>
  </si>
  <si>
    <t>Halachmi N.</t>
  </si>
  <si>
    <t>Additional sex combs affects antennal development by means of spatially restricted repression of Antp and wg</t>
  </si>
  <si>
    <t>10.1002/dvdy.21239</t>
  </si>
  <si>
    <t>2-s2.0-34548062897</t>
  </si>
  <si>
    <t>['two scenarios', 'time domain', 'time chip', 'spreading codes', 'spatial multiplexing', 'receiver whatsoever', 'paper investigates', 'overloaded spreading', 'multiuser detection', 'intracell interference', 'interfering users', 'interfering signals', 'channel estimation']</t>
  </si>
  <si>
    <t>Code division multiple access | Iterative methods | Iterative space-time channel estimation | Iterative space-time equalization | Least mean square methods | MIMO systems | Overloading | Space-time BICM with linear precoding | Space-time coding</t>
  </si>
  <si>
    <t>This paper investigates the combination of spatial multiplexing and overloading as an evolution of the UMTS-HSDPA (High Speed Downlink Packet Access) toward very high spectral efficiencies in the case of no (or very limited) channel state information at transmitter. Overloaded spreading is carried out in the time domain only (independent per antenna), transmit space diversity is partially recovered employing SpaceTime BICM for each user. A low complexity soft interference cancellation based iterative receiver for channel estimation, space-time chip-equalization and multiuser detection is proposed. Two scenarios are considered for the intracell interference: either the spreading codes and the modulation of the interfering users are known or no-knowledge of the interfering signals is available at the receiver whatsoever. ¬© 2007 IEEE.</t>
  </si>
  <si>
    <t>3016-3027</t>
  </si>
  <si>
    <t>60000251-60104081;60000251-60006662;60000251-60104081</t>
  </si>
  <si>
    <t>6602733558;7003842457;6508140718</t>
  </si>
  <si>
    <t>Visoz, Rapha√´l;Berthet, Antoine O.;Gresset, Nicolas</t>
  </si>
  <si>
    <t>Issy-les-Moulineaux;Gif-sur-Yvette;New York</t>
  </si>
  <si>
    <t>Orange Labs;SUPELEC Campus de Gif;IEEE</t>
  </si>
  <si>
    <t>60104081;60006662;60000251</t>
  </si>
  <si>
    <t>Visoz R.</t>
  </si>
  <si>
    <t>Advanced transceiver architectures for downlink MIMO CDMA evolution</t>
  </si>
  <si>
    <t>10.1109/TWC.2007.051049</t>
  </si>
  <si>
    <t>2-s2.0-34548068363</t>
  </si>
  <si>
    <t>['work investigates', 'user multi', 'user diversity', 'strictly limited', 'send back', 'scaling laws', 'one bit', 'full transmit', 'following question', 'feedback bits', 'compound strategy', 'capture almost', 'beam systems', 'beam system', 'array gain', 'antenna system']</t>
  </si>
  <si>
    <t>Limited feedback | MIMO | Multiuser diversity | Opportunistic communication</t>
  </si>
  <si>
    <t>This work investigates the following question: subject to strictly limited (finite-rate) feedback in a multi-user multi-antenna system, what channel state information (CSI) should we send back to the transmitter, and how should it be used? Considering the class of single-beam systems, we suggest a combination of beamforming (array gain) and multi-user diversity. It has been shown that in single antenna systems, one bit of feedback per user can capture almost all gains available due to multi-user diversity, therefore we propose and analyze a compound strategy that uses one bit for multi-user diversity and any further feedback bits for beamforming. We obtain the scaling laws of this compound strategy, showing that it scales as well as any single-beam system with full transmit-CSI. ¬© 2007 IEEE.</t>
  </si>
  <si>
    <t>2765-2771</t>
  </si>
  <si>
    <t>60000251-60097336;60000251-60009415</t>
  </si>
  <si>
    <t>Oak Brook;Richardson;New York</t>
  </si>
  <si>
    <t>ArrayComm LLC;The University of Texas at Dallas;IEEE</t>
  </si>
  <si>
    <t>60097336;60009415;60000251</t>
  </si>
  <si>
    <t>Opportunistic beamforming with limited feedback</t>
  </si>
  <si>
    <t>10.1109/TWC.2007.05763</t>
  </si>
  <si>
    <t>2-s2.0-34548068909</t>
  </si>
  <si>
    <t>SAB-2005-0172</t>
  </si>
  <si>
    <t>['transmitting antennas', 'provide examples', 'practical interest', 'optimum detection', 'modulation formats', 'maximum likelihood', 'map ).', 'many cases', 'large number', 'input multiple', 'ergodic multiple', 'decoding process', 'channel estimation', 'antenna configurations', 'also show']</t>
  </si>
  <si>
    <t>Channel estimation | Code design | EM algorithm | LDGM codes | LDPC codes | MIMO systems</t>
  </si>
  <si>
    <t>We investigate the ability of Serially-Concatenated Low Density Generator Matrix (SCLDGM) codes to approach the capacity of ergodic Multiple-Input Multiple-Output (MIMO) channels. First, we explain how to design good SCLDGM codes using Extrinsic Information Transfer (EXIT) analysis and optimum detection. However, optimum detection becomes unfeasible in many cases of practical interest where the number of transmitting antennas and/or the number of bits per constellation symbol is large. In this case, we resort to List Sphere Detection (LSD), considering two versions: Maximum Likelihood (ML) and Maximum A Posteriori (MAP). Again, we use EXIT analysis to obtain good SCLDGM codes for these specific LSD versions. We provide examples of optimized rate 1/2 SCLDGM codes and show that they perform within 1 dB from the theoretical capacity limit for a large number of antenna configurations and modulation formats. Finally, we discuss how to iteratively improve channel estimation using the soft information computed during the decoding process. We also show how the complexity of channel estimation is reduced by utilizing the candidate list calculated by the LSD. ¬© 2007 IEEE.</t>
  </si>
  <si>
    <t>2860-2871</t>
  </si>
  <si>
    <t>60000251-60023610;60000251-60023610;60000251-60023610;60000251-60023004</t>
  </si>
  <si>
    <t>8590653200;24779654600;57189299510;7004108722</t>
  </si>
  <si>
    <t>V√°zquez-Ara√∫jo, Francisco J.;Gonz√°lez-L√≥pez, Miguel;Castedo, Luis;Garcia-Frias, Javier</t>
  </si>
  <si>
    <t>A Coruna;Newark;New York</t>
  </si>
  <si>
    <t>Universidade da Coru√±a;University of Delaware;IEEE</t>
  </si>
  <si>
    <t>60023610;60023004;60000251</t>
  </si>
  <si>
    <t>V√°zquez-Ara√∫jo F.J.</t>
  </si>
  <si>
    <t>Serially-concatenated LDGM codes for MIMO channels</t>
  </si>
  <si>
    <t>10.1109/TWC.2007.05651</t>
  </si>
  <si>
    <t>2-s2.0-34548075028</t>
  </si>
  <si>
    <t>['turbo code', 'time code', 'outer module', 'loses 0', 'input multiple', 'inner module', 'combat fading', 'coded space', 'based systems', '8 db']</t>
  </si>
  <si>
    <t>Concatenated systems | Iterative decoding | Multiple-input multiple-output (MIMO) channel capacity | Space-time code | Transmit diversity | Turbo codes</t>
  </si>
  <si>
    <t>Multiple antenna wireless systems can provide larger channel capacity and enable spatial diversity to combat fading. In this paper we conduct an investigation into the design of coded space-time system obtained by serially concatenating channel code module and space-time code module with an interleaver in between. As an example, the system is constructed by employing low decoding complexity turbo-SPC (single parity check) code as outer module and linear complex field space-time code as inner module, which achieves full diversity and lossless equivalent channel capacity. Simulation results prove that our designed system performs well and it only loses 0.8 dB from multiple-input multiple-output (MIMO) capacity at BER = 10-5 in the case of information bit length 6048. Compared with turbo code-based systems, it also has lower error floor. ¬© 2007 Shanghai University.</t>
  </si>
  <si>
    <t>385-390</t>
  </si>
  <si>
    <t>55237215200;7401655456;55685617900;35242655900</t>
  </si>
  <si>
    <t>Zheng, Wu;Song, Wen Tao;Zhang, Hai Bin;Liu, Xing Zhao</t>
  </si>
  <si>
    <t>Zheng W.</t>
  </si>
  <si>
    <t>Design of concatenated turbo-SPC coded space-time systems</t>
  </si>
  <si>
    <t>10.1007/s11741-007-0413-2</t>
  </si>
  <si>
    <t>2-s2.0-34548079841</t>
  </si>
  <si>
    <t>['wireless device', 'wireless call', 'statistical model', 'signal strength', 'network monitoring', 'network elements', 'network data', 'multivariate nature', 'mobile placing', 'mobile needed', 'huge amount', 'dynamic set', 'cell phone', 'call generates', 'call changing', 'base stations', 'article describes', 'american society', 'also described']</t>
  </si>
  <si>
    <t>Event histories | Multivariate time series | Network monitoring | Online estimation | Signal propagation | Spatial models</t>
  </si>
  <si>
    <t>A wireless call in a cellular network requires the cooperation of a wireless enabled device such as a cell phone and a dynamic set of base stations, antennas, and other network elements, with control of the call changing in response to changes in signal strength and the location of the mobile. The signaling between the network and mobile needed to manage the call generates a huge amount of signal strength data, some of which is seen only by the mobile placing the call and some of which is seen only by the network. This article describes some of the complexities of the signal strength data and provides a statistical model of the signals from the network to the wireless device that takes the time-dependent, spatial, and multivariate nature of the call into account. An approach to estimating the model parameters online as network data are collected, which would be useful for network monitoring, is also described and applied to a set of call data obtained from an active commercial CDMA (code division multiple access) network. ¬© 2007 American Statistical Association and the American Society for Quality.</t>
  </si>
  <si>
    <t>305-317</t>
  </si>
  <si>
    <t>Technometrics</t>
  </si>
  <si>
    <t>60021378;60009968;60028629;60021378;60006191;60021378</t>
  </si>
  <si>
    <t>6505804144;7401734000;57201905372;57197899368;55085226200;57215628215</t>
  </si>
  <si>
    <t>Buvaneswari, A.;James, David A.;Liu, Chuanhai;Graybeal, John M.;Lambert, Diane;Michael Macdonald, W.</t>
  </si>
  <si>
    <t>United States;United States;Switzerland;United States</t>
  </si>
  <si>
    <t>West Lafayette;Murray;Basel;Mountain View</t>
  </si>
  <si>
    <t>College of Science;Nokia Bell Labs;Novartis International AG;Google LLC</t>
  </si>
  <si>
    <t>60028629;60021378;60009968;60006191</t>
  </si>
  <si>
    <t>Buvaneswari A.</t>
  </si>
  <si>
    <t>A statistical view of the transient signals that support a wireless call</t>
  </si>
  <si>
    <t>10.1198/004017007000000263</t>
  </si>
  <si>
    <t>2-s2.0-34548081212</t>
  </si>
  <si>
    <t>Center for Outcomes Research and Evaluation, Yale School of Medicine</t>
  </si>
  <si>
    <t>['user detection', 'time architecture', 'simulation results', 'receiver antennas', 'proposed scheme', 'proposed ga', 'often referred', 'ofdm systems', 'mentioned rank', 'inevitably limits', 'increased number', 'improved performance', 'gas invoked', 'fec decoders', 'effective solution', 'deficient scenario', 'decision output', 'constraint imposed', 'channel estimation', 'channel decoder', 'becomes capable', 'achievable performance']</t>
  </si>
  <si>
    <t>Channel estimation | Genetic algorithm | Multi-user detection | Multiple-input-multiple-output | Orthogonal frequency division multiplexing | Space division multiple access</t>
  </si>
  <si>
    <t>Multiple-Input-Multiple-Output (MIMO) Orthogonal Frequency Division Multiplexing (OFDM) systems have recently attracted substantial research interest. However, compared to Single-Input-Single-Output (SISO) systems, channel estimation in the MIMO scenario becomes more challenging, owing to the increased number of independent transmitterreceiver links to be estimated. In the context of the Bell LAyered Space-Time architecture (BLAST) or Space Division Multiple Access (SDMA) multi-user MIMO OFDM systems, none of the known channel estimation techniques allows the number of users to be higher than the number of receiver antennas, which is often referred to as a "rank-deficient" scenario, owing to the constraint imposed by the rank of the MIMO channel matrix. Against this background, in this paper we propose a new Genetic Algorithm (GA) assisted iterative Joint Channel Estimation and Multi-User Detection (GA-JCEMUD) approach for multi-user MIMO SDMA-OFDM systems, which provides an effective solution to the multi-user MIMO channel estimation problem in the above-mentioned rank-deficient scenario. Furthermore, the GAs invoked in the data detection literature can only provide a hard-decision output for the Forward Error Correction (FEC) or channel decoder, which inevitably limits the system's achievable performance. By contrast, our proposed GA is capable of providing "soft" outputs and hence it becomes capable of achieving an improved performance with the aid of FEC decoders. A range of simulation results are provided to demonstrate the superiority of the proposed scheme. ¬© 2007 IEEE.</t>
  </si>
  <si>
    <t>2904-2914</t>
  </si>
  <si>
    <t>60000251-60025225-60107943;60000251-60025225;60000251-60025225</t>
  </si>
  <si>
    <t>Jiang, M.;Akhtman, J.;Hanzo, L.</t>
  </si>
  <si>
    <t>United Kingdom;United Kingdom;United States</t>
  </si>
  <si>
    <t>Chertsey;Southampton;New York</t>
  </si>
  <si>
    <t>Samsung Electronics (UK) Ltd;University of Southampton;IEEE</t>
  </si>
  <si>
    <t>60107943;60025225;60000251</t>
  </si>
  <si>
    <t>Iterative joint channel estimation and multi-user detection for multiple-Antenna aided OFDM systems</t>
  </si>
  <si>
    <t>10.1109/TWC.2007.05817</t>
  </si>
  <si>
    <t>2-s2.0-34548089981</t>
  </si>
  <si>
    <t>['shall propose', 'multiuser multiple', 'mobiles successfully', 'input single', 'hz delivered', 'csit errors', 'csit ).', 'average b']</t>
  </si>
  <si>
    <t>Multiple antennas | Rate quantization | Space and time scheduling</t>
  </si>
  <si>
    <t>In this paper, the downlink rate quantization and cross-layer scheduling design are investigated in multiuser multiple-input single-output (MISO) systems with imperfect channel state information at transmitter (CSIT). We shall propose a systematic analytical design framework based on information theoretical approach. To capture the effect of the potential packet outage, we introduce the average system goodput, which measures the average b/s/Hz delivered to the mobiles successfully, as the system performance objective. Numerical results demonstrate that, by considering the statistics of CSIT errors into the design, the proposed scheduling scheme provides significant performance enhancement. ¬© 2007 IEEE.</t>
  </si>
  <si>
    <t>2952-2960</t>
  </si>
  <si>
    <t>60008592;60006541</t>
  </si>
  <si>
    <t>7005811464;57213217767</t>
  </si>
  <si>
    <t>Lau, Vincent K.N.;Jiang, M. L.</t>
  </si>
  <si>
    <t>Hong Kong;Pokfulam</t>
  </si>
  <si>
    <t>Hong Kong University of Science and Technology;The University of Hong Kong</t>
  </si>
  <si>
    <t>Lau V.</t>
  </si>
  <si>
    <t>Rate quantization and cross-layer design of multiple-antenna base stations with transmit MMSE and imperfect CSIT</t>
  </si>
  <si>
    <t>10.1109/TWC.2007.051029</t>
  </si>
  <si>
    <t>2-s2.0-34548103022</t>
  </si>
  <si>
    <t>['substrate thickness', 'slot length', 'radiation patterns', 'parametric simulations', 'new design', 'impedance bandwidth', 'design results', 'also demonstrated', '7 %.']</t>
  </si>
  <si>
    <t>E-shape patch | Microstrip | U-slot antenna | Wideband</t>
  </si>
  <si>
    <t>A new design of a U-slot microstrip antenna with an E shaped stacked patch is presented that achieves an impedance bandwidth of 59.7%. Parameters such as substrate thickness, slot length, width are investigated and design results from parametric simulations are presented. The electric current distributions on the patch and the radiation patterns are also demonstrated in this paper. ¬© 2007 IEEE.</t>
  </si>
  <si>
    <t>2385-2388</t>
  </si>
  <si>
    <t>Matin, M. A.;Sharif, Bayan S.;Tsimenidis, Charalampos C.</t>
  </si>
  <si>
    <t>Probe fed stacked patch antenna for wideband applications</t>
  </si>
  <si>
    <t>10.1109/TAP.2007.901924</t>
  </si>
  <si>
    <t>2-s2.0-34548145581</t>
  </si>
  <si>
    <t>['uwb system', 'uwb antennas', 'transfer function', 'parametric modeling', 'new approach', 'model ultrawideband', 'mathematical analysis', 'impulse response', 'frequency models', 'consistent treatment', 'analysis allows']</t>
  </si>
  <si>
    <t>Parametric modeling | Transient response | Ultrawideband (UWB) antennas</t>
  </si>
  <si>
    <t>A new approach to model ultrawideband (UWB) antennas is proposed. A mathematical analysis of transmission through an UWB system in terms of transfer function and impulse response is proposed. The analysis allows the separation of the transmitting and receiving antenna characteristics, using a consistent treatment with other UWB and earlier narrowband analysis techniques. A parametric modeling is added to provide efficient directional time-frequency models of UWB antennas. The technique is demonstrated through simulation and experiment. ¬© 2007 IEEE.</t>
  </si>
  <si>
    <t>2342-2350</t>
  </si>
  <si>
    <t>60108256;60108256;60108256</t>
  </si>
  <si>
    <t>24469644100;15752170600;7003417813</t>
  </si>
  <si>
    <t>Duroc, Yvan;Vuong, Tan Phu;Tedjini, Smail</t>
  </si>
  <si>
    <t>A time/frequency model of ultrawideband antennas</t>
  </si>
  <si>
    <t>10.1109/TAP.2007.901834</t>
  </si>
  <si>
    <t>2-s2.0-34548146563</t>
  </si>
  <si>
    <t>['treated using', 'resonant nature', 'reduced system', 'radiation patterns', 'overall structure', 'numerical examples', 'nearby neighborhood', 'iterative solver', 'direct method', 'convergence rate', 'better conditioned', 'antennas installed']</t>
  </si>
  <si>
    <t>Antenna simulation | Integral equation | Iterative solver | Precondition method</t>
  </si>
  <si>
    <t>In the calculation of the radiation patterns of antennas installed on complex structures using iterative solvers, the convergence rate is often slower compared to the problem with the structure alone without antenna. This is due to the resonant nature of the antenna. To increase the convergence rate, a resonant extraction method is introduced by which a small region including the antenna and its nearby neighborhood is singled out from the overall structure and treated using a direct method, and a reduced system is better conditioned, hence much less iteration numbers are needed if solved by an iterative solver. Numerical examples are provided to demonstrate the effectiveness of this method. ¬© 2007 IEEE.</t>
  </si>
  <si>
    <t>2388-2391</t>
  </si>
  <si>
    <t>60015941;60015941</t>
  </si>
  <si>
    <t>7405262504;7404804587</t>
  </si>
  <si>
    <t>Li, Morui;Lu, Cai Chen</t>
  </si>
  <si>
    <t>Lexington</t>
  </si>
  <si>
    <t>University of Kentucky</t>
  </si>
  <si>
    <t>Li M.</t>
  </si>
  <si>
    <t>A resonant extraction method for installed antenna radiation calculations</t>
  </si>
  <si>
    <t>10.1109/TAP.2007.901872</t>
  </si>
  <si>
    <t>2-s2.0-34548147334</t>
  </si>
  <si>
    <t>['western hunan', 'wangcun section', 'ventrocaudally directed', 'upper cambrian', 'uniramous antennulae', 'type preservation', 'two tagmata', 'trunk composed', 'systematic paleontology', 'south china', 'skara hunanensis', 'marine forms', 'labrum large', 'five pairs', 'first reported', 'chengjiang fauna', 'biramous antennae', 'annulate body', '11 ring']</t>
  </si>
  <si>
    <t>Crustacea | Furongian | Hunan | Skara hunanensis | Skaracarida | Upper Cambrian</t>
  </si>
  <si>
    <t>The fossils of Orsten-type preservation are as famous as Chengjiang Fauna in the world, but it was not until 2005 that the Orsten-type fossils represented by Skaracarida and Phosphatocopida were first reported to be found in western Hunan, South China. Here, we report the systematic paleontology of all the exquisitely preserved specimens belonging to Skaracarida. They were found at a same horizon of Upper Cambrian (Furongian) in Wangcun section, western Hunan, south China, assigned to a new species Skara hunanensis herein. Skara hunanensis is characterized by small, soft-integumented, marine forms with slender, annulate body; labrum large and ventrocaudally directed; uniramous antennulae; biramous antennae and mandibulae; maxillas and maxillipeds of the same shape; all postantennular limbs join a short cephalic filter apparatus. The body has two tagmata: a cephalon with five pairs of well developed appendages and a trunk composed of 11 ring-shaped conical segments.</t>
  </si>
  <si>
    <t>934-942</t>
  </si>
  <si>
    <t>Progress in Natural Science</t>
  </si>
  <si>
    <t>56306210800;8318924700</t>
  </si>
  <si>
    <t>Liu, Jie;Dong, Xiping</t>
  </si>
  <si>
    <t>Skara hunanensis a new species of Skaracarida (Crustacea) from Upper Cambrian (Furongian) of Hunan, south China</t>
  </si>
  <si>
    <t>10.1080/10002007088537494</t>
  </si>
  <si>
    <t>2-s2.0-34548150985</t>
  </si>
  <si>
    <t>P50CA070907</t>
  </si>
  <si>
    <t>['œºm nanowires', 'visible light', 'vicinal nanoparticle', 'strongly dependent', 'propagating plasmons', 'potential strategy', 'polarization corresponding', 'nanowire geometry', 'nanoparticle antenna', 'maximum emission', 'long wires', 'efficient antenna', 'ag nanowire']</t>
  </si>
  <si>
    <t>We show that a nanoparticle can serve as an efficient antenna for coupling of visible light into propagating plasmons of an Ag nanowire. For long wires, the coupling is maximal for incident light polarized perpendicular to the nanowire. For sub-10-Œºm nanowires, the polarization corresponding to maximum emission from the ends of the nanowire was found to be strongly dependent on the nanowire geometry and position of the vicinal nanoparticle. This nanoparticle antenna-based approach offers a potential strategy for optimizing plasmon coupling into nanoscale metallic waveguides. ¬© 2007 American Chemical Society.</t>
  </si>
  <si>
    <t>2346-2350</t>
  </si>
  <si>
    <t>60005286;60005286;60005286;60005286;60005286;101352128</t>
  </si>
  <si>
    <t>19933967600;6602243710;15762185100;16174875500;7005155043;7005064558</t>
  </si>
  <si>
    <t>Knight, Mark W.;Grady, Nathaniel K.;Bardhan, Rizia;Hao, Feng;Nordlander, Peter;Halas, Naomi J.</t>
  </si>
  <si>
    <t>United States;</t>
  </si>
  <si>
    <t>Houston;</t>
  </si>
  <si>
    <t>Rice University;Laboratory for Nanophotonics</t>
  </si>
  <si>
    <t>60005286;101352128</t>
  </si>
  <si>
    <t>Knight M.</t>
  </si>
  <si>
    <t>Nanoparticle-mediated coupling of light into a nanowire</t>
  </si>
  <si>
    <t>10.1021/nl071001t</t>
  </si>
  <si>
    <t>2-s2.0-34548154318</t>
  </si>
  <si>
    <t>['planar array', 'periodic spacing', 'partially compensate', 'numerical examples', 'new method', 'iterative way', 'gain performance', 'failed elements', 'element failures', 'element excitations', 'difference patterns', 'created exclusively', 'array factor', 'also able', 'active weighting']</t>
  </si>
  <si>
    <t>Antenna pattern synthesis | Element failure correction | Phased arrays</t>
  </si>
  <si>
    <t>Recently a new method is introduced to synthesize low sidelobe patterns for planar array antennas with a periodic element arrangement. The method makes use of the property that for a planar array with periodic spacing of the elements, an inverse Fourier transform relationship exists between the array factor and the element excitations. This property is used in an iterative way to derive the array element excitations from the prescribed array factor. The same method is also able to partially compensate the degradation of the sidelobe and gain performance of array patterns due to element failures. Numerical examples of array-failure correction using this method are given for ultralow sidelobe sum and difference patterns of a 5800-element circular array where the failed elements are randomly dispersed across the aperture. The tapers in this array are created exclusively by active weighting in the transmit/receive (T/R) modules using variable gain control. ¬© 2007 IEEE.</t>
  </si>
  <si>
    <t>2211-2218</t>
  </si>
  <si>
    <t>Element failure correction for a large monopulse phased array antenna with active amplitude weighting</t>
  </si>
  <si>
    <t>10.1109/TAP.2007.902008</t>
  </si>
  <si>
    <t>2-s2.0-34548154527</t>
  </si>
  <si>
    <t>['two points', 'total number', 'surveillance mapped', 'simultaneous use', 'rotating arrays', 'riemann time', 'riemann surface', 'riemann manifolds', 'radiating elements', 'radar type', 'parametric distance', 'packing densities', 'ordinate transformations', 'integral representing', 'flamteed projections', 'beams required', 'array faces']</t>
  </si>
  <si>
    <t>Number of beams | Riemann manifolds | Search function time | Static and rotating phased arrays</t>
  </si>
  <si>
    <t>Static and rotating phased array radars are analyzed using conformal co-ordinate transformations on Riemann manifolds. By the use of a suitable metric tensor on a Riemann surface we obtain an expression for the parametric distance between two points that is used to calculate the area of surveillance mapped on to the uv-plane. The invariance of the beamwidth in uv-space allows us to determine the total number of beams required for scanning while the total search function time is obtained as an integral representing the volume under a Riemann time-manifold. Co-ordinate transformations are obtained for rotating arrays based on Sanson-Flamteed projections and we derive the corresponding search function times for each radar type. The packing densities of the beams are examined for both static and rotating arrays and we examine the number of radiating elements that are required so that free-space surveillance time is maintained on the basis of the number of array faces in simultaneous use. ¬© 2007 IEEE.</t>
  </si>
  <si>
    <t>2239-2246</t>
  </si>
  <si>
    <t>Alexopoulos, Aris</t>
  </si>
  <si>
    <t>Alexopoulos A.</t>
  </si>
  <si>
    <t>Radar systems considerations for phased array aperture design using conformal transformations on Riemannian manifolds</t>
  </si>
  <si>
    <t>10.1109/TAP.2007.902013</t>
  </si>
  <si>
    <t>2-s2.0-34548157733</t>
  </si>
  <si>
    <t>['step preconditioning', 'step preconditioner', 'step manner', 'spectral preconditioner', 'restarted gmres', 'new preconditioner', 'multiple right', 'iterative method', 'iteration number', 'first system', 'eigenvector information']</t>
  </si>
  <si>
    <t>Electromagnetic scattering | Generalized minimal residual (GMRES) method | Multilevel fast multipole algorithm (MLFMA) | Preconditioning techniques</t>
  </si>
  <si>
    <t>A new spectral two-step preconditioning of multilevel fast multipole algorithm (MLFMA) is proposed to solve large dense linear systems with multiple right-hand sides arising in monostatic radar cross section (RCS) calculations. The first system is solved with a deflated generalized minimal residual (GMRES) method and the eigenvector information is generated at the same time. Based on this eigenvector information, a spectral preconditioner is defined and combined with a previously constructed sparse approximate inverse (SAI) preconditioner in a two-step manner, resulting in the proposed spectral two-step preconditioner. Restarted GMRES with the newly constructed spectral two-step preconditioner is considered as the iterative method for solving subsequent systems and the MLFMA is used to speed up the matrix-vector product operations. Numerical experiments indicate that the new preconditioner is very effective with the MLFMA and can reduce both the iteration number and the computational time significantly. ¬© 2007 IEEE.</t>
  </si>
  <si>
    <t>2268-2275</t>
  </si>
  <si>
    <t>60010080;60010080;60013983;60013983</t>
  </si>
  <si>
    <t>9273522000;12794245400;55713261100;7101878862</t>
  </si>
  <si>
    <t>Rui, Ping Liang;Chen, Ru Shan;Wang, Dao Xiang;Yung, Edward Kai Ning</t>
  </si>
  <si>
    <t>Kowloon;Nanjing</t>
  </si>
  <si>
    <t>City University of Hong Kong;Nanjing University of Science and Technology</t>
  </si>
  <si>
    <t>60013983;60010080</t>
  </si>
  <si>
    <t>Rui P.</t>
  </si>
  <si>
    <t>Spectral two-step preconditioning of multilevel fast multipole algorithm for the fast monostatic RCS calculation</t>
  </si>
  <si>
    <t>10.1109/TAP.2007.901853</t>
  </si>
  <si>
    <t>2-s2.0-34548158219</t>
  </si>
  <si>
    <t>FP6/NMP3-CT-2004‚Äì500252</t>
  </si>
  <si>
    <t>['sequentially short', 'scalar potentials', 'related applications', 'pulsed radiation', 'pulse radiation', 'prototype study', 'previous publications', 'planar array', 'network formulation', 'negative indices', 'incomplete lipschitz', 'hankel integrals', 'floquet waves', 'first time', 'electrodynamic behavior', 'dispersive effects', 'currents excited', 'current status']</t>
  </si>
  <si>
    <t>Arrays | Green function (GF) | Periodic structures | Short pulse radiation | Time domain (TD) analysis</t>
  </si>
  <si>
    <t>During the past few years we have performed an effective wideband analysis for characterizing the electrodynamic behavior of phased array antennas, infinite periodic structures, frequency selective surfaces and related applications, with emphasis on gaining physical insight into the phenomenology of short-pulse radiation. The present contribution shows the current status of our network-oriented dyadic time domain Green's function (TD-GF) for a planar array of sequentially excited dipoles that constitutes a prototype study of sequentially short-pulsed radiation by infinite periodic arrays. The dispersive effects of the TD-Floquet waves (FW) and the consequences of a TE and TM field decomposition are discussed in details. In this network formulation, the equivalent TD transmission line (TL) voltages and currents excited by equivalent TD current generators are determined. An expression for the TM voltage TL-GF is provided for the first time in terms of incomplete Lipschitz-Hankel integrals and Bessel functions together with some remarks for its evaluation. As shown in previous publications for the scalar potentials, real-TD physical observables are determined by pairing TD Floquet waves with positive and negative indices. It is shown that the vectorial TD radiated field is reconstructed at any time with the superposition of a few TD-FWs. ¬© 2007 IEEE.</t>
  </si>
  <si>
    <t>2228-2238</t>
  </si>
  <si>
    <t>60002838;60019674-60108318;60002838</t>
  </si>
  <si>
    <t>7003509990;56883021600;19933578800</t>
  </si>
  <si>
    <t>Capolino, Filippo;Felsen, Leopold B.;Della Villa, Alessandro</t>
  </si>
  <si>
    <t>New York;Boston;Siena</t>
  </si>
  <si>
    <t>NYU Tandon School of Engineering;Boston University;Universit√† degli Studi di Siena</t>
  </si>
  <si>
    <t>60108318;60019674;60002838</t>
  </si>
  <si>
    <t>Network oriented dyadic time domain green's function for a sequentially excited infinite planar array of dipoles in free space</t>
  </si>
  <si>
    <t>10.1109/TAP.2007.901841</t>
  </si>
  <si>
    <t>2-s2.0-34548159239</t>
  </si>
  <si>
    <t>['upper band', 'small size', 'peak gain', 'lower band', 'low profile', 'included cdma800', 'impedance bandwidth', 'different parts', 'coaxial probe', 'center frequency', 'band operation', 'antenna also', '976 ghz', '5 dbi', '36 œªl', '350 ghz', '3 dbi', '25 œª']</t>
  </si>
  <si>
    <t>Dual-band | Folded antenna | Shorted antenna | Wideband</t>
  </si>
  <si>
    <t>The design and performance of a folded shorted patch antenna for dual-band operation is presented in this paper. The proposed antenna consists of a folded shorted patch that is excited by a coaxial probe. By cutting two slots in different parts of the patch, good input impedance matching has been achieved over two frequency bands. The lower band possesses an impedance bandwidth (SWR &lt; 2) of 21.1% (0.790 to 0.976 GHz) and a peak gain of 7.3 dBi, while the upper band has an impedance bandwidth (SWR &lt; 2) of 32.2% (1.698 to 2.350 GHz) and a peak gain of 7.5 dBi. Other than the wideband and high gain features, this antenna also has a low profile of 0.5ŒªL and a small size of 0.25 Œª;L √ó 0.36 ŒªL, where ŒªL is the free space wavelength at the center frequency of the lower band. Therefore, this antenna is very suitable for the indoor base station that is required to service several wireless communication systems, included CDMA800, GSM900, PCS, UMTS, BLUETOOTH and WLAN, by a single compact antenna. ¬© 2007 IEEE.</t>
  </si>
  <si>
    <t>2391-2398</t>
  </si>
  <si>
    <t>A miniature folded shorted patch antenna for dual-band operation</t>
  </si>
  <si>
    <t>10.1109/TAP.2007.898649</t>
  </si>
  <si>
    <t>2-s2.0-34548160081</t>
  </si>
  <si>
    <t>U.S. Army Aeromedical Research Laboratory</t>
  </si>
  <si>
    <t>DAAD19-01-1-0496</t>
  </si>
  <si>
    <t>USAARL</t>
  </si>
  <si>
    <t>['unique function', 'systems due', 'switching network', 'retrodirective arrays', 'recent emergence', 'radiating elements', 'good candidate', 'architecture uses', 'also serve']</t>
  </si>
  <si>
    <t>Phased arrays | Radio frequency identification (RFID) | Retrodirective arrays | Sparse arrays | Switching arrays | Transponders</t>
  </si>
  <si>
    <t>With the recent emergence of various radio frequency identification (RFID) applications, the desire for simpler, more efficient, and lower cost passive transponders has increased. Retrodirective arrays have been demonstrated as a good candidate for such systems due to their unique function of high-speed, automatic source tracking. A four-element, high-performance retrodirective transponder array is presented in this paper. The architecture uses a sparse array design to reduce the amount of radiating elements. A time sharing switching feature is used in conjunction with this architecture to further reduce RF hardware requirements and cost of the system. The switching network can also serve as a built-in modulator for simple data transfer tasks. ¬© 2007 IEEE.</t>
  </si>
  <si>
    <t>2367-2372</t>
  </si>
  <si>
    <t>60027550;60027550-60025209;60027550</t>
  </si>
  <si>
    <t>6505988248;7201577704;36041035600</t>
  </si>
  <si>
    <t>Goshi, Darren S.;Leong, Kevin M.K.H.;Itoh, Tatsuo</t>
  </si>
  <si>
    <t>Los Angeles;Los Angeles</t>
  </si>
  <si>
    <t>University of California, Los Angeles;Northrop Grumman corporation</t>
  </si>
  <si>
    <t>60027550;60025209</t>
  </si>
  <si>
    <t>Goshi D.</t>
  </si>
  <si>
    <t>A sparse retrodirective transponder array with a time shared phase-conjugator</t>
  </si>
  <si>
    <t>10.1109/TAP.2007.901852</t>
  </si>
  <si>
    <t>2-s2.0-34548162864</t>
  </si>
  <si>
    <t>['visual cues', 'southern china', 'significant effect', 'short distance', 'recognize females', 'mutual attraction', 'merr .]', 'mate location', 'males seem', 'male palpi', 'male antennae', 'long distance', 'laboratory experiments', 'key role', 'kapok trees', 'important pest', 'gossampinus malabaricus', 'glenea cantor', 'diurnally active', 'dc .)', 'close range', 'brought g', 'adult feeding', 'achieve mating', '5 cm']</t>
  </si>
  <si>
    <t>Glenea cantor | Mate location | Recognition | Sex pheromone | Vision</t>
  </si>
  <si>
    <t>Glenea cantor (Fabricius) is an important pest of kapok trees [Bombax ceiba L. = Gossampinus malabaricus (DC.) Merr.] in southern China and Vietnam, and its adults are diurnally active. We carried out both field and laboratory experiments to examine the mechanisms that brought G. cantor sexes together from a long distance and facilitated mate location and recognition in a close range. Long-range sex pheromones are not involved in mate location. Mutual attraction of sexes to weakened kapok trees where adult feeding, mating, and oviposition occur plays the key role in mate location from a long distance. In a close range, vision and a female sex pheromone that operates over a short distance (3-3.5 cm) and/or by contact are major cues males use for mate location and recognition. Males seem to use combined chemical and visual cues to achieve mating. Male antennae, particularly the terminal five segments, are critical for males to detect and recognize females. Removal of male palpi has no significant effect on mate location and recognition by males. ¬© 2007 Entomological Society of America.</t>
  </si>
  <si>
    <t>864-870</t>
  </si>
  <si>
    <t>60030270-60032203;60008221;60032203;60008221;60030270;60030270</t>
  </si>
  <si>
    <t>15065607400;55698267100;19934116500;19934731400;7201954628;19934467000</t>
  </si>
  <si>
    <t>Lu, Wen;Wang, Qiao;Ming, Yi Tian;Xiong, Zhao He;Xia, Ling Zeng;Yuan, Xiong Zhong</t>
  </si>
  <si>
    <t>China;China;New Zealand</t>
  </si>
  <si>
    <t>Guangzhou;Nanning;Palmerston North</t>
  </si>
  <si>
    <t>South China Agricultural University;Guangxi University;Massey University</t>
  </si>
  <si>
    <t>60032203;60030270;60008221</t>
  </si>
  <si>
    <t>Lu W.</t>
  </si>
  <si>
    <t>Mate location and recognition in Glenea cantor (Fabr.) (Coleoptera: Cerambycidae: Lamiinae): Roles of host plant health, female sex pheromone, and vision</t>
  </si>
  <si>
    <t>10.1603/0046-225X(2007)36[864:MLARIG]2.0.CO;2</t>
  </si>
  <si>
    <t>2-s2.0-34548163081</t>
  </si>
  <si>
    <t>GTRI</t>
  </si>
  <si>
    <t>['revolution finite', 'previous measurements', 'parametric studies', 'lend insight', 'focusing mechanism', 'focusing ability', 'focal length', 'fdtd analysis', 'difference time', 'design graphs', 'analyzed using']</t>
  </si>
  <si>
    <t>Antennas electromagnetic analysis zone plate</t>
  </si>
  <si>
    <t>Grooved-dielectric, phase-correcting, Fresnel zone plate antennas are analyzed using the body-of-revolution finite-difference time-domain (BOR-FDTD) method. Parametric studies of the focusing ability of these antennas are performed to examine the effects of the focal length, diameter, number of zones, and the thickness of the lens, as well as the number of phase corrections per zone. The results of these studies are presented as design graphs and are used to lend insight into the focusing mechanism of phase-correcting zone plates. The BOR-FDTD analysis is validated by comparison with previous measurements. ¬© 2007 IEEE.</t>
  </si>
  <si>
    <t>2138-2146</t>
  </si>
  <si>
    <t>56234306600;7406739047</t>
  </si>
  <si>
    <t>Reid, David R.;Smith, Glenn S.</t>
  </si>
  <si>
    <t>Reid D.</t>
  </si>
  <si>
    <t>A full electromagnetic analysis of grooved-dielectric Fresnel zone plate antennas for microwave and millimeter-wave applications</t>
  </si>
  <si>
    <t>10.1109/TAP.2007.901848</t>
  </si>
  <si>
    <t>2-s2.0-34548165030</t>
  </si>
  <si>
    <t>['weighted average', 'uniform weighting', 'synthetic antenna', 'rotation angle', 'measured patterns', 'given aut', 'different positions', 'averaging weights', 'antenna pattern', 'adapted specifically', 'accuracy provided', '310 ghz']</t>
  </si>
  <si>
    <t>Antenna measurements | Compact range | Error compensation | Submillimeter wave measurements</t>
  </si>
  <si>
    <t>An antenna pattern correction technique, is presented that is based on an adaptive array algorithm. In the method, the antenna pattern of the antenna under test (AUT) is measured several times at different positions in the quiet-zone. The corrected antenna pattern is obtained by taking a weighted average of the measured patterns. An array synthesis algorithm is employed for obtaining the averaging weights at each rotation angle of the AUT. The weights are adapted specifically for a given AUT. The adaptive array correction technique is demonstrated in a hologram based compact antenna test range (CATR) at 310 GHz with both a synthetic antenna and a physical test antenna. For verification, the accuracy provided by the adaptive array correction technique is compared to that provided by uniform weighting. ¬© 2007 IEEE.</t>
  </si>
  <si>
    <t>2194-2199</t>
  </si>
  <si>
    <t>60103653;60103653;60103653;60103653</t>
  </si>
  <si>
    <t>6508249651;8416175800;56394712100;35809669200</t>
  </si>
  <si>
    <t>Viikari, Ville;Kolmonen, Veli Matti;Salo, Jari;R√§is√§nen, Antti V.</t>
  </si>
  <si>
    <t>Viikari V.</t>
  </si>
  <si>
    <t>Antenna pattern correction technique based on an adaptive array algorithm</t>
  </si>
  <si>
    <t>10.1109/TAP.2007.901844</t>
  </si>
  <si>
    <t>2-s2.0-34548166275</t>
  </si>
  <si>
    <t>['uniplanar design', 'simulated results', 'radiating structure', 'overall dimension', 'multiband characteristic', 'multiband applications', 'ieee 802', 'hiperlan2 bands', 'compactness make', 'circuit boards', 'antenna design']</t>
  </si>
  <si>
    <t>Asymmetric coplanar strip (ACS) | Mobile antennas | Monopole antennas | Multiband antennas | Printed antennas | Uniplanar</t>
  </si>
  <si>
    <t>A compact asymmetric coplanar strip fed monopole antenna for multiband applications is presented. The antenna exhibits three resonances around 1.8, 2.4, and 5.6 GHz covering the DCS/PCS/UMTS/IEEE 802.11b/g/ IEEE802.11a/HIPERLAN2 bands. The multiband characteristic of the antenna is due to the various meandered current paths excited in the radiating structure. The antenna has an overall dimension of only 28 √ó30 mm32 when printed on a substrate of dielectric constant 4.4. The uniplanar design, simple feeding technique and compactness make it easy for the integration of the antenna into circuit boards. Details of the antenna design, experimental and simulated results are presented and discussed. ¬© 2007 IEEE.</t>
  </si>
  <si>
    <t>2351-2357</t>
  </si>
  <si>
    <t>24337827100;7102994745;13204793000;9239824600;57218539158</t>
  </si>
  <si>
    <t>Deepu, V.;Raj, Rohith K.;Joseph, Manoj;Suma, M. N.;Mohanan, P.</t>
  </si>
  <si>
    <t>Compact asymmetric coplanar strip fed monopole antenna for multiband applications</t>
  </si>
  <si>
    <t>10.1109/TAP.2007.901847</t>
  </si>
  <si>
    <t>2-s2.0-34548168919</t>
  </si>
  <si>
    <t>['unit cell', 'tuning technology', 'theoretical expectations', 'significant promise', 'scattering characteristics', 'reflectarray demonstrate', 'recent advances', 'radiation patterns', 'profile reflectors', 'phase agility', 'paper presents', 'forming characteristics', 'experimental measurements', 'dynamically adjust', 'dynamic beam', '8 ghz', '5 ghz', '320 ¬∞']</t>
  </si>
  <si>
    <t>Antenna arrays | Microstrip arrays | Reconfigurable antennas | Reflectarrays | Reflector antennas</t>
  </si>
  <si>
    <t>The reflectarray has significant promise in applications requiring high-gain, low-profile reflectors. Recent advances in tuning technology have raised the possibility of realizing electronically tunable reflectarrays, which can dynamically adjust their radiation patterns. This paper presents an electronically tunable reflectarray based on elements tuned using varactor diodes. Modeling approaches based on an equivalent circuit representation and computational electromagnetics simulations are presented. Both techniques accurately predict the scattering characteristics of the unit cell as compared to experimental measurements. The development of a unit cell with over 320¬∞ of phase agility at 5.5 GHz is discussed. Finally, a 70-element electronically tunable reflectarray prototype operating at 5.8 GHz is presented. Radiation pattern measurements with the reflectarray demonstrate its dynamic beam-forming characteristics. Measurements of the gain of the reflectarray correlate well with theoretical expectations. ¬© 2007 IEEE.</t>
  </si>
  <si>
    <t>2200-2210</t>
  </si>
  <si>
    <t>60016849;60002306-60031064;60031064</t>
  </si>
  <si>
    <t>7004075865;7006393752;35380642300</t>
  </si>
  <si>
    <t>Hum, Sean Victor;Okoniewski, Michal;Davies, Robert J.</t>
  </si>
  <si>
    <t>Edmonton;Toronto;Calgary</t>
  </si>
  <si>
    <t>TRLabs;University of Toronto;University of Calgary</t>
  </si>
  <si>
    <t>60031064;60016849;60002306</t>
  </si>
  <si>
    <t>Hum S.</t>
  </si>
  <si>
    <t>Modeling and design of electronically tunable reflectarrays</t>
  </si>
  <si>
    <t>10.1109/TAP.2007.902002</t>
  </si>
  <si>
    <t>2-s2.0-34548169978</t>
  </si>
  <si>
    <t>['unknown target', 'phase information', 'imaging array', 'high frequencies', 'field disturbed', 'electronic components']</t>
  </si>
  <si>
    <t>Inverse problems | Phase retrieval | Terahertz (THz)</t>
  </si>
  <si>
    <t>The measurement of phase information at high frequencies (e.g., terahertz) is difficult, particularly if an imaging array of all electronic components is desired. This paper modifies two techniques from the antenna diagnostics community and applies them to reconstructing the phase from amplitude only measurements of a field disturbed by an unknown target. ¬© 2007 IEEE.</t>
  </si>
  <si>
    <t>2332-2341</t>
  </si>
  <si>
    <t>57214374659;9742599600;22957647200</t>
  </si>
  <si>
    <t>Hislop, Greg;James, Geoffrey C.;Hellicar, Andrew</t>
  </si>
  <si>
    <t>Hislop G.</t>
  </si>
  <si>
    <t>Phase retrieval of scattered fields</t>
  </si>
  <si>
    <t>10.1109/TAP.2007.901937</t>
  </si>
  <si>
    <t>2-s2.0-34548170723</t>
  </si>
  <si>
    <t>A0/1-4636/04/NL/GA</t>
  </si>
  <si>
    <t>['values higher', 'small apertures', 'results indicate', 'reflector system', 'radiation patterns', 'properly tuning', 'integrated technology', 'ground planes', 'electromagnetic bandgap', 'ebg green', 'aperture efficiency', '80 %,']</t>
  </si>
  <si>
    <t>Aperture efficiency | Electromagnetic bandgap (EBG) materials | Leaky waves | Reflector antenna feeds</t>
  </si>
  <si>
    <t>We describe the use of electromagnetic bandgap (EBG) super-layers to improve the shape of reflectors illumination function. Following an investigation of the leaky wave pole singularities of the EBG Green's function, the shape of the radiation patterns of small apertures in ground planes are optimized. The maximization of the reflector aperture efficiency can be obtained by properly tuning the super layers geometrical parameters. A prototype of such feed has been designed, manufactured and tested. The results indicate that the inclusion of the EBG, increases the aperture efficiency of the feed+reflector system to values higher than 80%, over a 10% bandwidth. These low profile feeds are compatible with printed circuit board and/or integrated technology. ¬© 2007 IEEE.</t>
  </si>
  <si>
    <t>2185-2193</t>
  </si>
  <si>
    <t>60019984;60019984;60019984;60011728;60031159</t>
  </si>
  <si>
    <t>7102618489;57223931324;24479405400;16023737000;7003592642</t>
  </si>
  <si>
    <t>Neto, Andrea;Llombart, Nuria;Gerini, Giampiero;Bonnedal, Magnus D.;de Maagt, Peter</t>
  </si>
  <si>
    <t>Netherlands;Netherlands;Sweden</t>
  </si>
  <si>
    <t>Noordwijk aan Zee;The Hague;Stockholm</t>
  </si>
  <si>
    <t>ESTEC - European Space Research and Technology Centre;Nederlandse Organisatie voor toegepast natuurwetenschappelijk onderzoek- TNO;Saab AB</t>
  </si>
  <si>
    <t>60031159;60019984;60011728</t>
  </si>
  <si>
    <t>Neto A.</t>
  </si>
  <si>
    <t>EBG enhanced feeds for the improvement of the aperture efficiency of reflector antennas</t>
  </si>
  <si>
    <t>10.1109/TAP.2007.901854</t>
  </si>
  <si>
    <t>2-s2.0-34548171197</t>
  </si>
  <si>
    <t>R-394-000-006-422</t>
  </si>
  <si>
    <t>NUS</t>
  </si>
  <si>
    <t>['well considered', 'radiation patterns', 'input impedance', 'image theory', 'hybrid technique', 'ground plane']</t>
  </si>
  <si>
    <t>Antenna | Computational electromagnetics | Integral equation (IE) | Physical optics (PO) | Radome</t>
  </si>
  <si>
    <t>A hybrid technique based on the image theory and integral equation coupled with physical optics approximation is employed to predict the effects of an electrically large three-dimensional dielectric radome on the radiation patterns and input impedance of a dipole array backed by a ground plane. With the hybrid technique, the interaction between the array and the radome is well considered. ¬© 2007 IEEE.</t>
  </si>
  <si>
    <t>2399-2402</t>
  </si>
  <si>
    <t>55574198791;7102646632;7501449136;56119416800</t>
  </si>
  <si>
    <t>Zhao, Wei Jiang;Gan, Yeow Beng;Li, Le Wei;Wang, Chao Fu</t>
  </si>
  <si>
    <t>Zhao W.</t>
  </si>
  <si>
    <t>Effects of an electrically large airborne radome on radiation patterns and input impedance of a dipole array</t>
  </si>
  <si>
    <t>10.1109/TAP.2007.901916</t>
  </si>
  <si>
    <t>2-s2.0-34548172030</t>
  </si>
  <si>
    <t>European Research Council</t>
  </si>
  <si>
    <t>ERC</t>
  </si>
  <si>
    <t>['transition discontinuities', 'radiation loss', 'proposed transition', 'microstrip transitions', 'insertion loss', 'completely suppressed', 'cbcpw )-', 'band low', 'back pad', '66 ghz', '15 db']</t>
  </si>
  <si>
    <t>Coplanar waveguide lines (CPW) | Low-temperature cofired ceramic (LTCC) | Microstrip | Transition</t>
  </si>
  <si>
    <t>In this paper, a compact and low-radiation coplanar waveguide lines (CPW) probe pad using vialess conductor-backed coplanar waveguide (CBCPW)-to-microstrip transitions is presented for V-band low-temperature cofired ceramic (LTCC) applications. To reduce the radiation loss due to open-end and transition discontinuities, a vialess CBCPW structure with a edge cut back is proposed. The back pad and an optimum transition length suppress the radiation loss of the standard CPW probe pad by 30% and 10%, respectively, compared to a conventional vialess transition. In particular, at 66 GHz, radiation is completely suppressed for the proposed transition and its insertion loss is -0.15 dB at that frequency. ¬© 2007 IEEE.</t>
  </si>
  <si>
    <t>566-569</t>
  </si>
  <si>
    <t>60020390;60032144</t>
  </si>
  <si>
    <t>57191528724;55728047200</t>
  </si>
  <si>
    <t>Lee, Young Chul;Park, Chul Soon</t>
  </si>
  <si>
    <t>Daejeon;Mokpo</t>
  </si>
  <si>
    <t>Korea Advanced Institute of Science and Technology;Mokpo National Maritime University</t>
  </si>
  <si>
    <t>60032144;60020390</t>
  </si>
  <si>
    <t>Lee Y.C.</t>
  </si>
  <si>
    <t>A compact and low-radiation CPW probe pad using CBCPW-to-microstrip transitions for V-band LTCC applications</t>
  </si>
  <si>
    <t>10.1109/TADVP.2007.898524</t>
  </si>
  <si>
    <t>2-s2.0-34548172965</t>
  </si>
  <si>
    <t>['proposed method', 'polarized near', 'polarization sensors', 'order cumulants', 'multiple near', 'like method', 'least squares', 'jointly estimate', 'estimate doas', 'effectively avoided', 'direct estimation', 'crossed dipoles', 'arrival angle', 'array aperture']</t>
  </si>
  <si>
    <t>Least squares-virtual ESPRIT algorithm (LS-VESPA) | Near-field | Polarization | Source localization</t>
  </si>
  <si>
    <t>The least squares-virtual ESPRIT algorithm (LS-VESPA) is extended to jointly estimate the direction-of-arrival (DOA) and ranges of multiple near-field sources impinging on an array of crossed dipoles. The algorithm utilizes fourth-order cumulants for direct estimation of the arrival angle and range parameters via the eigenvalues of certain constructed matrices. Compared with several existing algorithms, the loss of array aperture is effectively avoided. As a result, the proposed method can estimate DOAs and ranges of (N - 1) polarized near-field sources using N dual-polarization sensors. Simulation results show that the proposed method outperforms a fourth-order statistics based ESPRIT-like method. ¬© 2007 IEEE.</t>
  </si>
  <si>
    <t>2402-2408</t>
  </si>
  <si>
    <t>60013983;60013983;60016724;60025578</t>
  </si>
  <si>
    <t>55993578900;7102300029;7202210020;55881489700</t>
  </si>
  <si>
    <t>Wu, Yuntao;So, H. C.;Hou, Chaohuan;Li, Jun</t>
  </si>
  <si>
    <t>Xi'an;Beijing;Kowloon</t>
  </si>
  <si>
    <t>Xidian University;Institute of Acoustics Chinese Academy of Sciences;City University of Hong Kong</t>
  </si>
  <si>
    <t>60025578;60016724;60013983</t>
  </si>
  <si>
    <t>Passive localization of near-field sources with a polarization sensitive array</t>
  </si>
  <si>
    <t>10.1109/TAP.2007.901912</t>
  </si>
  <si>
    <t>2-s2.0-34548174032</t>
  </si>
  <si>
    <t>EcE/Res/2003-04/580</t>
  </si>
  <si>
    <t>['two box', 'results obtained', 'relative position', 'relative phase', 'published results', 'numerically investigated', 'mutual coupling', 'muscle layer', 'layered bio', 'investigate theoretically', 'hyperthermia treatment', 'horns terminated', 'horn elements', 'horn array', 'distributions along', 'direct contact', 'collinear array', 'array configuration', 'array axis', 'aperture size', 'also computed']</t>
  </si>
  <si>
    <t>Bio-media | Box-horn | Hyperthermia | Mutual coupling | Phased array | Plane wave spectra</t>
  </si>
  <si>
    <t>The "plane wave spectral technique"is used to investigate theoretically the extent of mutual coupling between two box-horn elements of a phased array terminated in three-layered bio-media (skin, fat, and muscle layers). The results obtained have been validated against published results in the literature. Each box-horn of the array is assumed to be filled with water to provide good impedance match to the bio-media. Also, it reduces the dimensions of each box-horn which makes it suitable for array configuration. The effects of relative position of elements, spacing between elements, frequency, aperture size of each element, relative phase and amplitude of excitation of the elements on mutual coupling coefficients are numerically investigated and presented for an array of two box-horns terminated in bio-media. The specific absorption rate (SAR) distributions along the direction of the array axis in muscle layer of the bio-media in direct contact with a collinear array of two box-horns both with and without mutual coupling considerations are also computed and presented. The results of the present research work can provide useful design guidelines for the development of prototypes of box-horn array for hyperthermia treatment of tumors. ¬© 2007 IEEE.</t>
  </si>
  <si>
    <t>2219-2227</t>
  </si>
  <si>
    <t>60023345;60019106</t>
  </si>
  <si>
    <t>57206767464;57201871254</t>
  </si>
  <si>
    <t>Gupta, Ramesh Chandra;Singh, Suryapal P.</t>
  </si>
  <si>
    <t>Bengaluru;Varanasi</t>
  </si>
  <si>
    <t>Indian Space Research Organization;Indian Institute of Technology Banaras Hindu University</t>
  </si>
  <si>
    <t>Gupta R.C.</t>
  </si>
  <si>
    <t>Mutual coupling between box-horn elements of a phased array terminated in three-layered bio-media</t>
  </si>
  <si>
    <t>10.1109/TAP.2007.901835</t>
  </si>
  <si>
    <t>2-s2.0-34548180099</t>
  </si>
  <si>
    <t>['theoretical results', 'parametric study', 'operating frequency', 'layer u', 'foam substrate', 'effects caused', '4 %.']</t>
  </si>
  <si>
    <t>Circular polarization | Printed antennas | U-slot</t>
  </si>
  <si>
    <t>Circularly polarized single-layer U-slot microstrip patch antenna has been proposed. The suggested asymmetrical U-slot can generate the two orthogonal modes for circular polarization without chamfering any corner of the probe-fed square patch microstrip antenna. A parametric study has been carried out to investigate the effects caused by different arm lengths of the U-slot. The thickness of the foam substrate is about 8.5% of the wavelength at the operating frequency. The 3 dB axial ratio bandwidth of the antenna is 4%. Both experimental and theoretical results of the antenna have been presented and discussed. ¬© 2007 IEEE.</t>
  </si>
  <si>
    <t>2382-2385</t>
  </si>
  <si>
    <t>60022148;60013983</t>
  </si>
  <si>
    <t>7102473419;13204623600</t>
  </si>
  <si>
    <t>Tong, Kin Fai;Wong, Ting Pong</t>
  </si>
  <si>
    <t>United Kingdom;Hong Kong</t>
  </si>
  <si>
    <t>London;Kowloon</t>
  </si>
  <si>
    <t>University College London;City University of Hong Kong</t>
  </si>
  <si>
    <t>Tong K.F.</t>
  </si>
  <si>
    <t>Circularly polarized U-slot antenna</t>
  </si>
  <si>
    <t>10.1109/TAP.2007.901930</t>
  </si>
  <si>
    <t>2-s2.0-34548185421</t>
  </si>
  <si>
    <t>['vector potentials', 'used directly', 'results obtained', 'published previously', 'present approach', 'ntn transformation', 'new formulas', 'large distances', 'known results', 'iœü components', 'far transformation', 'equivalent currents', 'effective near', 'calculate contribution', 'axial symmetry', 'asymptotic behavior', 'also compared']</t>
  </si>
  <si>
    <t>Circular loop antenna | Near-to-near (NTN) field transformation</t>
  </si>
  <si>
    <t>Expressions for effective near-to-near (NTN) transformation of fields in structures of axial symmetry are presented. The results are applicable in the problems of axisymmetrical antenna feeds working in non-axisymmetrical reflector environment. The solution of the problem is based on an extension of the exact integration procedure for vector potentials of thin circular loop antennas, published previously by Werner. The Werner's procedure is used directly to calculate contribution of IœÜ components of the equivalent currents at the Huygens surface surrounding the antenna. New formulas are provided for the contribution of IœÅ and Iz current components. The accuracy of the present approach is verified against the results obtained by direct numerical integration in the 3-D space. Asymptotic behavior of the NTN transformation for large distances is also compared to the known results of the near-to-far transformation. ¬© 2007 IEEE.</t>
  </si>
  <si>
    <t>2157-2162</t>
  </si>
  <si>
    <t>60003675-60159847;60003675-60159847</t>
  </si>
  <si>
    <t>19934423700;7003440092</t>
  </si>
  <si>
    <t>Salski, Bartlomiej;Gwarek, Wojciech K.</t>
  </si>
  <si>
    <t>Warsaw;Warsaw</t>
  </si>
  <si>
    <t>QWED Sp. z o.o.;Politechnika Warszawska</t>
  </si>
  <si>
    <t>60159847;60003675</t>
  </si>
  <si>
    <t>Salski B.</t>
  </si>
  <si>
    <t>Near-to-near transformation in axisymmetrical antenna problems</t>
  </si>
  <si>
    <t>10.1109/TAP.2007.901833</t>
  </si>
  <si>
    <t>2-s2.0-34548185424</t>
  </si>
  <si>
    <t>003652-0306-2001</t>
  </si>
  <si>
    <t>['used stacked', 'used high', 'reduced horizon', 'realizing dual', 'radiation characteristics', 'promising candidate', 'precision applications', 'planar dual', 'patch method', 'new design', 'band choke', 'antenna design']</t>
  </si>
  <si>
    <t>Choke ring antennas | Dual-band antennas | Global Positioning System (GPS) | Microstrip antennas | Multipath interference</t>
  </si>
  <si>
    <t>A new Global Positioning System (GPS) microstrip patch antenna designed for dual-band (L1/L2) operation is introduced. The antenna design is based on the reduced-surface-wave (RSW) concept and, as a result, is much less susceptible to low-angle multipath interference effects than some of the more commonly-used high-precision GPS antennas. In this paper, the radiation characteristics of this new design will be compared to a dual-band choke-ring and a dual-band pinwheel antenna. In addition to having the advantages typically associated with microstrip patch antennas, this planar dual-band antenna lacks the design complications associated with the frequently-used stacked-patch method for realizing dual-band microstrip antenna performance. Thus, the simplicity of the design, together with the reduced horizon and backside radiation levels and excellent circular polarization characteristics indicate that this new antenna design is a promising candidate for dual-band, high-precision applications. ¬© 2007 IEEE.</t>
  </si>
  <si>
    <t>2358-2366</t>
  </si>
  <si>
    <t>60005837-60007843;60005837;60005837;60005837</t>
  </si>
  <si>
    <t>7801510967;37087044900;57218985569;7404289310</t>
  </si>
  <si>
    <t>Basilio, Lorena I.;Chen, Richard L.;Williams, Jeffery T.;Jackson, David R.</t>
  </si>
  <si>
    <t>Albuquerque;Houston</t>
  </si>
  <si>
    <t>Sandia National Laboratories, New Mexico;University of Houston</t>
  </si>
  <si>
    <t>60007843;60005837</t>
  </si>
  <si>
    <t>Basilio L.I.</t>
  </si>
  <si>
    <t>A new planar dual-band GPS antenna designed for reduced susceptibility to low-angle multipath</t>
  </si>
  <si>
    <t>10.1109/TAP.2007.901818</t>
  </si>
  <si>
    <t>2-s2.0-34548186194</t>
  </si>
  <si>
    <t>['wave frequencies', 'te10 mode', 'special focus', 'sidelobe level', 'rexolite œµr', 'radiation pattern', 'plane beamwidths', 'partially filled', 'parallel plates', 'new design', 'measurements done', 'match luneberg', 'luneberg lens', 'introduced based', 'higher mm', 'focal point', 'fine positioning', 'feed antenna', 'easily extended', 'dispersion characteristics', 'diffraction method', 'db e', 'combined ray', 'arc array', 'air region', '6 ¬∞', '37 ghz']</t>
  </si>
  <si>
    <t>Cylindrical lens | Fan beam | Luneberg Lens | Millimeter waves | Multiple beams | Tapered slot antenna | Wideband</t>
  </si>
  <si>
    <t>A new design of two-dimensional cylindrical Luneberg lens is introduced based on TE10 mode propagation between parallel plates, with special focus on ease of manufacturing. The parallel plates are partially filled with low cost polymer material (Rexolite Œµr = 2.54) to match Luneberg's law. A planar linear tapered slot antenna (LTSA) is inserted into the air region between the parallel plates at the edge of the Luneberg lens as a feed antenna, with fine positioning to the focal point of the Luneberg lens to optimize the antenna system performance. A combined ray-optics/diffraction method is used to obtain the radiation pattern of the system and results are compared with predictions of a time domain numerical solver. Measurements done on a 10-cm Luneberg lens designed for operation at 30 GHz agree very well with predictions. For this prototype, 3-dB E- and H-plane beamwidths of 6.6¬∞ and 54¬∞ respectively were obtained, and the sidelobe level in the E-plane was -17.7-dB. Although the parallel plate configuration should lead to a narrow band design due to the dispersion characteristics of the TE10 mode, the measurement results demonstrate broadband characteristics with radiation efficiencies varying between 43% and 72% over the tested frequency band of 26.5-37 GHz. The designed cylindrical Luneberg lens can be used to launch multiple beams by implementing an arc array of planar LTSA elements at the periphery of the lens, and can be easily extended to higher mm-wave frequencies. ¬© 2007 IEEE.</t>
  </si>
  <si>
    <t>2147-2156</t>
  </si>
  <si>
    <t>35239024300;7005722345</t>
  </si>
  <si>
    <t>Wu, Xidong;Laurin, Jean Jacques</t>
  </si>
  <si>
    <t>Fan-beam millimeter-wave antenna design based on the cylindrical Luneberg lens</t>
  </si>
  <si>
    <t>10.1109/TAP.2007.901843</t>
  </si>
  <si>
    <t>2-s2.0-34548186195</t>
  </si>
  <si>
    <t>2005-KC-1292.024</t>
  </si>
  <si>
    <t>['typically thought', 'sparse nature', 'reaction matrices', 'reaction elements', 'plate green', 'matrix sparsity', 'full matrices', 'first time', 'electric fields', 'dramatically improve', 'cutoff criterion', 'commercial mom', 'briefly overviewed', 'based simulator']</t>
  </si>
  <si>
    <t>Conjugate gradient | Integral equation | Interconnects | Method of moments (MOM) | Sparse matrix | Stripline</t>
  </si>
  <si>
    <t>Method of moments (MoM) reaction matrices are typically thought of as being full matrices in most applications. However, in this paper, we demonstrate for the first time that sparse reaction matrices are produced when modeling stripline interconnects provided that a parallel-plate Green's function is employed in the analysis. This is demonstrated by investigating the sparse nature of the MoM reaction matrices that are produced when using the full-wave layered interconnect solver (UA-FWLIS) to model stripline interconnects. In order to explain the sparse nature of the reaction matrices, the electric fields that are excited by horizontal and vertical electric dipole sources are briefly overviewed, and the cutoff mode behavior of these electric fields is studied. Then the variations of the reaction elements with distance are studied, and this information is used to provide a cutoff criterion for the reaction element calculations. Once the reasons for the matrix sparsity have been explained, then we test various matrix solution algorithms in order to determine their efficiencies. We found that by applying sparse matrix storage techniques and a sparse matrix solver, it is possible to dramatically improve the matrix solution time when compared with a commercial MoM-based simulator. ¬© 2007 IEEE.</t>
  </si>
  <si>
    <t>570-579</t>
  </si>
  <si>
    <t>60076695;60033010;60010065;60010065;60010065</t>
  </si>
  <si>
    <t>55611951200;55721585500;55470302500;7005543330;7202826616</t>
  </si>
  <si>
    <t>Wang, Xing;Zhu, Zhaohui;Cao, Yi;Dvorak, Steven L.;Prince, John L.</t>
  </si>
  <si>
    <t>Santa Clara;Santa Clara;Tucson</t>
  </si>
  <si>
    <t>NVIDIA;Intel Corporation;The University of Arizona</t>
  </si>
  <si>
    <t>60076695;60033010;60010065</t>
  </si>
  <si>
    <t>Dramatic improvements in the matrix solution time for method of moment problems involving stripline interconnects</t>
  </si>
  <si>
    <t>10.1109/TADVP.2007.898638</t>
  </si>
  <si>
    <t>2-s2.0-34548188757</t>
  </si>
  <si>
    <t>['wave analyses', 'special emphasis', 'proposed technique', 'field expansion', 'electromagnetic complexity', 'different modifications', 'design purposes', 'circuit handling', 'also used', 'actual structure']</t>
  </si>
  <si>
    <t>Admittance matrix | Design automation | Design methodology | Finite element methods (FEMs) | Microstrip antennas | Multiport circuits | Piecewise (PCW) linear approximation | Reduced order systems | Slot antennas</t>
  </si>
  <si>
    <t>Further exploitation of matrix-valued transfer functions describing electromagnetic phenomena is proposed. In addition to traditional modal port inclusion in finite element analysis, new computational domain ports are allowed as field expansion in terms of piecewise basis functions is considered. An admittance-type matrix arises and, as a result, a multiport network manages all electromagnetic complexity. Circuit handling of this network efficiently outperforms full-wave analyses for different modifications of the actual structure, thus, making it possible to use this methodology for design purposes. A model order reduction process is also used for fast frequency sweeping and special emphasis is placed on its accuracy. Finally, numerical examples demonstrate the robustness, capability and versatility of the proposed technique. ¬© 2007 IEEE.</t>
  </si>
  <si>
    <t>2276-2286</t>
  </si>
  <si>
    <t>60028442;60028442</t>
  </si>
  <si>
    <t>8204883700;35614881800</t>
  </si>
  <si>
    <t>de la Rubia, Valent√≠n;Zapata, Juan</t>
  </si>
  <si>
    <t>de la Rubia V.</t>
  </si>
  <si>
    <t>MAM - A multipurpose admittance matrix for antenna design via the finite element method</t>
  </si>
  <si>
    <t>10.1109/TAP.2007.901955</t>
  </si>
  <si>
    <t>2-s2.0-34548189775</t>
  </si>
  <si>
    <t>ECS 9984761</t>
  </si>
  <si>
    <t>['wave packaging', 'using near', 'three materials', 'room temperature', 'recovery time', 'normal operation', 'nonhermetic materials', 'natural evaporation', 'measurable change', 'machined lcp', 'immersion tests', 'immersion testing', 'extended submersion', 'embedded chip', 'active components', '10 min']</t>
  </si>
  <si>
    <t>Absorption | Embedded actives | Embedded passives | Near-hermeticity | Organics | Package | Water</t>
  </si>
  <si>
    <t>The feasibility of using near-hermetic organic materials for microwave and millimeter-wave packaging is investigated. The effects of moisture on both passive and active components on/inside the nonhermetic materials are tested. Microstrip patch antennas on three low moisture absorption substrates (0.1% or less) are subjected to immersion tests until saturated and the corresponding measured frequency shifts are found to be less than 0.25% for two of the three materials tested. The recovery time from saturation to normal operation is found to occur from natural evaporation at room temperature in 10 min or less. One of the three materials, a promising organic laminate material called liquid crystal polymer (LCP), showed no measurable change in weight or in antenna resonance frequency between the ambient (air) state and that after extended submersion in water. In addition, a novel laminated LCP package for a 13-25 GHz monolithic microwave integrated circuit (MMIC) formed from seven thin layers of laser-machined LCP is subjected to immersion testing. The seal for the embedded chip cavity (formed by the LCP conforming around the feeding transmission lines) is found to be robust for protecting the embedded chip. Standard hermetic materials are suggested to be a potentially unnecessary requirement for reliable, long-lifetime, high-performance RF systems. ¬© 2007 IEEE.</t>
  </si>
  <si>
    <t>551-557</t>
  </si>
  <si>
    <t>60021032-60009469;60021032;60021032</t>
  </si>
  <si>
    <t>55461840100;7003916876;7004223794</t>
  </si>
  <si>
    <t>Thompson, Dane C.;Tentzeris, Manos M.;Papapolymerou, John</t>
  </si>
  <si>
    <t>Atlanta;Pittsburgh</t>
  </si>
  <si>
    <t>Georgia Institute of Technology;Ansoft Corporation</t>
  </si>
  <si>
    <t>60021032;60009469</t>
  </si>
  <si>
    <t>Thompson D.</t>
  </si>
  <si>
    <t>Experimental analysis of the water absorption effects on RF/mm-wave active/passive circuits packaged in multilayer organic substrates</t>
  </si>
  <si>
    <t>10.1109/TADVP.2007.898637</t>
  </si>
  <si>
    <t>2-s2.0-34548190278</t>
  </si>
  <si>
    <t>Generalitat de Catalunya</t>
  </si>
  <si>
    <t>FIT-330225-2007-2</t>
  </si>
  <si>
    <t>['typical ofdm', 'subcarrier clustering', 'scalar product', 'reduced either', 'realizable scheduler', 'proposed strategies', 'practical design', 'performance might', 'multiple subcarriers', 'multiple antennas', 'instantaneous fairness', 'higher complexity', 'good candidates', 'freedom obtained', 'equal mapping', 'division multiplexing', 'computational requirements']</t>
  </si>
  <si>
    <t>Beamforming | Bit loading | Multicarrier systems | Scheduling | Wireless LAN</t>
  </si>
  <si>
    <t>This paper provides useful insights into the practical design of bit allocation algorithms in multiantenna multiuser orthogonal frequency-division multiplexing (OFDM) systems. With the degrees of freedom obtained with multiple antennas and multiple subcarriers, the performance might be enhanced at the expense of a higher complexity. Since the scheduling with realistic integer mappings is an NP-complete combinatorial problem, suboptimum solutions based on the scalar product are shown to be good candidates for yielding a realizable scheduler at a wireless physical layer. Additionally, a power reuse strategy is proposed to lower the computational requirements of such a system. Besides the tradeoff between performance and complexity, there exists the tradeoff between performance and signaling. Therefore, we show that the required signaling might be reduced either by a user-subcarrier clustering or by using a scheme that forces an equal mapping for all the users at the same subcarrier, which might be well-suited if instantaneous fairness is required. The proposed strategies are evaluated for typical OFDM-based wireless LAN scenarios. ¬© 2007 IEEE.</t>
  </si>
  <si>
    <t>1577-1587</t>
  </si>
  <si>
    <t>60016688;60007592</t>
  </si>
  <si>
    <t>55934357900;6701360457</t>
  </si>
  <si>
    <t>Bartolom√©, Diego;P√©rez-Neira, Ana I.</t>
  </si>
  <si>
    <t>Castelldefels;Barcelona</t>
  </si>
  <si>
    <t>Centre Tecnol√≥gic de Telecomunicacions de Catalunya;Universitat Polit√®cnica de Catalunya</t>
  </si>
  <si>
    <t>Bartolom√© D.</t>
  </si>
  <si>
    <t>Practical implementation of bit loading schemes for multiantenna multiuser wireless OFDM systems</t>
  </si>
  <si>
    <t>10.1109/TCOMM.2007.902567</t>
  </si>
  <si>
    <t>2-s2.0-34548202292</t>
  </si>
  <si>
    <t>HU 634/6</t>
  </si>
  <si>
    <t>['wide ranges', 'using unitary', 'transmit antennas', 'time modulation', 'tight symbol', 'system parameters', 'simulation results', 'search space', 'search decoders', 'search algorithms', 'new tree', 'input multiple', 'inner tree', 'efficient variant', 'differential space', 'data rate', 'complexity tradeoff', 'complexity limitation', 'blocksize increases', 'benchmark decoders', 'attractive solution']</t>
  </si>
  <si>
    <t>Differential space-time modulation (DSTM) | Multiple-input multiple-output (MIMO) fading channels | Multiple-symbol differential detection (MSDD) | Sphere decoding | Tree-search decoding</t>
  </si>
  <si>
    <t>Differential space-time modulation (DSTM) using unitary-matrix signal constellations is an attractive solution for transmission over multiple-input multiple-output (MIMO) fading channels without requiring channel state information (CSI) at the receiver. To avoid a high error floor for DSTM in relatively fast MIMO fading channels, multiple-symbol differential detection (MSDD) has to be applied at the receiver. MSDD jointly processes blocks of several received matrix-symbols, and power efficiency improves as the blocksize increases. But since the search space of MSDD grows exponentially with the blocksize and also with the number of transmit antennas and the data rate, the complexity of MSDD quickly becomes prohibitive. In this paper, we investigate the application of tree-search algorithms to overcome the complexity limitation of MSDD. We devise a nested MSDD structure consisting of an outer and a number of inner tree-search decoders, which renders MSDD feasible for wide ranges of system parameters. Decoder designs tailored for diagonal and orthogonal DSTM codes are given, and a more power-efficient variant of MSDD, so-called subset MSDD, is proposed. Furthermore, we derive a tight symbol-error rate approximation for MSDD, which lends itself to efficient numerical evaluation. Numerical and simulation results for different DSTM constellations and fading channel scenarios show that the new tree-search MSDD achieves a significantly better performance-complexity tradeoff than benchmark decoders. ¬© 2007 IEEE.</t>
  </si>
  <si>
    <t>1567-1576</t>
  </si>
  <si>
    <t>60000765;60010365</t>
  </si>
  <si>
    <t>6603258330;7102743763</t>
  </si>
  <si>
    <t>Pauli, Volker;Lampe, Lutz</t>
  </si>
  <si>
    <t>Pauli V.</t>
  </si>
  <si>
    <t>Tree-search multiple-symbol differential decoding for unitary space-time modulation</t>
  </si>
  <si>
    <t>10.1109/TCOMM.2007.902500</t>
  </si>
  <si>
    <t>2-s2.0-34548204912</t>
  </si>
  <si>
    <t>['terminating groups', 'terminating group', 'sams depended', 'rhodoseudomonas palustris', 'rc complexes', 'photocurrent depended', 'partially stable', 'near infrared', 'n ),', 'methyl groups', 'known light', 'gold surface', 'fully stable', 'following order', 'extensively denatured', 'complexes isolated', 'carboxyl group', 'assembled monolayers', 'amino groups', 'amino group', 'alkanethiols nh2', 'adsorption increased', 'adsoption increased', 'absorption spectra', '880 nm', '0 nm']</t>
  </si>
  <si>
    <t>Light-harvesting antenna core (LH1-RC) complexes isolated from Rhodoseudomonas palustris were self-assembled or a gold electrode modified with self-assembled monolayers (SAMs) of the alkanethiols NH2(CH2),nSH, n = 2, 6, 8, 11; HOOC(CH2)7SH; and CH3(CH2)7SH, respectively. Adsorption of the LH1-RC complexes on the SAMs depended on the terminating group of the alkanethiols, where the adsoption increased in the following order for the terminating groups: amino groups &gt; carboxylic acid groups &gt; methyl groups. Further, the adsorption on a gold electrode modified with SAMs of NH2(CH2),nSH, n = 2, 6, 8, 11, depended on the methylene chain length, where the adsorption increased with increasing the methylene chain length. The presence of the well-known light-harvesting and reaction center peaks of the near infrared (NIR) absorption spectra of the LH1-RC complexes indicated that these complexes were only fully stable on the SAM gold electrodes modified with the amino group. In the case of modification with the carboxyl group, the complexes were partially stable, while in the presence of the terminal methyl group the complexes were extensively denatured. An efficient photocurrent response of these complexes on the SAMs of NH2(CH2),nSH, n = 2, 6, 8, 11, was observed upon illumination at 880 nm. The photocurrent depended on the methylene chain length (n), where the maximum photocurrent response was observed at n = 6, which corresponds to a distance between the amino terminal group in NH2(CH2)6SH and the gold surface of 1.0 nm. ¬© 2007 American Chemical Society.</t>
  </si>
  <si>
    <t>2457-2463</t>
  </si>
  <si>
    <t>Biomacromolecules</t>
  </si>
  <si>
    <t>60024751;60024751;60024751;60024751;60024751;60024751;60004576;60001490;60001490;60024751</t>
  </si>
  <si>
    <t>36882270700;56295814500;36802690500;7402879083;8624099400;55891176900;7202695739;7006682688;7006465617;7006204778</t>
  </si>
  <si>
    <t>Kondo, Masaharu;Nakamura, Yukari;Fujii, Kaoru;Nagata, Morio;Suemori, Yoshiharu;Dewa, Takehisa;Iida, Kouji;Gardiner, Alastair T.;Cogdell, Richard J.;Nango, Mamoru</t>
  </si>
  <si>
    <t>Nagoya;Nagoya;Glasgow</t>
  </si>
  <si>
    <t>Nagoya Institute of Technology;Nagoya Municipal Industrial Research Institute;University of Glasgow</t>
  </si>
  <si>
    <t>60024751;60004576;60001490</t>
  </si>
  <si>
    <t>Kondo M.</t>
  </si>
  <si>
    <t>Self-assembled monolayer of light-harvesting core complexes from photosynthetic bacteria on a gold electrode modified with alkanethiols</t>
  </si>
  <si>
    <t>10.1021/bm070352z</t>
  </si>
  <si>
    <t>2-s2.0-34548219146</t>
  </si>
  <si>
    <t>['wavefront curvature', 'unique solutions', 'symmetric power', 'sufficient conditions', 'standard functions', 'special case', 'sine condition', 'reflector synthesis', 'reflector solutions', 'ray transformation', 'range illuminators', 'principal directions', 'prescribed rotationally', 'prescribed form', 'power pattern', 'possible application', 'pattern transformation', 'output reflector', 'offset parameters', 'main reflector', 'interpreted geometrically', 'geometric optics', 'field polarization', 'fed reflectors', 'cross polarization', 'continuous range', 'antenna measurements']</t>
  </si>
  <si>
    <t>Geometric optics | Reflector antennas | Shaped reflectors</t>
  </si>
  <si>
    <t>Reflector synthesis in geometric optics is extended to three-reflector systems producing field transformations that are spherical-to-planar in wavefront, of a prescribed form in power pattern and zero in cross polarization. Necessary and sufficient conditions for the existence of solutions are derived in terms of the input-to-output ray transformation and the surface of either the input or output reflector. A subset of the conditions, for a class of non-unique solutions, is interpreted geometrically in terms of the principal directions of the ray transformation and the lines of field polarization and wavefront curvature. These conditions are then used to derive integral solutions for offset-fed reflectors with any prescribed rotationally-symmetric power-pattern transformation. The reflector solutions are shown to exist for a continuous range of offset parameters, take the form of congruences of ellipses and include a special case where the main reflector is paraboloidal. Low-aberration solutions satisfying Abbe's sine condition are obtained in terms of standard functions. Illumination-enhancing solutions illustrate a possible application to compact-range illuminators for antenna measurements. ¬© 2007 IEEE.</t>
  </si>
  <si>
    <t>2174-2184</t>
  </si>
  <si>
    <t>Hay, Stuart G.</t>
  </si>
  <si>
    <t>Hay S.G.</t>
  </si>
  <si>
    <t>Ray-transformation conditions and shaped-reflector solutions for three-reflector optics without cross polarization</t>
  </si>
  <si>
    <t>10.1109/TAP.2007.901840</t>
  </si>
  <si>
    <t>2-s2.0-34548225887</t>
  </si>
  <si>
    <t>['systematic set', 'symbolwise way', 'super set', 'super quasi', 'proposed scheme', 'partitioning method', 'orthogonal space', 'new family', 'decoding complexity', 'comparable performance']</t>
  </si>
  <si>
    <t>Quasi-orthogonal space-time codes | Set-partitioning | Space-time trellis codes | Symbolwise decoding</t>
  </si>
  <si>
    <t>In this letter, we propose a new family of space-time trellis codes, which are constructed by combining a super set of quasi-orthogonal space-time block codes with minimum decoding complexity with an outer multiple trellis coded modulation encoder. A systematic set-partitioning method for quadratic amplitude modulation constellations is given. The proposed scheme can be used for systems with four or more than four transmit antennas. Furthermore, its decoding complexity is low because its branch metric calculation can be implemented in a symbolwise way. Simulation results demonstrate that the proposed scheme has a comparable performance as super quasi-orthogonal space-time trellis codes proposed by Jafarkhani and Hassanpour while providing a lower decoding complexity. ¬© 2007 IEEE.</t>
  </si>
  <si>
    <t>1441-1447</t>
  </si>
  <si>
    <t>60023004;60023004;60023004</t>
  </si>
  <si>
    <t>55695300900;7501730411;7402179288</t>
  </si>
  <si>
    <t>Wang, Dong;Wang, Haiquan;Xia, Xiang Gen</t>
  </si>
  <si>
    <t>Wang D.</t>
  </si>
  <si>
    <t>Space-time trellis code design based on super quasi-orthogonal block codes with minimum decoding complexity</t>
  </si>
  <si>
    <t>10.1109/TCOMM.2007.902521</t>
  </si>
  <si>
    <t>2-s2.0-34548226956</t>
  </si>
  <si>
    <t>['time codes', 'rayleigh channels', 'pep using', 'numerical examples', 'new expression', 'new bounds', 'much closer', 'lower bounds', 'independent fading', 'existing bounds', 'exact pep', 'easy estimation', 'distance spectrum', 'alternative form']</t>
  </si>
  <si>
    <t>Distance spectrum | Fading channels | Pairwise error probability | Performance analysis | Space-time codes</t>
  </si>
  <si>
    <t>In this paper, we present new upper and lower bounds of the pairwise error probabilities (PEPs) for space-time codes over Rayleigh channels with independent fading. In support of this, we derive a new expression of the PEP using an alternative form of the Gaussian tail function, which is very simple and descriptive. The new bounds are very accurate, and suitable for easy estimation and application to the performance analysis based on distance spectrum. According to numerical examples, they turn out to be much closer to the exact PEP than other existing bounds. In addition, they help to envision the behavior of the space-time codes for the cases of more than one receive antennas. ¬© 2007 IEEE.</t>
  </si>
  <si>
    <t>1484-1493</t>
  </si>
  <si>
    <t>7006666811;21735869200</t>
  </si>
  <si>
    <t>Byun, Myung Kwang;Lee, Byeong Gi</t>
  </si>
  <si>
    <t>Byun M.</t>
  </si>
  <si>
    <t>New bounds of pairwise error probability for space-time codes in Rayleigh fading channels</t>
  </si>
  <si>
    <t>10.1109/TCOMM.2007.902532</t>
  </si>
  <si>
    <t>2-s2.0-34548245567</t>
  </si>
  <si>
    <t>DUE-0310150</t>
  </si>
  <si>
    <t>['wireless systems', 'transmission bandwidth', 'spectrum analyzers', 'signal generators', 'radio frequency', 'modulation methods', 'enabled students', 'classroom demonstrations', 'channel access']</t>
  </si>
  <si>
    <t>Communication engineering education | Electrical engineering education</t>
  </si>
  <si>
    <t>The utilization of handheld, radio frequency (RF) equipment (spectrum analyzers and signal generators) for both classroom demonstrations and for student exercises conducted in the field is discussed. Demonstrations employ real-world, wireless systems to illustrate undergraduate concepts, such as channel access, modulation methods, and transmission bandwidth. The equipment has also been used to illustrate antenna concepts, such as gain, beamwidth, and polarization. Finally, the portability and robustness of the equipment has enabled students to collect field data for the purpose of characterizing both large- and small-scale propagation effects in a variety of environments. ¬© 2007 IEEE.</t>
  </si>
  <si>
    <t>IEEE Transactions on Education</t>
  </si>
  <si>
    <t>Frolik, Jeff</t>
  </si>
  <si>
    <t>Frolik J.</t>
  </si>
  <si>
    <t>Implementation of handheld, RF test equipment in the classroom and the field</t>
  </si>
  <si>
    <t>10.1109/TE.2007.900022</t>
  </si>
  <si>
    <t>2-s2.0-34548252447</t>
  </si>
  <si>
    <t>['wave structure', 'transducing antenna', 'tem mode', 'te11 mode', 'simulational results', 'radiated microwave', 'radiated directly', 'pulse duration', 'power microwave', 'peak power', 'optimized configuration', 'ones predicted', 'ns pulser', 'novel mode', 'milo device', 'line machine', 'improved milo', 'good agreement', 'field region', 'extractor gap', 'extensively investigated', 'driven coaxial', 'diode voltage', 'crystal detectors', 'cold test', 'built 600', 'attractive high', 'antenna gain', '78 ghz', '76 ghz', '600 kv', '6 dbi', '57 ka', '550 kv', '52 ka', '4 gw', '4 dbi', '3 ¬∞', '22 ns', '2 ¬∞', '2 gw']</t>
  </si>
  <si>
    <t>Crossed field devices | High-power microwave source | Magnetically insulated line oscillator (MILO) | Mode-transducing antenna | PIC method</t>
  </si>
  <si>
    <t>The magnetically insulated line oscillator (MILO) is an attractive high-power microwave source. It is a compact lightweight gigawatt-class coaxial crossed field device that needs no externally applied magnetic field to insulate electron flow in a slow-wave structure. An improved MILO model has been presented by Fan, Yuan and Zhong. A novel beam dump, a one-cavity RF choke section, and a novel mode-transducing antenna are introduced into the improved MILO. In simulation, high-power microwave of TEM mode is generated with peak power of 4.2 GW, frequency of 1.76 GHz, and peak power conversion efficiency of 12% when the voltage is 600 kV and the current is 52 kA. The TEM mode from the extractor gap is converted into a coaxial TE11 mode and radiated directly by the mode-transducing antenna. The direction of the radiated microwave agrees with the axis of the MILO. The antenna gain is 17.6 dBi at 1.76 GHz in simulation. The experiments have been carried out on the improved MILO device, which had been fabricated in accordance with the optimized configuration. The detailed experimental results are discussed in this paper. The improved MILO is driven by a self-built 600-kV, 10-Œ©, 50-ns pulser: SPARK-04, a capacitor- and transformer-driven coaxial-water-line machine in our laboratory. The radiated microwave was detected with crystal detectors in the far-field region. The improved MILO has been extensively investigated by experiments. In the experiments, the measured microwave frequency ranges from 1.74 to 1.78 GHz, with a peak power level of above 2.4 GW, when the diode voltage is 550 kV and the current is 57 kA. The pulse duration (full-width at half-maximum) of the radiated microwave is 22 ns. The cold test and hot test results of the mode-transducing antenna are in good agreement with the simulational results. The mode of the radiated microwave is TE11 mode, and the direction of the radiated microwave overlaps with the axis of the MILO device. The antenna gain is about 17.4 dBi at 1.76 GHz. The 3-dB beam widths are 21.2¬∞ in E-plane and 26.3¬∞ in H-plane, respectively. No obvious breakdown appeared in the region of the mode-transducing antenna and the region of the interface of the vacuum-air in the experiments. The experimental results confirm the ones predicted by simulation. ¬© 2007 IEEE.</t>
  </si>
  <si>
    <t>1075-1080</t>
  </si>
  <si>
    <t>4 III</t>
  </si>
  <si>
    <t>60024350;60024350;60024350;60024350;60024350;60024350;60024350;60024350;60024350</t>
  </si>
  <si>
    <t>12238977300;7402268895;7201452787;7006576493;7601351612;9039407800;26539029500;36072381800;7402314855</t>
  </si>
  <si>
    <t>Fan, Yu Wei;Yuan, Cheng Wei;Zhong, Hui Huang;Shu, Ting;Zhang, Jian De;Yang, Jian Hua;Yang, Han Wu;Wang, Yong;Luo, Ling</t>
  </si>
  <si>
    <t>Experimental investigation of an improved MILO</t>
  </si>
  <si>
    <t>10.1109/TPS.2007.902026</t>
  </si>
  <si>
    <t>2-s2.0-34548266117</t>
  </si>
  <si>
    <t>['wide linear', 'technique results', 'sufficient value', 'ssb modulation', 'single sideband', 'sbs ).', 'rms ripple', 'photonic implementations', 'operating wavelength', 'main lobe', 'lobe ratio', 'integrated side', 'inherently aperiodic', 'highly instrumental', 'harmonic distortions', 'half maximum', 'gigahertz bandwidth', 'full widths', 'frequency response', 'frequency carrier', 'filtering selectivity', 'filter shape', 'arbitrary radio', 'antenna beam', '5 ghz', '4 %.', '32 db', '30 db', '21 db', '1 db']</t>
  </si>
  <si>
    <t>Microwave photonics | Optical modulation formats | Optical signal processing | Optical tunable filters | Stimulated Brillouin scattering (SBS)</t>
  </si>
  <si>
    <t>Flat-top sharp optical filters of gigahertz bandwidth are realized using stimulated Brillouin scattering (SBS). Pump chirp control of the SBS process enables versatile programming of the filter shape and bandwidth. The operating wavelength of the filters is tunable, and their frequency response is inherently aperiodic. Full widths at half maximum of 1.3-2.5 GHz are demonstrated, with a filtering selectivity up to 30 dB and an rms ripple of 0.5-1 dB. The filters are used to convert double sideband to single sideband (SSB) modulations for 1-GHz-wide linear-frequency-modulated (LFM) signals of arbitrary radio-frequency carrier. Such SSB modulation is highly instrumental for photonic implementations of true time delay, for example, in antenna beam-forming. The peak-side-lobe ratio of the processed LFM signal was -32 dB; its main lobe was broadened by only 4%. The integrated side-lobe ratio, which is limited by noise from spontaneous Brillouin scattering, was better than 21 dB, which is a sufficient value for most systems. The technique results in a large modulation index and does not lead to harmonic distortions. ¬© 2007 IEEE.</t>
  </si>
  <si>
    <t>2168-2174</t>
  </si>
  <si>
    <t>60005681;60005681;60005681</t>
  </si>
  <si>
    <t>57203043872;35565418000;7005189122</t>
  </si>
  <si>
    <t>Zadok, Avinoam;Eyal, Avisha;Tur, Moshe</t>
  </si>
  <si>
    <t>Gigahertz-wide optically reconfigurable filters using stimulated Brillouin scattering</t>
  </si>
  <si>
    <t>10.1109/JLT.2007.901336</t>
  </si>
  <si>
    <t>2-s2.0-34548286831</t>
  </si>
  <si>
    <t>['statistical properties', 'standard deviation', 'mean value', 'lognormal shadowing', 'letter analyzes', 'delay spread']</t>
  </si>
  <si>
    <t>Distributed antenna system | Gamma-lognormal composite fading | Time delay spread</t>
  </si>
  <si>
    <t>This letter analyzes the statistical properties of the root-mean-square (RMS) delay spread in a two-path distributed antenna system, where the received signal power from each path is subject to composite Gamma fading and lognormal shadowing. The channel power delay profile considered consists of two delta functions with correlated power levels. We present analytical expressions for the probability density function of the RMS delay spread, as well as the cumulative distribution function, mean value and standard deviation. These analyses are validated through comparison with Monte-Carlo simulation results. ¬© 2007 IEEE.</t>
  </si>
  <si>
    <t>656-658</t>
  </si>
  <si>
    <t>60073615;60073727;60082201;60082201</t>
  </si>
  <si>
    <t>57208122926;6602188125;20437157400;7003340316</t>
  </si>
  <si>
    <t>Wang, Xiao Dong;Rui, Guo Sheng;Xu, Hao Yu;Bu, Zhi Yong</t>
  </si>
  <si>
    <t>Shanghai;Yantai;Qingdao</t>
  </si>
  <si>
    <t>International Center for Wireless Collaborative Research;Naval Aeronautical Engineering Academy Yantai;Navy Submarine Academy Qingdao</t>
  </si>
  <si>
    <t>60082201;60073727;60073615</t>
  </si>
  <si>
    <t>Delay spread statistics in a two-path distributed antenna system with gamma-lognormal fading channels</t>
  </si>
  <si>
    <t>10.1109/LCOMM.2007.061764</t>
  </si>
  <si>
    <t>2-s2.0-34548307214</t>
  </si>
  <si>
    <t>Royal Society</t>
  </si>
  <si>
    <t>02972/PI/05</t>
  </si>
  <si>
    <t>['wave three', 'wave structure', 'wave antennas', 'wave antenna', 'spoilt due', 'radiation patterns', 'practical limits', 'practical leaky', 'practical dielectric', 'negative effects', 'mode theory', 'iterative procedure', 'first time', 'filled cosine', 'dielectric losses', 'designed antenna', 'also shown']</t>
  </si>
  <si>
    <t>In this paper, the leaky-mode theory is applied to take into account for the dielectric losses in millimetre waveband inhomogeneous leaky-wave antennas. A practical dielectric-filled cosine-tapered periodic leaky-wave antenna working in the 45 GHz band is studied, showing how the desired sidelobes level and directivity are spoilt due to the effect of the losses. An iterative procedure is used to correct the negative effects of the losses in the radiation patterns of the leaky-wave structure. It is also shown the practical limits of the proposed correction approach. The leaky-mode theory is applied for the first time to compensate the losses in a practical leaky-wave antenna in hybrid waveguide printed circuit technology. This leaky-mode theory is validated with full-wave three-dimensional finite element method simulations of the designed antenna. ¬© 2007 VSP.</t>
  </si>
  <si>
    <t>1025-1036</t>
  </si>
  <si>
    <t>60014907;60019656;60014907</t>
  </si>
  <si>
    <t>7006760553;57203026404;6603078652</t>
  </si>
  <si>
    <t>G√≥mez-Tornero, J. L.;Goussetis, G.;√Ålvarez-Melc√≥n, A.</t>
  </si>
  <si>
    <t>Edinburgh;Cartagena</t>
  </si>
  <si>
    <t>Heriot-Watt University;Universidad Politecnica de Cartagena</t>
  </si>
  <si>
    <t>60019656;60014907</t>
  </si>
  <si>
    <t>G√≥mez-Tornero J.</t>
  </si>
  <si>
    <t>Correction of dielectric losses in practical leaky-wave antenna designs</t>
  </si>
  <si>
    <t>10.1163/156939307781749731</t>
  </si>
  <si>
    <t>2-s2.0-34548386586</t>
  </si>
  <si>
    <t>['two branches', 'size miniaturization', 'return loss', 'radiation pattern', 'pcs1900 bands', 'metal branches', 'good agreement', 'design scheme', 'band operation', 'anechoic chamber', 'also measured']</t>
  </si>
  <si>
    <t>A design scheme of a triple band internal antenna is proposed for use in GSM900, DCS1800, and PCS1900 bands. The folding metal plates of the two branches are mounted on a dielectric-coated ground plane for size miniaturization and durability. For a wide-band operation, the return loss overlapping method is used by controlling the length of the metal branches. The return loss of the suggested antenna geometry was calculated by a commercial HFSS 9 simulator and the results are compared with measured return loss, which shows a good agreement between them. Gain and radiation pattern are also measured by the field measurement system in an anechoic chamber. ¬© 2007 VSP.</t>
  </si>
  <si>
    <t>1099-1108</t>
  </si>
  <si>
    <t>60012704;60012704</t>
  </si>
  <si>
    <t>7102746576;7409876106</t>
  </si>
  <si>
    <t>Jang, B. C.;Kim, C. Y.</t>
  </si>
  <si>
    <t>Daegu</t>
  </si>
  <si>
    <t>Kyungpook National University</t>
  </si>
  <si>
    <t>Jang B.</t>
  </si>
  <si>
    <t>Internal antenna design for a triple band using an overlap of return loss</t>
  </si>
  <si>
    <t>10.1163/156939307781749759</t>
  </si>
  <si>
    <t>2-s2.0-34548404659</t>
  </si>
  <si>
    <t>['waveguide array', 'wall slots', 'radiation characteristics', 'proposed method', 'low complexity', 'hybrid methods', 'field preconditioner', 'fast calculation', 'existing methods', 'especially favorable', 'bem ).', 'analyzed using']</t>
  </si>
  <si>
    <t>The radiation characteristics of waveguide array with narrow-wall slots are analyzed using the multilevel fast multipole algorithm (MLFMA) combined with the near-field preconditioner. Since only the free space Green's function is required and no approximation is assumed, the proposed method is considered to be theoretically and numerically more accurate than existing methods that utilize asymptotic methods, such as method of moments (MoM) with the magnetic field integral equation (MFIE) and hybrid methods of MoM and boundary element method (BEM). In addition, the low complexity of the MLFMA is especially favorable for fast calculation of the large-scale waveguide arrays. The experimental results validate the algorithm. ¬© 2007 VSP.</t>
  </si>
  <si>
    <t>1063-1078</t>
  </si>
  <si>
    <t>MLFMA analysis of waveguide arrays with narrow-wall slots</t>
  </si>
  <si>
    <t>10.1163/156939307781749704</t>
  </si>
  <si>
    <t>2-s2.0-34548405991</t>
  </si>
  <si>
    <t>['usually based', 'uniform arrays', 'radiation pattern', 'neural network']</t>
  </si>
  <si>
    <t>Traditional antenna array synthesis methods are usually based on uniform arrays. A neural network can relate the radiation pattern with the voltages that must be applied to each radiating element without making any assumption about the geometry of the antenna, and allowing solving non uniform-antenna array problems even considering coupling effects. ¬© 2007 VSP.</t>
  </si>
  <si>
    <t>1001-1011</t>
  </si>
  <si>
    <t>6508098273;6701608102;57214262151</t>
  </si>
  <si>
    <t>Ayestar√°n, R. G.;Las-Heras, F.;Mart√≠nez, J. A.</t>
  </si>
  <si>
    <t>Non uniform-antenna array synthesis using neural networks</t>
  </si>
  <si>
    <t>10.1163/156939307781749687</t>
  </si>
  <si>
    <t>2-s2.0-34548422291</t>
  </si>
  <si>
    <t>['used together', 'used properly', 'sure lead', 'smn |(', 'scattering matrix', 'parameter matrix', 'mutual coupling', 'impedance matrix', 'gain respectively', 'coupling matching', 'antenna top', 'antenna gain', 'antenna array']</t>
  </si>
  <si>
    <t>By using the equivalent network model, this paper mainly analyses the relationship of impedance matrix and S-parameter matrix, coupling matching and gain respectively. It finds out that, assuming the gain keeps constant, the increase of |Smn |(m ‚â† n) will sure lead to the decrease of |Smn | in the Scattering matrix. This relation can be used together with mutual coupling, and if used properly, it can improve the performance of antenna array. Under the guidance of this theory, a miniaturization circular array of four monopole antennas loaded disc is designed. Provided the antenna gain is invariable and pattern is correct, this design can improve the VSWR by using printed patch on the substrate of antenna top. ¬© 2007 VSP.</t>
  </si>
  <si>
    <t>1013-1024</t>
  </si>
  <si>
    <t>57212261825;55601483000;26660279500;57202655144</t>
  </si>
  <si>
    <t>Zhu, Y. Z.;Xie, Y. J.;Lei, Z. Y.;Dang, T.</t>
  </si>
  <si>
    <t>Zhu Y.Z.</t>
  </si>
  <si>
    <t>A novel method of mutual coupling matching for array antenna design</t>
  </si>
  <si>
    <t>10.1163/156939307781749768</t>
  </si>
  <si>
    <t>2-s2.0-34548438446</t>
  </si>
  <si>
    <t>04-04-49411</t>
  </si>
  <si>
    <t>['type species', 'two genera', 'trionymus mongolicus', 'trionymus berg', 'species live', 'recently described', 'nine species', 'new combination', 'junior synonym', 'fonscolombia licht', 'fonscolombia includes', 'euripersia caulicola', 'established recently', 'essential differences', 'dicotyledonous herbs', 'convex body', 'cerarii present', 'adjacent countries', '2005 ).']</t>
  </si>
  <si>
    <t>The genus name Euripersia Borchs. is considered a junior synonym of Fonscolombia Licht, based on the absence of essential differences between type species of these genera. The key to Fonscolombia includes, in addition to the type species, nine species from Russia and adjacent countries. Eight of these species are redescribed and illustrated, F. butorinae Danzig et Gavrilov, 2005 has been recently described as new. Two species originally described in Euripersia do not belong to this genus. One is transferred to Trionymus Berg, and thus a new combination is established: Trionymus mongolicus (Danzig), comb. n. Synonymy of Euripersia caulicola with Phenacoccus incertus Kir. has been established recently (Danzig, 2005). Other species presently placed in Euripersia (Ben-Dov, 1994) need a revision. Lectotypes are designated for 4 nominal species. Fonscolombia is related to Phenacoccus Sign., the separation of these two genera is not clear. Fonscolombia is characterized by broad-oval and convex body, poorly developed anal lobes, short, 6-8-segmented (F. edentata and F. herbacea with 7-9segmented) antennae, and cerarii present on the last abdominal segments only (C3 sometimes present). Most species live on roots of grasses (F. butorinae between leaves near soil, F. herbacea, on dicotyledonous herbs) and are characterized by ovoviviparity. ¬© Pleiades Publishing, Inc., 2007.</t>
  </si>
  <si>
    <t>547-560</t>
  </si>
  <si>
    <t>Danzig, E. M.</t>
  </si>
  <si>
    <t>Zoological Institute of the Russian Academy of Sciences</t>
  </si>
  <si>
    <t>Danzig E.</t>
  </si>
  <si>
    <t>Mealybugs of the genus Fonscolombia licht. (homoptera, pseudococcidae) of the fauna of Russia and adjacent countries</t>
  </si>
  <si>
    <t>10.1134/S0013873807050053</t>
  </si>
  <si>
    <t>2-s2.0-34548447635</t>
  </si>
  <si>
    <t>NSC 95-2221-E-150-019</t>
  </si>
  <si>
    <t>['triple bands', 'single layer', 'proposed antenna', 'overall size', 'miniaturized design', 'feeding line', 'coplanar waveguide', 'band operation', '4 %,', '27 ghz']</t>
  </si>
  <si>
    <t>By inserting different shaped slots into a rectangular patch printed in a single layer, a miniaturized design of a triple-band meandered monopole antenna fed by a coplanar waveguide (CPW) feeding line with two asymmetrical ground planes is presented. The proposed antenna with overall size of only 9 √ó 17 mm2 explores good triple-band operation with -10 dB impedance bandwidths of 11%, 15.4%, and 18% at 2.45, 5.21, and 7.27 GHz, respectively, covering the 2.4/5.2 GHz WLAN operation bandwidths. Also, consistent radiation patterns and good antenna gains across the triple bands have been obtained. ¬© 2007 VSP.</t>
  </si>
  <si>
    <t>1089-1097</t>
  </si>
  <si>
    <t>36071638600;57206867397</t>
  </si>
  <si>
    <t>Liu, W. C.;Liu, H. J.</t>
  </si>
  <si>
    <t>Miniaturized asymmetrical CPW-fed meandered strip antenna for triple-band operation</t>
  </si>
  <si>
    <t>10.1163/156939307781749722</t>
  </si>
  <si>
    <t>2-s2.0-34548456358</t>
  </si>
  <si>
    <t>['specific features', 'several centimeter', 'radiation pattern', 'possible means', 'polarization level', 'polarization antenna', 'performance characteristics', 'experimental investigation', 'basic parameters', 'antennas contain']</t>
  </si>
  <si>
    <t>The results of development and experimental investigation of several centimeter-wave planar antennas are presented. The antennas contain a multichannel stripline power divider and a 2D periodic array of slot radiators excited by symmetric strip lines. A single-polarization antenna, an antenna with two linear polarizations, and an antenna with two circular polarizations are analyzed. The results of measuring the basic parameters of these antennas (the gain, the radiation pattern, and the cross-polarization level) are presented. Specific features of the design of such antennas and possible means of improvement of their performance characteristics are discussed. ¬© 2007 Pleiades Publishing, Inc.</t>
  </si>
  <si>
    <t>865-875</t>
  </si>
  <si>
    <t>6701630340;57214337333</t>
  </si>
  <si>
    <t>Bankov, S. E.;An, J.</t>
  </si>
  <si>
    <t>Bankov S.E.</t>
  </si>
  <si>
    <t>Design and experimental investigation of stripline antennas</t>
  </si>
  <si>
    <t>10.1134/S1064226907080062</t>
  </si>
  <si>
    <t>2-s2.0-34548526347</t>
  </si>
  <si>
    <t>['substantially increase', 'substantial shift', 'received signal', 'mapped area', 'energy spectrum', 'direction toward', 'carrier velocity']</t>
  </si>
  <si>
    <t>An algorithm for measuring the carrier velocity in a radar with a synthetic antenna aperture is proposed for the case of a monopulse antenna system. It is shown that, with the use of the azimuthal difference channel, it is possible to substantially increase the accuracy of measuring the carrier velocity in the direction toward the center of the mapped area, even in the case of a substantial shift of the center of the energy spectrum of the received signal from the boresight. ¬© 2007 Pleiades Publishing, Inc.</t>
  </si>
  <si>
    <t>876-880</t>
  </si>
  <si>
    <t>6701839758;21733815700</t>
  </si>
  <si>
    <t>Savost'yanov, V. Yu;Stepanov, M. V.</t>
  </si>
  <si>
    <t>Savost'yanov V.</t>
  </si>
  <si>
    <t>Measuring the carrier velocity in a monopulse radar with a synthetic antenna aperture</t>
  </si>
  <si>
    <t>10.1134/S1064226907080074</t>
  </si>
  <si>
    <t>2-s2.0-34548544069</t>
  </si>
  <si>
    <t>['yet convenient', 'within 0', 'w obtained', 'vertical variations', 'temporal variations', 'raman lidar', 'month period', 'meisei rs', 'measured values', 'lidar site', 'lidar indicated', 'lidar differed', 'lidar data', 'laser beam', 'incomplete overlap', 'calibration coefficient', 'antennas near', '91 radiosonde', '2 mm', '01g radiosonde']</t>
  </si>
  <si>
    <t>The vertical distribution profiles of the water vapor mixing ratio (w) were measured by Raman lidar at the Meteorological Research Institute, Japan, during the period from 2000 to 2004. The measured values were compared with those obtained with radiosondes, hygrometers on a meteorological observation tower, and global positioning system (GPS) antennas near the lidar site. The values of w obtained with the lidar were lower than those obtained with the corrected Meisei RS2-91 radiosonde by 1.2% on average and higher than those obtained with the corrected Vaisala RS80-A radiosonde by 17% for w ‚â• 0.5 g kg-1. The lidar data were higher than those radiosondes' data by 19% or 33% for w &lt; 0.5 g kg-1. The vertical variations of w obtained with the lidar differed from those obtained with the Meisei RS-01G radiosonde and Meteolabor Snow White radiosonde by 5% on average for w ‚â• 0.5 g kg-1. The lidar data were lower than those radiosondes' data by 37% or 39% for w &lt; 0.5 g kg-1. The temporal variations of w obtained with the lidar and the hygrometers on the meteorological tower agreed to within 0.4% at a height of 213 m, although the absolute values differed systematically by 9%-14% due to the incomplete overlap of the laser beam and the receiver's field of view at heights between 50 and 150 m. The precipitable water vapor obtained with the lidar indicated a mean positive bias of 2 mm (9%-11%) relative to those obtained with GPS. The lidar water vapor calibration coefficient that was calculated using RS2-91 radiosonde data varied by 11% during an 18-month period. Therefore, it is necessary to develop an accurate, yet convenient, method for determining the calibration coefficient for the use of the lidar. ¬© 2007 American Meteorological Society.</t>
  </si>
  <si>
    <t>1407-1423</t>
  </si>
  <si>
    <t>60024168;60024168;60024168;60024168-60015682;60024168;60024168</t>
  </si>
  <si>
    <t>7404830554;57201282288;8713718500;7402226858;6506175295;7103266655</t>
  </si>
  <si>
    <t>Sakai, Tetsu;Nagai, Tomohiro;Nakazato, Masahisa;Matsumura, Takatsugu;Orikasa, Narihiro;Shoji, Yoshinori</t>
  </si>
  <si>
    <t>Tsukuba;Kawaguchi</t>
  </si>
  <si>
    <t>Meteorological Research Institute;Japan Science and Technology Agency</t>
  </si>
  <si>
    <t>60024168;60015682</t>
  </si>
  <si>
    <t>Sakai T.</t>
  </si>
  <si>
    <t>Comparisons of raman lidar measurements of tropospheric water vapor profiles with radiosondes, hygrometers on the meteorological observation tower, and GPS at Tsukuba, Japan</t>
  </si>
  <si>
    <t>10.1175/JTECH2056.1</t>
  </si>
  <si>
    <t>2-s2.0-34548646305</t>
  </si>
  <si>
    <t>Healthcare informatics : the business magazine for information and communication systems</t>
  </si>
  <si>
    <t>Grey, Michelle</t>
  </si>
  <si>
    <t>Grey M.</t>
  </si>
  <si>
    <t>One antenna for all. Northwestern goes wireless with GE Enterprise Access single antenna infrastructure.</t>
  </si>
  <si>
    <t>2-s2.0-34748879639</t>
  </si>
  <si>
    <t>['system based', 'optimal estimates', 'implement decoding', 'implement anti', 'genetic algorithm', 'difficult identification', 'arrive hack', 'array weights']</t>
  </si>
  <si>
    <t>Direction of arrival (DOA) | Genetic algorithm | Radio frequency identification (RFID) | Smart antenna | Surface acoustic wave (SAW) tags</t>
  </si>
  <si>
    <t>In the radio frequency identification (RFID) system based on surface acoustic wave (SAW) technique, some tags often locate in the field of a transceiver at the same time. These tags produce simultaneous echo signals which 'collide' when they arrive hack at the transceiver, which leads to difficult identification. In this paper, smart antenna technique is presented to implement anti-collision in SAW RFID system. The direction of arrivals (DOAs) are used to denote the locations of tags, and genetic algorithm (GA) is suggested to find the optimal estimates of the DOAs in complex multimodal search spaces. Once the DOAs are obtained, the array weights are formed and the signals of tags are recovered to implement decoding. The experimental results show that the GA-based smart antenna technique works well in some occasions.</t>
  </si>
  <si>
    <t>501-507</t>
  </si>
  <si>
    <t>12 E</t>
  </si>
  <si>
    <t>Journal of Shanghai Jiaotong University (Science)</t>
  </si>
  <si>
    <t>55717939500;35274865200;55452856200;7402664257</t>
  </si>
  <si>
    <t>Zhu, Hua;Han, Tao;Ji, Xiao Jun;Shi, Wen Kang</t>
  </si>
  <si>
    <t>Zhu H.</t>
  </si>
  <si>
    <t>Genetic algorithm-based smart antenna technique for anti-collision of multiple SAW ID-tags</t>
  </si>
  <si>
    <t>2-s2.0-34948867212</t>
  </si>
  <si>
    <t>['prior information', 'present iteration', 'last iteration', 'iterative receiver', 'extrinsic information', 'continuous iterations', 'basis concept', '2nd iteration']</t>
  </si>
  <si>
    <t>Iterative | Multiple input multiple output (MIMO) | Soft interference cancellation-minimum mean square error (SIC-MMSE)</t>
  </si>
  <si>
    <t>A novel iterative receiver for multiple input multiple output (MIMO) systems was introduced. Its basis concept is that the reliability of extrinsic information will be strengthened with continuous iterations. Extrinsic information of present iteration is added with prior information of last iteration to obtain performance gain. The simulation results show that the improved iterative receiver can approach the 5th iteration performance of conventional soft interference cancellation (SIC)-minimum mean square error (MMSE) iterative receiver after the 2nd iteration with less computational complexity. Compared with conventional iterative receiver, the improved iterative receiver has 1 dB performance gain at bit error rate (BER) of 10-5, with four transmit antennas and four receive antennas system.</t>
  </si>
  <si>
    <t>56292209100;7402285003</t>
  </si>
  <si>
    <t>Lin, Wen Feng;He, Chen</t>
  </si>
  <si>
    <t>Lin W.</t>
  </si>
  <si>
    <t>Novel iterative receiver based on extrinsic information update for MIMO systems</t>
  </si>
  <si>
    <t>2-s2.0-34948891529</t>
  </si>
  <si>
    <t>['two parallel', 'two antennas', 'switching generator', 'paper presents', 'output circuit', 'model proposed', 'model developed', 'matching transformer', 'magnetic coupling', 'band pass', 'balancing current', 'antenna system', 'also determined']</t>
  </si>
  <si>
    <t>This paper presents a model developed for the output circuit of ULF range radio transmitting unit working on a system of two parallel-connected antennas connected to the switching generator through a matching transformer. The model proposed, in addition to magnetic coupling of two antennas, takes into account galvanic coupling of their grounding electrodes resulting in emergence of a balancing ground current. The band pass of the two-antenna system and additional power losses caused by the balancing current were also determined. ¬© Allerton Press, Inc. 2007.</t>
  </si>
  <si>
    <t>Sorotsky, V. A.</t>
  </si>
  <si>
    <t>Saint Petersburg</t>
  </si>
  <si>
    <t>Peter the Great St. Petersburg Polytechnic University</t>
  </si>
  <si>
    <t>Sorotsky V.</t>
  </si>
  <si>
    <t>Analysis of processes in the antenna-matching circuit with extended passband of a radio transmitting unit for ULF range</t>
  </si>
  <si>
    <t>10.3103/S0735272707080067</t>
  </si>
  <si>
    <t>2-s2.0-35248823110</t>
  </si>
  <si>
    <t>['wideband feed', 'input characteristics', 'helixes crosstalk', 'cylinder antenna']</t>
  </si>
  <si>
    <t>Analysis of input characteristics of a helical cylinder antenna and helixes crosstalk in array with few elements is performed. Construction of a wideband feed in the form of sphere-cylinder antenna is suggested. ¬© Allerton Press, Inc. 2007.</t>
  </si>
  <si>
    <t>458-461</t>
  </si>
  <si>
    <t>60068517;60068517;60068517</t>
  </si>
  <si>
    <t>7006124153;57198039498;22735763700</t>
  </si>
  <si>
    <t>Golovin, V. V.;Troitsky, A. V.;Vygolov, S. A.</t>
  </si>
  <si>
    <t>Sevastopol</t>
  </si>
  <si>
    <t>Sevastopol State University</t>
  </si>
  <si>
    <t>Golovin V.</t>
  </si>
  <si>
    <t>Wideband feed system of a spherical mirror antenna</t>
  </si>
  <si>
    <t>10.3103/S0735272707080092</t>
  </si>
  <si>
    <t>2-s2.0-35248899888</t>
  </si>
  <si>
    <t>['various altitudes', 'transient event', 'topside ionosphere', 'spatial bunching', 'sounder pulses', 'ringing phenomenon', 'rf pulse', 'rf frequency', 'protons occurs', 'proton cyclotron', 'process revealed', 'previously observed', 'peak excitation', 'pc echoes', 'new resonance', 'mode domain', 'initial formation', 'image satellite', 'gyrating protons', 'frequencies near', 'fce suggests', 'electrostatic pulses', 'echoes indicate', 'couple strongly', 'copyright 2007', 'apparently confined', 'accelerated protons']</t>
  </si>
  <si>
    <t>At various altitudes in the plasmasphere, sounder pulses from the Radio Plasma Imager (RPI) instrument on the IMAGE satellite can couple strongly to protons, a process revealed in echo time delay versus frequency forms that arrive at multiples of the local proton cyclotron period tp. Lower-altitude (&lt;4000 km) versions of two of these proton cyclotron (PC) forms were previously observed in the topside ionosphere. A new resonance, apparently confined to altitudes above ‚âà7000 km, was observed at a frequency ‚âà15% above the electron cyclotron frequency fce. We believe that PC echoes and the new resonance are driven by a variety of mechanisms, but only exceptionally strong echoes in the whistler-mode domain are discussed in detail. Those echoes indicate that peak excitation of the protons occurs as a transient event at the beginning of each rf pulse. We infer that there is spatial bunching of accelerated protons during the initial formation of an electron sheath around the positive-voltage antenna element. The gyrating protons then produce a series of electrostatic pulses at multiples of tp. The most efficient proton excitation is expected to occur at frequencies near and below the proton plasma frequency fpp. In contrast to these echoes, the discrete PC echoes above fce and near fZ show evidence of thermal-mode wave propagation at the rf frequency of the sounder pulses, while the new resonance above fce suggests the existence of a ringing phenomenon in the plasma that is unique to altitudes above ‚âà7000 km. Copyright 2007 by the American Geophysical Union.</t>
  </si>
  <si>
    <t>A08208</t>
  </si>
  <si>
    <t>60091252-60012708;60091252-60012708;60091252-60012708;60091252-60012708;60091252-60012708;60033461;60033461</t>
  </si>
  <si>
    <t>7201795486;7402501729;57199413685;22935538100;22933885900;7006701810;6701540718</t>
  </si>
  <si>
    <t>Carpenter, D. L.;Bell, T. F.;Chen, D.;Ng, D.;Baran, C.;Reinisch, B. W.;Galkin, I.</t>
  </si>
  <si>
    <t>Stanford;Lowell;Palo Alto</t>
  </si>
  <si>
    <t>STAR Lab;University of Massachusetts Lowell;Stanford University</t>
  </si>
  <si>
    <t>60091252;60033461;60012708</t>
  </si>
  <si>
    <t>Carpenter D.L.</t>
  </si>
  <si>
    <t>Proton cyclotron echoes and a new resonance observed by the Radio Plasma Imager instrument on the IMAGE satellite</t>
  </si>
  <si>
    <t>10.1029/2006JA012139</t>
  </si>
  <si>
    <t>2-s2.0-35349013649</t>
  </si>
  <si>
    <t>PGS B</t>
  </si>
  <si>
    <t>['whereas salm', 'transformations induced', 'sensitive period', 'robust understanding', 'results indicate', 'relative timing', 'partially able', 'leg transformations', 'leg identity', 'gene downstream', 'ectopic antp', 'drosophila melanogaster', 'dose response', 'dosage relationships', 'distal transformations']</t>
  </si>
  <si>
    <t>Antennapedia | Drosophila | Homoeotic transformation | homothorax | Sensitive periods | spalt</t>
  </si>
  <si>
    <t>The putative regulatory relationships between Antennapedia (Antp), spalt major (salm) and homothorax (hth) are tested with regard to the sensitive period of antenna-to-leg transformations. Although Antp expression repressed hth as predicted, contrary to expectations, hth did not show increased repression at higher Antp doses, whereas salm, a gene downstream of hth, did show such a dose response. Loss of hth allowed antenna-to-leg transformations but the relative timing of proximal-distal transformations was reversed, relative to transformations induced by ectopic Antp. Finally, overexpression of Hth was only partially able to rescue transformations induced by ectopic Antp. These results indicate that there may be additional molecules involved in antenna/leg identity and that spatial, temporal and dosage relationships are more subtle than suspected and must be part of a robust understanding of molecular network behaviour involved in determining appendage identity in Drosophila melanogaster. ¬© Indian Academy of Sciences.</t>
  </si>
  <si>
    <t>Journal of Genetics</t>
  </si>
  <si>
    <t>60016849-60031707;60016849-60018491;60016849;60016849</t>
  </si>
  <si>
    <t>6508245988;7407086948;15733041900;7202920071</t>
  </si>
  <si>
    <t>Dworkin, Ian;Lee, Wendy;McCloskey, Fiona;Larsen, Ellen</t>
  </si>
  <si>
    <t>United States;Canada;Canada</t>
  </si>
  <si>
    <t>East Lansing;Burnaby;Toronto</t>
  </si>
  <si>
    <t>Michigan State University;Simon Fraser University;University of Toronto</t>
  </si>
  <si>
    <t>60031707;60018491;60016849</t>
  </si>
  <si>
    <t>Dworkin I.</t>
  </si>
  <si>
    <t>Complex genetic interactions govern the temporal effects of Antennapedia on antenna-to-leg transformations in Drosophila melanogaster</t>
  </si>
  <si>
    <t>10.1007/s12041-007-0016-9</t>
  </si>
  <si>
    <t>2-s2.0-35548943605</t>
  </si>
  <si>
    <t>['upper plates', 'two bands', 'tradeoff analysis', 'stacked pifa', 'proper arrangement', 'planar inverted', 'paper presents', 'middle plates', 'lower band', 'layer pifa', 'layer layer', 'layer configuration', 'investigations focus', 'introducing cuts', 'ground plane', 'generate many', 'faces difficulty', 'f antenna', 'designs presented', 'conducting patches', 'conducting patch', 'bands within', 'band operation', 'antenna volume', 'achieving multi', 'achieve multi', '3 cm3', '2600 mhz', '1000 mhz']</t>
  </si>
  <si>
    <t>Antenna radiation pattemns | Antennas | Broadband antennas | Handset antennas | Land mobile radio equipment | Multi-resonance antennas | Small antennas | Wireless LAN</t>
  </si>
  <si>
    <t>The paper presents a tradeoff analysis between single- and multi-layer (stacked) configurations of a planar inverted-F antenna (PEIA) of fixed overall height, with respect to achieving multi-band operation. The investigations focus on two bands, 800 to 1000 MHz and 1700 to 2600 MHz, which cover a frequency spectrum allocated to most of the present-day wireless systems operating below 2600 MHz. Folding and tapering of a conducting patch in the single-layer configuration, and increasing the number of conducting patches in the multi-layer layer (stacked) configuration, are used to achieve multi-band operation. The results obtained show that the stacked PIFA is able to generate many (four or more) bands within the investigated frequency spectrum. However, it faces difficulty in broadening them, as the coupling of upper plates to the ground is weakened by the presence of middle plates. At the same time, the tuning of one band adversely affects the other bands' performance. For the single-layer PIFA, the multi-band impedance characteristics are easier to adjust. A significant band widening can be obtained by proper arrangement of a conducting patch, and by introducing cuts or slits in the ground plane. In the designs presented, the antenna volume, measured by its outline, fell under 3 cm3. The resulting radiation efficiencies were 95% at the lower band (900 MHz), and 89% at the upper frequency range (2020 MHz). ¬© 2007 IEEE.</t>
  </si>
  <si>
    <t>22-33</t>
  </si>
  <si>
    <t>60019987;60019987;60031004;60019987</t>
  </si>
  <si>
    <t>35586343200;6507617841;35570164700;6701672859</t>
  </si>
  <si>
    <t>Byndas, Arkadiuz;Hossa, Robert;Bialkowski, Marek E.;Kabacik, Pawel</t>
  </si>
  <si>
    <t>Australia;Poland</t>
  </si>
  <si>
    <t>Brisbane;Wroclaw</t>
  </si>
  <si>
    <t>The University of Queensland;Wroc≈Çaw University of Science and Technology</t>
  </si>
  <si>
    <t>60031004;60019987</t>
  </si>
  <si>
    <t>Byndas A.</t>
  </si>
  <si>
    <t>Investigations into operation of single- and multi-layer configurations of planar inverted-F antenna</t>
  </si>
  <si>
    <t>10.1109/MAP.2007.4385593</t>
  </si>
  <si>
    <t>2-s2.0-36749020573</t>
  </si>
  <si>
    <t>['simple method', 'processing toolboxes', 'processing theory', 'detailed description', 'demonstrated using', 'array theory']</t>
  </si>
  <si>
    <t>Analysis | Antenna arrays | FIR digital filters | Signal processing | Synthesis</t>
  </si>
  <si>
    <t>The goal of this paper is to apply some of the similarities between signal-processing theory and antenna-array theory to analyze and synthesize antenna arrays by using the signal and image-processing toolboxes of MATLAB‚Ñ¢. A detailed description and examples are given. The synthesis of one-dimensional and two-dimensional rectangular arrays is demonstrated using this simple method. These tools can be used for teaching antenna design. ¬© 2007 IEEE.</t>
  </si>
  <si>
    <t>184-190</t>
  </si>
  <si>
    <t>60072227;60072227</t>
  </si>
  <si>
    <t>23028348000;55410401900</t>
  </si>
  <si>
    <t>Kulandai Raj, Joseph Sahaya;Kabilan, Arunachalam Ponnusamy</t>
  </si>
  <si>
    <t>Sathyamangalam</t>
  </si>
  <si>
    <t>Bannari Amman Institute of Technology</t>
  </si>
  <si>
    <t>Kulandai Raj J.</t>
  </si>
  <si>
    <t>Teaching and designing antenna arrays using signal and image-processing toolboxes of MATLAB</t>
  </si>
  <si>
    <t>10.1109/MAP.2007.4385634</t>
  </si>
  <si>
    <t>2-s2.0-36749027122</t>
  </si>
  <si>
    <t>N000 14-03-1-0188</t>
  </si>
  <si>
    <t>['subtle imperfections', 'subsurface features', 'selective surfaces', 'samples less', 'resonant configuration', 'radiating fields', 'probe technique', 'probe interacted', 'periodic elements', 'multilayer laminate', 'microwave probes', 'microwave microscopes', 'measuring sub', 'length scales', 'layer radomes', 'improved sensitivity', 'experimental measurements', 'embedded frequency', 'difference time', 'dielectrically loaded', 'dielectric laminate', 'dielectric composite', 'diagnosing larger', 'composite materials', 'air voids']</t>
  </si>
  <si>
    <t>Material measurement | Microwave microscope | Near-field probe</t>
  </si>
  <si>
    <t>Microwave microscopes that measure surface impedance or roughness have been demonstrated with fine spatial resolutions of less than a micron. These microwave probes are practical only for samples less than a few inches in size. However, composite materials, in applications such as multi-layer radomes, embedded frequency-selective surfaces, or integrated EMI shielding, have larger-length-scale features embedded within a multilayer laminate. Diagnosing larger-scale, subsurface features, such as joints/seams, periodic elements, imperfections, or damage, is driving a need for methods to characterize embedded electromagnetic properties at mm- or cm-length scales. In this research, Finite-Difference Time-Domain (FDTD) simulations and experimental measurements were used to investigate a probe technique for measuring sub-wavelength-sized features embedded within a dielectric composite. For these applications, the probe interacted with the sample material via both evanescent and radiating fields. A dielectrically loaded, reduced-size, X-band waveguide probe was designed in a resonant configuration for improved sensitivity. Experimental measurements demonstrated that the probe could characterize small gaps in ground planes embedded within a dielectric laminate. Simulations also demonstrated the possibility of detecting more-subtle imperfections, such as air voids. ¬© 2007 IEEE.</t>
  </si>
  <si>
    <t>225-230</t>
  </si>
  <si>
    <t>60015099;60015099</t>
  </si>
  <si>
    <t>7401897939;23026862800</t>
  </si>
  <si>
    <t>Schultz, J. W.;Cieszynski, B.</t>
  </si>
  <si>
    <t>Georgia Tech Research Institute</t>
  </si>
  <si>
    <t>Schultz J.</t>
  </si>
  <si>
    <t>Sub-wavelength measurement of electromagnetic inhomogeneities in materials</t>
  </si>
  <si>
    <t>10.1109/MAP.2007.4385651</t>
  </si>
  <si>
    <t>2-s2.0-36749030035</t>
  </si>
  <si>
    <t>['wheeler methodology', 'still invaluable', 'recent series', 'impedance matching', 'fundamental work', 'form solution', 'article presents', 'arbitrary impedances', 'antenna designer', 'antenna design']</t>
  </si>
  <si>
    <t>Impedance matching | Narrow-bandwidth antennas | Q factor</t>
  </si>
  <si>
    <t>A recent series of articles in this Magazine's Antenna Designer's Notebook column highlighted Fano's fundamental work on the limitations of the impedance matching of arbitrary impedances and its application to antenna design. Lopez, using Harold Wheeler's methodology, constructed a closed-form solution to the nonlinear imultaneous equations of Fano. This article presents the Wheeler methodology that was the basis for this work, and is still invaluable in the understanding of optimum impedance matching. ¬© 2007 IEEE.</t>
  </si>
  <si>
    <t>116-119</t>
  </si>
  <si>
    <t>Lopez, Alfred R.</t>
  </si>
  <si>
    <t>ARL Associates</t>
  </si>
  <si>
    <t>Lopez A.</t>
  </si>
  <si>
    <t>Antenna designer's notebook - Wheeler and Fano impedance matching</t>
  </si>
  <si>
    <t>10.1109/MAP.2007.4385605</t>
  </si>
  <si>
    <t>2-s2.0-36749036075</t>
  </si>
  <si>
    <t>['low power', 'calculations show', 'base stations', 'auxiliary radiator']</t>
  </si>
  <si>
    <t>Antenna radiation patterns | Antenna theory | Auxiliary radiator | Electromagnetic compatibility | Land mobile radio cellular systems | Land mobile radio equipment | Mobile antennas | NBiological effects of electromagnetic radiation | Telephone equipment</t>
  </si>
  <si>
    <t>The method put forward here is to reduce undesirable irradiation using an auxiliary radiator of low power. Calculations show that an arrangement with an additional radiator reduces irradiation by a factor of three to four. The structure and magnitude of the field in the far zone preserve their quality of communication with the correspondents (base stations) in all directions. ¬© 2007 IEEE.</t>
  </si>
  <si>
    <t>65-73</t>
  </si>
  <si>
    <t>7004264563;35484354000</t>
  </si>
  <si>
    <t>Bank, Michael;Levin, Boris</t>
  </si>
  <si>
    <t>Bank M.</t>
  </si>
  <si>
    <t>The development of a cellular phone antenna with small irradiation of human-organism tissues</t>
  </si>
  <si>
    <t>10.1109/MAP.2007.4385598</t>
  </si>
  <si>
    <t>2-s2.0-36749054666</t>
  </si>
  <si>
    <t>['work showed', 'wind effects', 'vibration generated', 'vibration environment', 'valuable tool', 'timescales longer', 'surface stability', 'structure flexure', 'static performance', 'special emphasis', 'sensitive equipment', 'seismic accelerometers', 'pointing stability', 'performance requirements', 'paper describes', 'operational conditions', 'new mexico', 'mm telescopes', 'measuring rigid', 'makes testing', 'lowest eigenfrequencies', 'length stability', 'elevation structure', 'dynamic behavior', 'body motion', 'art sub', 'antenna performance', 'antenna dynamics', 'alma antennas', 'allowed extrapolation', 'affected performance', 'accelerometers could', 'accelerometer system', '64 state', '15 minutes', '10 seconds']</t>
  </si>
  <si>
    <t>Acceleration measurement | ALMA | Antenna measurements | Dynamic response | Dynamics | Millimeter wave antennas | Radio telescope | Wind</t>
  </si>
  <si>
    <t>The Atacama Large Millimeter Array (ALMA) will consist of up to 64 state-of-the-art sub-mm telescopes, subject to stringent performance specifications that will push the boundaries of the technology, and makes testing of antenna performance a likewise challenging task. Two antenna prototypes were evaluated at the ALMA Test Facility at the Very Large Array site in New Mexico, USA. The dynamic behavior of the antennas under operational conditions was investigated with the help of an accelerometer system capable of measuring rigid-body motion of the elevation structure of the antenna, as well as a few loworder deformation modes. This resulted in dynamic performance numbers for pointing stability, reflector-surface stability, path-length stability, and structure flexure. Special emphasis was given to wind effects, one of the major factors affecting performance on timescales of seconds to tens of minutes. Although the accelerometers could not directly measureantenna performance on timescales longer than 10 seconds, it was possible to use them to derive antenna properties that allowed extrapolation of the wind-affected performance to timescales of 15 minutes and longer. This paper describes the accelerometer system, its capabilities and limitations, and presents the dynamic performance results of the two prototype antennas investigated. In addition to verification of the performance requirements, we investigated the vibration environment on the antennas, relevant for vibration-sensitive equipment for use on the ALMA antennas; the lowest eigenfrequencies for the antennas; and the sensitivity to vibration generated by similar antennas operating nearby. This work showed that seismic accelerometers can successfully be used for characterization of antenna dynamics, in particular when complemented with simultaneous wind measurements and measurements for static performance. The versatility of the accelerometers also makes them a valuable tool for troubleshooting of unforeseen antenna features. ¬© 2007 IEEE.</t>
  </si>
  <si>
    <t>84-101</t>
  </si>
  <si>
    <t>60001512;60024185;60001754-60023599</t>
  </si>
  <si>
    <t>7003928829;7006740315;7004776992</t>
  </si>
  <si>
    <t>Snel, Ralph C.;Mangum, Jeffrey G.;Baars, Jacob W.M.</t>
  </si>
  <si>
    <t>United States;Germany;Germany;Netherlands</t>
  </si>
  <si>
    <t>Charlottesville;Garching bei Munchen;Bonn;Utrecht</t>
  </si>
  <si>
    <t>National Radio Astronomy Observatory;European Southern Observatory;Max Planck Institute for Radio Astronomy;SRON Netherlands Institute for Space Research</t>
  </si>
  <si>
    <t>60024185;60023599;60001754;60001512</t>
  </si>
  <si>
    <t>Snel R.</t>
  </si>
  <si>
    <t>Study of the dynamics of large reflector antennas with accelerometers</t>
  </si>
  <si>
    <t>10.1109/MAP.2007.4385600</t>
  </si>
  <si>
    <t>2-s2.0-36749055740</t>
  </si>
  <si>
    <t>['rms value', 'rigorous derivation', 'prominent role', 'phased arrays', 'mutual coupling', 'minimum number', 'idempotent array', 'general arrays', 'element efficiencies', 'electronically steered', 'efficiency varies', 'directly related', 'average value', 'array antennas', 'antennas necessary']</t>
  </si>
  <si>
    <t>Antenna arrays | Antenna element efficiency | Antenna gain | Antenna theory | Antennas | Mutual coupling</t>
  </si>
  <si>
    <t>The antenna-element efficiency parameter quantifies the effect of mutual coupling in array antennas. In general arrays, this efficiency varies from element to element. The average value of these element efficiencies is a significant summary parameter, and plays a prominent role in circumscribing array performance. A useful formula gives the minimum number of antennas necessary to realize a prescribed peak gain envelope. The important special case of an array of identical elements situated in identical array environments is termed an idempotent array. In particular, an infinite idempotent array models a large planar array. There, the unique element efficiency has been directly related to the rms value of the conventional active reflection coefficient as it varies when the beam is (phased) electronically steered. The element-efficiency formulation also provides a framework for the rigorous derivation of important theoretical results in thetheory of phased arrays. ¬© 2007 IEEE.</t>
  </si>
  <si>
    <t>Kahn, Walter K.</t>
  </si>
  <si>
    <t>The George Washington University</t>
  </si>
  <si>
    <t>Kahn W.</t>
  </si>
  <si>
    <t>Element efficiency: A unifying concept for array antennas</t>
  </si>
  <si>
    <t>10.1109/MAP.2007.4385596</t>
  </si>
  <si>
    <t>2-s2.0-36749065543</t>
  </si>
  <si>
    <t>['two propositions', 'source distribution', 'radiation pattern', 'radiation originates', 'observation angle', 'incremental portion', 'actually radiates']</t>
  </si>
  <si>
    <t>Antenna radiation patterns | Antenna theory | Degrees of freedom | Electromagnetic fields | Electromagnetic radiation | Far field | Singular values | Sinusoidal current filament | Wire antennas</t>
  </si>
  <si>
    <t>From where radiation originates for a specified current source or PEG boundary seems not to be as well-understood or agreed-upon as many other aspects of electromagnetics. Two propositions are explored in this article that relate to this issue. One is that if some incremental portion of a source distribution increases (changes) the total far field at any observation angle, then by definition radiation originates from that portion of the source distribution. The other is that the greater the number of degrees of freedom in a radiation pattern, the greater will be the proportion of the source distribution that actually radiates. These issues are explored here in terms of the radiation from a sinusoidal current filament. ¬© 2007 IEEE.</t>
  </si>
  <si>
    <t>Miller, E. K.</t>
  </si>
  <si>
    <t>Los Alamos</t>
  </si>
  <si>
    <t>Los Alamos National Laboratory</t>
  </si>
  <si>
    <t>Miller E.</t>
  </si>
  <si>
    <t>The incremental far field and degrees of freedom of the sinusoidal current filament</t>
  </si>
  <si>
    <t>10.1109/MAP.2007.4385592</t>
  </si>
  <si>
    <t>2-s2.0-36749069891</t>
  </si>
  <si>
    <t>['port devices', 'port device', 'paper relates', 'mutual coupling', 'front end', 'electrical engineering', 'different fields']</t>
  </si>
  <si>
    <t>Amplifier noise | Amplifiers | Antenna arrays | MIMO communication systems | MIMO systems</t>
  </si>
  <si>
    <t>This paper relates to the effect of mutual coupling in multi-port antenna arrays, such as those used in MIMO radiocommunication systems. Approaches of different fields of electrical engineering are used to show that the interactions between antennas may improve performance. In particular, interesting properties may be obtained when the front end of a receiver is designed as a multiple-input-port and multiple-output-port device, as opposed to multiple independent single-inputport and single-output-port devices. The case of a receiver front end implementing a MI MO series-series feedback amplifier is presented in detail. ¬© 2007 IEEE.</t>
  </si>
  <si>
    <t>208-220</t>
  </si>
  <si>
    <t>6603486534;56028907100</t>
  </si>
  <si>
    <t>Broyd√©, Fr√©d√©ric;Clavelier, Evelyne</t>
  </si>
  <si>
    <t>Broyd√© F.</t>
  </si>
  <si>
    <t>Wireless corner - Taking advantage of mutual coupling in radio-communication systems using a multi-port antenna array</t>
  </si>
  <si>
    <t>10.1109/MAP.2007.4385646</t>
  </si>
  <si>
    <t>2-s2.0-36749082163</t>
  </si>
  <si>
    <t>['thruster modules', 'testing effort', 'supported code', 'state recorder', 'space environment', 'science instruments', 'performs commanding', 'nearly four', 'mission goals', 'mercury surface', 'mercury orbit', 'g .,', 'eight subsystems', 'data handling', 'cloth sunshade']</t>
  </si>
  <si>
    <t>Mass | Mercury | MESSENGER | Power | Spacecraft | Subsystem</t>
  </si>
  <si>
    <t>The MErcury Surface, Space ENvironment, GEochemistry, and Ranging (MESSENGER) spacecraft was designed and constructed to withstand the harsh environments associated with achieving and operating in Mercury orbit. The system can be divided into eight subsystems: structures and mechanisms (e.g., the composite core structure, aluminum launch vehicle adapter, and deployables), propulsion (e.g., the state-of-the-art titanium fuel tanks, thruster modules, and associated plumbing), thermal (e.g., the ceramic-cloth sunshade, heaters, and radiators), power (e.g., solar arrays, battery, and controlling electronics), avionics (e.g., the processors, solid-state recorder, and data handling electronics), software (e.g., processor-supported code that performs commanding, data handling, and spacecraft control), guidance and control (e.g., attitude sensors including star cameras and Sun sensors integrated with controllers including reaction wheels), radio frequency telecommunications (e.g., the spacecraft antenna suites and supporting electronics), and payload (e.g., the science instruments and supporting processors). This system architecture went through an extensive (nearly four-year) development and testing effort that provided the team with confidence that all mission goals will be achieved. ¬© 2007 Springer Science+Business Media B.V.</t>
  </si>
  <si>
    <t>187-217</t>
  </si>
  <si>
    <t>60005248;60005248;60005248;60005248;60005248;60005248;60005248;60005248;60005248;60005248;60005248;;60005248;60005248;60005248;60005248;60005248;60016159</t>
  </si>
  <si>
    <t>12244468400;7006945785;6603318336;6602533515;7801361041;6507519127;7402310030;6506937566;15131630700;6506361843;15081055300;7005428716;22958036900;7006547380;6508245492;15081916200;7201482676;7003667534</t>
  </si>
  <si>
    <t>Leary, James C.;Conde, Richard F.;Dakermanji, George;Engelbrecht, Carl S.;Ercol, Carl J.;Fielhauer, Karl B.;Grant, David G.;Hartka, Theodore J.;Hill, Tracy A.;Jaskulek, Stephen E.;Mirantes, Mary A.;Mosher, Larry E.;Paul, Michael V.;Persons, David F.;Rodberg, Elliot H.;Srinivasan, Dipak K.;Vaughan, Robin M.;Wiley, Samuel R.</t>
  </si>
  <si>
    <t>Rancho Cordova;Baltimore</t>
  </si>
  <si>
    <t>Aerojet Rocketdyne;Johns Hopkins University</t>
  </si>
  <si>
    <t>60016159;60005248</t>
  </si>
  <si>
    <t>Leary J.C.</t>
  </si>
  <si>
    <t>The MESSENGER spacecraft</t>
  </si>
  <si>
    <t>10.1007/s11214-007-9269-0</t>
  </si>
  <si>
    <t>2-s2.0-36849087974</t>
  </si>
  <si>
    <t>['radiation conductance', 'ferrite substrate', 'directive gain']</t>
  </si>
  <si>
    <t>Ferrites | Microstrip antenna | Planer array</t>
  </si>
  <si>
    <t>Analysis planar array of rectangular microstrip patch based on ferrite substrate has been carried out in X-band of Microwave Frequency range. The analysis is based on the vector wave function approach and pattern multiplication method. Radiation character√≠stics like Patterns, Radiation conductance, Directive gain and radiated quality factor are computed and presented. The results are significant and suitable for high frequency communication system. ¬© 2007 IACS.</t>
  </si>
  <si>
    <t>60104116;60104116;60104116</t>
  </si>
  <si>
    <t>57213340211;55894496700;16039024900</t>
  </si>
  <si>
    <t>Mahajan, Madhurika;Chakravarty, Tapas;Khah, Sunil K.</t>
  </si>
  <si>
    <t>Solan</t>
  </si>
  <si>
    <t>Jaypee University of Information Technology, Solan</t>
  </si>
  <si>
    <t>Mahajan M.</t>
  </si>
  <si>
    <t>Analysis of ferrite based planar array of rectangular patch microstrip antenna in X-band</t>
  </si>
  <si>
    <t>2-s2.0-37249070256</t>
  </si>
  <si>
    <t>North Atlantic Treaty Organization</t>
  </si>
  <si>
    <t>NATO</t>
  </si>
  <si>
    <t>['worse feedback', 'techniques presented', 'noise suppression', 'noise reduction', 'low snrs', 'ldquogsc first', 'ldquoafc firstrdquo', 'larger number', 'large snrs', 'joint solution', 'interference canceller', 'integrated solution', 'hearing aids', 'generalized echo', 'feedback suppression', 'feedback cancellation', 'combined feedback', 'cascaded solutions', 'called pem', 'afc ),']</t>
  </si>
  <si>
    <t>Feedback cancellation | Generalized sidelobe canceller | Hearing aids | Noise reduction</t>
  </si>
  <si>
    <t>In this paper, solutions for combined feedback and noise suppression in hearing aids are developed. The techniques presented are based on the generalized sidelobe canceller (GSC) and adaptive feedback canceller (AFC), with a prediction error method (PEM) adaptation to avoid speech distortion. Two possible cascades of GSC-based noise reduction and AFC, namely an ldquoAFC firstrdquo and a ldquoGSC first,rdquo as well as a truly integrated solution that jointly suppresses feedback and noise are discussed. The integrated solution (called PEM-GFIC) achieves optimum synergies between noise and feedback suppression at the lowest computational cost. In addition, it cancels more feedback than the generalized echo and interference canceller, a joint solution for echo and noise suppression. In the cascaded solutions, the feedback and noise suppression filters are not always optimally exploited. For high input SNRs, ldquoAFC firstrdquo scheme generally may achieve better feedback cancellation because of its larger number of degrees of freedom. However, noise reduction by the GSC-stage seriously affects the feedback cancellation performance. At low SNRs, ldquoGSC firstrdquo generally achieves more feedback cancellation than PEM-GFIC at the expense of worse noise reduction. At high hearing aid gains and/or large SNRs, the noise reduction stage however negatively affects the performance of the feedback cancellation filter, resulting in a worse feedback and noise suppression compared to PEM-GFIC. ¬© 2006 IEEE.</t>
  </si>
  <si>
    <t>1777-1790</t>
  </si>
  <si>
    <t>7005003463;6603392617;7006229574;7102732105</t>
  </si>
  <si>
    <t>Spriet, A.;Rombouts, G.;Moonen, M.;Wouters, J.</t>
  </si>
  <si>
    <t>Spriet A.</t>
  </si>
  <si>
    <t>Combined feedback and noise suppression in hearing aids</t>
  </si>
  <si>
    <t>10.1109/TASL.2007.896670</t>
  </si>
  <si>
    <t>2-s2.0-64549108396</t>
  </si>
  <si>
    <t>['rotation due', 'permissible rotation', 'maximum tension', 'maximum compression', 'legs assuming', 'large number', 'horizontal load', 'experimental study', 'dot specification', 'dimensional analysis', 'differential settlement', 'constructed according', 'compressible material', 'combined effect', 'authors suggest', 'authors feel', '5 ¬∞).', '5 ¬∞)']</t>
  </si>
  <si>
    <t>Differential settlement | Rotation o f tower | Self-supporting microwave tower</t>
  </si>
  <si>
    <t>Telecommunication is increasing very rapidly in India. Large number of self-supporting microwave towers are being constructed according to DOT (Department Of Telecommunication, Govt. of India) specification. The authors have designed large number of microwave towers according to DOT specification (rotation of antenna has been limited within ¬± 0.5¬∞). Due to transverse wind load the diagonal direction legs are subjected to maximum tension and maximum compression. Due to large compressive force, legs are subjected to differential settlement, which, in turn, will increase further rotation of tower. Authors feel that rotation of the tower should be calculated both for wind load assuming the base as rigid and due to differential settlement of legs assuming the soil as a compressible material. The present investigation comprised of an experimental study with a dimensional analysis. Based on the investigation the authors suggest that the value of permissible rotation as per DOT (¬± 0.5¬∞) should be adopted as a combined effect of a rotation due to differential support settlement and a displacement at the tower tip due to application of a horizontal load.</t>
  </si>
  <si>
    <t>1028365X</t>
  </si>
  <si>
    <t>Journal of the International Association for Shell and Spatial Structures</t>
  </si>
  <si>
    <t>60020825-112872013;60020825;60020825</t>
  </si>
  <si>
    <t>35114682900;55785815500;57203856221</t>
  </si>
  <si>
    <t>Dey, T.;Mukherjee, S. P.;Bhattacharya, S. R.</t>
  </si>
  <si>
    <t>Kolkata;Kolkata</t>
  </si>
  <si>
    <t>Jadavpur University;Development Consultants Pvt. Ltd</t>
  </si>
  <si>
    <t>60020825;112872013</t>
  </si>
  <si>
    <t>Dey T.</t>
  </si>
  <si>
    <t>Effect of settlement of foundation in self supporting microwave tower design</t>
  </si>
  <si>
    <t>2-s2.0-84889663441</t>
  </si>
  <si>
    <t>Beam forming | Complementary metal-oxide-semiconductor (CMOS)-compatible waveguide technology | Optical beam forming network (OBFN) | Optical ring resonator (ORR) | Phased array antenna</t>
  </si>
  <si>
    <t>Optical ring resonators (ORRs) are good candidates to provide continuously tunable delay in optical beam forming networks (OBFNs) for phased array antenna systems. Delay and splitting/combining elements can be integrated on a single optical chip to form an OBFN. A state-of-the-art ring resonator-based 1 √ó 8 OBFN chip has been fabricated in complementary metal-oxide-semiconductor- compatible waveguide technology. A binary tree topology is used for the network such that a different number of ORRs is cascaded for delay generation at each output. In this letter, the principle of operation is explained and demonstrated by presenting some measurement results on the 1 √ó 8 OBFN chip. ¬© 2007 IEEE.</t>
  </si>
  <si>
    <t>60020599;60020599;60120464;60120464-109415044;60020599;60020599</t>
  </si>
  <si>
    <t>Single-chip ring resonator-based 1√ó8 optical beam forming network in CMOS-compatible waveguide technology</t>
  </si>
  <si>
    <t>2-s2.0-84904428995</t>
  </si>
  <si>
    <t>442-442</t>
  </si>
  <si>
    <t>Won, Rachel</t>
  </si>
  <si>
    <t>Won R.</t>
  </si>
  <si>
    <t>Surface plasmons: Optical antennas for sensing</t>
  </si>
  <si>
    <t>10.1038/nphoton.2007.136</t>
  </si>
  <si>
    <t>2-s2.0-84984763402</t>
  </si>
  <si>
    <t>['‚ àº30', 'thermal energy', 'standard configuration', 'specific impulse', 'smaller divergence', 'rapid divergence', 'proceeding plasma', 'potentially achieved', 'potential problem', 'plasma thruster', 'plasma stream', 'plasma back', 'nozzle due', 'maximum conversion', 'magnetic nozzles', 'magnetic nozzle', 'magnetic fields', 'magnetic field', 'laboratory testing', 'interesting feature', 'highly focused', 'following plasma', 'extended distances', 'directed energy', 'currents lead', 'continuous operation', 'collimated close', 'beam propagation', 'axial velocity', 'antenna wavelengths', 'alfvãånic within']</t>
  </si>
  <si>
    <t>The efficiency of a plasma thruster can be improved if the plasma stream can be highly focused, so that there is maximum conversion of thermal energy to the directed energy. Such focusing can be potentially achieved through the use of magnetic nozzles, but this introduces the potential problem of detachment of plasma from the magnetic field lines tied to the nozzles. Simulations and laboratory testing are used to investigate these processes for the high power helicon (HPH) thruster, which has the capacity of producing a dense (1018 - 1020 m-3) energetic (tens of eV) plasma stream which can be both supersonic and super-AlfvÃÅnic within a few antenna wavelengths. In its standard configuration, the plasma plume generated by this device has a large opening angle, due to relatively high thermal velocity and rapid divergence of the magnetic field. With the addition of a magnetic nozzle system, the plasma can be directed/collimated close to the pole of the nozzle system causing an increase in the axial velocity of the plasma, as well as an increase in the AlfvÃÅn Mach number. As such the magnetic field of the nozzle is insufficient to pull the plasma back to the spacecraft, i.e., plasma attachment is not a problem for the system. Laboratory results show that the specific impulse (Isp) of the system can be increased by ‚àº30% by the addition of the nozzle due to the conversion of thermal energy into directed energy in association with a highly collimated profile. An interesting feature of the system is that self-collimation of the beam is expected to occur during continuous operation through plasma currents induced downstream from the magnetic nozzle. These currents lead to magnetic fields that have a smaller divergence than the original vacuum magnetic field so that the following plasma will be more collimated than the proceeding plasma. This self-focusing can lead to beam propagation over extended distances. ¬© 2007 American Institute of Physics.</t>
  </si>
  <si>
    <t>60015481;60015481;60015481;60015481;60015481;60015481</t>
  </si>
  <si>
    <t>6603790815;8452929200;57204229862;7004420553;14028031500;17435938400</t>
  </si>
  <si>
    <t>Winglee, R.;Ziemba, T.;Giersch, L.;Prager, J.;Carscadden, J.;Roberson, B. R.</t>
  </si>
  <si>
    <t>Winglee R.</t>
  </si>
  <si>
    <t>Simulation and laboratory validation of magnetic nozzle effects for the high power helicon thruster</t>
  </si>
  <si>
    <t>10.1063/1.2734184</t>
  </si>
  <si>
    <t>2-s2.0-34547238633</t>
  </si>
  <si>
    <t>['world applications', 'traditional yee', 'properties become', 'potential role', 'particular attention', 'organized survey', 'order finite', 'numerical verification', 'major breakthrough', 'incontrovertible advantages', 'fabrication standards', 'enhanced schemes', 'difference time', 'customary approaches', 'credible designs', 'controllable stability', 'contributive nature', 'antenna structures']</t>
  </si>
  <si>
    <t>Antennas | Finite-difference time-domain (FDTD) methods | Higher-order schemes | Numerical dispersion | Waveguides</t>
  </si>
  <si>
    <t>The present paper provides a brief and systematically-organized survey of higher-order finite-difference time-domain (FDTD) schemes, unraveling their potential role as a promising modeling tool in modern computational electromagnetics. Recognized as a major breakthrough in the evolution of the traditional Yee's technique, higher-order FDTD spatial/temporal operators remain the topic of an intense scientific research. Among their incontrovertible advantages, one can discern the advanced accuracy levels even for coarse lattice resolutions, the fast convergence rates, and the controllable stability. Actually, as the fabrication standards of avant-garde systems get stricter, it is evident that such properties become very attractive for the accomplishment of optimal and credible designs. Towards this goal, particular attention is drawn on the analysis of real-world applications, like contemporary waveguide and antenna structures. Numerical verification, through several demanding examples, substantiates the merits and the contributive nature of the enhanced schemes as a means to the researcher pursuing effective substitutes to customary approaches.</t>
  </si>
  <si>
    <t>Przeglad Elektrotechniczny</t>
  </si>
  <si>
    <t>Kantartzis, Nikolaos</t>
  </si>
  <si>
    <t>Kantartzis N.</t>
  </si>
  <si>
    <t>Higher-order FDTD schemes in contemporary computational electromagnetics: Theoretical advances and applications</t>
  </si>
  <si>
    <t>2-s2.0-34547248463</t>
  </si>
  <si>
    <t>DE-AC02-05CH11231</t>
  </si>
  <si>
    <t>['source materials', 'source geometry', 'plasma production', 'multicusp confinement', 'magnetic confinement', 'lower pressure', 'ion species', 'chamber materials', 'article consists', 'also studied', 'achieved using']</t>
  </si>
  <si>
    <t>In this article the effects of different engineering parameters of rf-driven ion sources with an external spiral antenna and a quartz rf window are studied. This article consists of three main topics: the effect of source geometry on the operation gas pressure, the effect of source materials and magnetic confinement on extracted current density and ion species, and the effect of different antenna geometries on the extracted current density. The effect of source geometry was studied using three cylindrical plasma chambers with different inner diameters. The chamber materials were studied using two materials, aluminum (Al) and alumina (Al2 O3). The removable 14 magnet multicusp confinement arrangement enabled us to compare the effects of the two wall materials with and without the magnetic confinement. The highest measured proton fractions were measured using Al2 O3 plasma chamber and no multicusp confinement. For the compared ion sources the source with multicusp confinement and Al2 O3 plasma chamber yields the highest current densities. Multicusp confinement increased the maximum extracted current by up to a factor of 2. Plasma production with different antenna geometries were also studied. The highest current density was achieved using 4.5 loop solenoid antenna with 6.0 cm diameter. A slightly lower current density with lower pressure was achieved using a tightly wound 3 loop spiral antenna with 3.3 cm inner diameter and 6 cm outer diameter. ¬© 2007 American Institute of Physics.</t>
  </si>
  <si>
    <t>60007174;60007174-60032398;60007174-60100283;60007174</t>
  </si>
  <si>
    <t>12808883600;23466814200;6602774379;6603946931</t>
  </si>
  <si>
    <t>Vainionpaa, J. H.;Kalvas, T.;Hahto, S. K.;Reijonen, J.</t>
  </si>
  <si>
    <t>North Billerica;Jyvaskyla;Berkeley</t>
  </si>
  <si>
    <t>SemEquip, Inc.;University of Jyv√§skyl√§;Lawrence Berkeley National Laboratory</t>
  </si>
  <si>
    <t>60100283;60032398;60007174</t>
  </si>
  <si>
    <t>Vainionpaa J.</t>
  </si>
  <si>
    <t>Experiments with planar inductive ion source meant for creation of H+ beams</t>
  </si>
  <si>
    <t>10.1063/1.2742624</t>
  </si>
  <si>
    <t>2-s2.0-34547265773</t>
  </si>
  <si>
    <t>['wideband using', 'two approaches', 'paper presents', 'frequency response', 'first step', 'first one', 'fade approximations', 'equivalent circuit', 'antenna problem']</t>
  </si>
  <si>
    <t>3D modeling | Circuit macromodels | Electromagnetic compatibility | Interconnects</t>
  </si>
  <si>
    <t>This paper presents a methodology which allows to extract circuit models from 3D finite element computations. In a first step, the frequency response of the structure is determined over a wideband using a finite element method. The efficiency of two approaches is studied in the case of an antenna problem: the first one is based on Fade approximations and the second one relies on reduced-order modeling techniques. From the variation of the impedance versus frequency, an equivalent circuit can be easily deduced using a root mean squared procedure.</t>
  </si>
  <si>
    <t>30-34</t>
  </si>
  <si>
    <t>60072962;60072962;60072962</t>
  </si>
  <si>
    <t>24314938700;14038707800;7005340533</t>
  </si>
  <si>
    <t>Benel, J√©r√©mie;Essakhi, Brahim;Pichon, Lionel</t>
  </si>
  <si>
    <t>Gif-sur-Yvette</t>
  </si>
  <si>
    <t>Laboratoire de G√©nie Electrique et Electronique de Paris</t>
  </si>
  <si>
    <t>Benel J.</t>
  </si>
  <si>
    <t>Circuit models from 3D broadband computational techniques</t>
  </si>
  <si>
    <t>2-s2.0-34547294989</t>
  </si>
  <si>
    <t>['nmij ).', 'multiple reflections', 'extrapolation technique', 'antenna gain', 'also evaluated']</t>
  </si>
  <si>
    <t>A novel test fixture operating at a millimeter-wave band using an extrapolation range measurement technique was developed at the National Metrology Institute of Japan (NMIJ). Here I describe the measurement system using a Q -band test fixture. I measured the relative insertion loss as a function of antenna separation distance and observed the effects of multiple reflections between the antennas. I also evaluated the antenna gain at 33 GHz using the extrapolation technique. ¬© 2007 American Institute of Physics.</t>
  </si>
  <si>
    <t>Yamamoto, Tetsuya</t>
  </si>
  <si>
    <t>National Metrology Institute of Japan</t>
  </si>
  <si>
    <t>Yamamoto T.</t>
  </si>
  <si>
    <t>Basic antenna transmitting characteristics using an extrapolation range measurement technique at a millimeter-wave band at NMIJ/AIST</t>
  </si>
  <si>
    <t>10.1063/1.2748030</t>
  </si>
  <si>
    <t>2-s2.0-34547358220</t>
  </si>
  <si>
    <t>['subfamily eucyclopinae', 'special shape', 'sp .,', 'somite bearing', 'seminal receptacle', 'one spine', 'one seta', 'new species', 'morphological characteristics', 'magnolia press', 'lateral hairs', 'genus tropocyclops', 'distal corner', 'deep waters', 'characters detailed']</t>
  </si>
  <si>
    <t>Copepoda | Cyclopoida | New species | Sulawesi | Taxonomy | Tropocyclops</t>
  </si>
  <si>
    <t>A new species of Tropocyclops, from the subfamily Eucyclopinae (Cyclopoida, Cyclopidae) is described on the basis of specimens recently collected from the deep waters of the ancient Lake Matano, Indonesia. Tropocyclops matanoensis n. sp., is distinguished from other species in the genus by the armature of P5 (with one seta and one spine) and the absence of lateral hairs on the somite bearing it, the antenna with only one seta on the antero-distal corner, the special shape of the seminal receptacle in female, and several other characters detailed in this study. A discussion of the genus Tropocyclops and the morphological characteristics of its representatives is given. Copyright ¬© 2007. Magnolia Press.</t>
  </si>
  <si>
    <t>17-29</t>
  </si>
  <si>
    <t>Defaye, Danielle</t>
  </si>
  <si>
    <t>Museum National d'Histoire Naturelle</t>
  </si>
  <si>
    <t>Defaye D.</t>
  </si>
  <si>
    <t>A new Tropocyclops (Copepoda, Cyclopidae) from Lake Matano, Indonesia</t>
  </si>
  <si>
    <t>10.11646/zootaxa.1541.1.2</t>
  </si>
  <si>
    <t>2-s2.0-34547745026</t>
  </si>
  <si>
    <t>R01HL081273</t>
  </si>
  <si>
    <t>['triplet cores', 'significant amplification', 'several tens', 'rhodamine b', 'regular porphyrins', 'pttbp assemblies', 'pt tetrabenzoporphyrin', 'propose ways', 'processes occurring', 'previous studies', 'photon sensors', 'photon microscopy', 'phosphorescent pttbp', 'phosphorescent metalloporphyrins', 'model compounds', 'might occur', 'laser spectrum', 'kept within', 'intramolecular ets', 'good candidates', 'gm units', 'excitation energy', 'enhanced two', 'energy transfer', 'electron transfer', 'effective quencher', 'detailed look', '98 000', '762 nm', '615 nm', '590 nm', '2pa antennae', '200 gm', '1 cm', '1 ).']</t>
  </si>
  <si>
    <t>Enhanced two-photon-absorbing (2PA) systems with triplet cores are currently under scrutiny for several biomedical applications, including photodynamic therapy (PDT) and two-photon microscopy of oxygen. The performance of so far developed molecules, however, is substantially below expected. In this study we take a detailed look at the processes occurring in these systems and propose ways to improve their performance. We focus on the interchromophore distance tuning as a means for optimization of two-photon sensors for oxygen. In these constructs, energy transfer from several 2PA chromophores is used to enhance the effective 2PA cross section of phosphorescent metalloporphyrins. Previous studies have indicated that intramolecular electron transfer (ET) can act as an effective quencher of phosphorescence, decreasing the overall sensor efficiency. We studied the interplay between 2PA, energy transfer, electron transfer, and phosphorescence emission using Rhodamine B-Pt tetrabenzoporphyrin (RhB-PtTBP) adducts as model compounds. 2PA cross sections (œÉ2) of tetrabenzoporphyrins (TBPs) are in the range of several tens of GM units (near 800 nm), making TBPs superior 2PA chromophores compared to regular porphyrins (œÉ2 values typically 1-2 GM). Relatively large 2PA cross sections of rhodamines (about 200 GM in 800-850 nm range) and their high photostabilities make them good candidates as 2PA antennae. Fluorescence of Rhodamine B (Œªfl = 590 nm, œÜfl - 0.5 in EtOH) overlaps with the Q-band of phosphorescent PtTBP (Œªabs = 615 nm, Œµ = 98 000 M-1 cm-1, œÜp ‚àº 0.1), suggesting that a significant amplification of the 2PA-induced phosphorescence via fluorescence resonance energy transfer (FRET) might occur. However, most of the excitation energy in RhB-PtTBP assemblies is consumed in several intramolecular ET processes. By installing rigid nonconducting decaproline spacers (Pro10) between RhB and PtTBP, the intramolecular ETs were suppressed, while the chromophores were kept within the F√∂rster r0 distance in order to maintain high FRET efficiency. The resulting assemblies exhibit linear amplification of their 2PA-induced phosphorescence upon increase in the number of 2PA antenna chromophores and show high oxygen sensitivity. We also have found that PtTBPs possess unexpectedly strong forbidden S0 ‚Üí T1 bands (Œªmax = 762 nm, Œµ = 120 M-1 cm-1). The latter may overlap with the laser spectrum and lead to unwanted linear excitation. ¬© 2007 American Chemical Society.</t>
  </si>
  <si>
    <t>6977-6990</t>
  </si>
  <si>
    <t>60006297;60006297;60006297;60006297;60006297;60006297</t>
  </si>
  <si>
    <t>7801578129;16431987000;6602692138;7102582515;35465712100;35600607300</t>
  </si>
  <si>
    <t>Finikova, Olga S.;Troxler, Thomas;Senes, Alessandro;DeGrado, William F.;Hochstrasser, Robin M.;Vinogradov, Sergei A.</t>
  </si>
  <si>
    <t>Finikova O.</t>
  </si>
  <si>
    <t>Energy and electron transfer in enhanced two-photon-absorbing systems with triplet cores</t>
  </si>
  <si>
    <t>10.1021/jp071586f</t>
  </si>
  <si>
    <t>2-s2.0-34548234266</t>
  </si>
  <si>
    <t>['unsymmetrical cyclen', 'royal society', 'near ir', 'coumarin 2', 'complementary base']</t>
  </si>
  <si>
    <t>A series of unsymmetrical cyclen-based ligands incorporating an antenna and a quencher have been prepared for the complexation of the visible- (Eu, Tb) and near IR-emitting (Nd, Yb) lanthanides. Eu and Tb were sensitised with coumarin 2, and Nd and Yb with rhodamine. Both antennae were paired with nucleoside (uridine and adenosine) quenchers. The interaction between the quencher and the antenna can be regulated by the addition of the complementary base or DNA to the complexes, resulting in changes in the lanthanide luminescence intensity and lifetime. ¬© The Royal Society of Chemistry.</t>
  </si>
  <si>
    <t>2274-2282</t>
  </si>
  <si>
    <t>60012113-60004923;60012113</t>
  </si>
  <si>
    <t>6505493201;36868401600</t>
  </si>
  <si>
    <t>Borbas, K. Eszter;Bruce, James I.</t>
  </si>
  <si>
    <t>Milton Keynes;Raleigh</t>
  </si>
  <si>
    <t>The Open University;NC State University</t>
  </si>
  <si>
    <t>60012113;60004923</t>
  </si>
  <si>
    <t>Borbas K.</t>
  </si>
  <si>
    <t>Synthesis of asymmetrically substituted cyclen-based ligands for the controlled sensitisation of lanthanides</t>
  </si>
  <si>
    <t>10.1039/b705757a</t>
  </si>
  <si>
    <t>2-s2.0-34547485549</t>
  </si>
  <si>
    <t>['trichoid sensilla', 'thirteen types', 'significant differences', 'shaped sensilla', 'sensilla found', 'sem ).', 'female adults', 'euthystria lueifemora', 'eleven types', 'coeloconic sensilla', 'chaetic sensilla', 'cavity sensilla', 'antennal sensilla', 'acrida cinerca']</t>
  </si>
  <si>
    <t>Acrididae | Antenna | Scanning electron microscopy | Sensilla</t>
  </si>
  <si>
    <t>The types, numbers and distributions of antennal sensilla were studied in both male and female adults of eight Acrididae species in Northeast China using scanning electron microscope (SEM). Totally, there were thirteen types of sensilla found on the antennae. They were identified as trichoid sensilla (I, II), chaetic sensilla (I, II), basiconic sensilla (I, II, III, IV, V), cavity sensilla, coeloconic sensilla, boehm's bristles and paddle-shaped sensilla. The types of antennal sensilla in each Acrididae species ranged from nine to twelve. Each of the species had the same types of antennal sensilla in male and female, and males had more abundant basiconic sensilla, chaetic sensilla, coeloconic sensilla, cavity sensilla than females. Acrida cinerca had the largest total numbers of sensilla, and Euthystria lueifemora had the fewest. Boehm's bristles had a concentration in the base of the pedicel. Paddle-shaped sensilla had a concentration in the base of the scape. There were significant differences in the distribution of the other eleven types of sensilla. Copyright ¬© 2007 Magnolia Press.</t>
  </si>
  <si>
    <t>59-68</t>
  </si>
  <si>
    <t>60009509;60009509;60009509</t>
  </si>
  <si>
    <t>56795883500;16319724200;55743482900</t>
  </si>
  <si>
    <t>Li, Na;Ren, Bing Zhong;Liu, Miao</t>
  </si>
  <si>
    <t>Changchun</t>
  </si>
  <si>
    <t>Northeast Normal University</t>
  </si>
  <si>
    <t>The study on antennal sensilla of eight Acrididae species (Orthoptera: Acridoidea) in Northeast China</t>
  </si>
  <si>
    <t>10.11646/zootaxa.1544.1.3</t>
  </si>
  <si>
    <t>2-s2.0-34547740022</t>
  </si>
  <si>
    <t>['wave mode', 'trench coating', 'three thin', 'system employs', 'submicron scales', 'sputtering target', 'rf power', 'investigated experimentally', 'insulating materials', 'gas pressure', 'film properties', 'deposition material', 'conformal deep', 'conformal coating', '500 nmmin']</t>
  </si>
  <si>
    <t>A thin-film coating system has been developed for the deposition of both conductive and insulating materials. The system employs a radio-frequency (rf)-discharge plasma source with four straight rf antennas, which is made of or covered with the deposition material, thus serving simultaneously as a sputtering target. The average deposition rate of the copper thin film can be as high as 500 nmmin when operated under continuous-wave mode. Film properties under different operating conditions (gas pressure and rf power) have been investigated experimentally. Three thin-film coating schemes have been developed, one of which has been demonstrated to be suitable for conformal deep-trench coating. Conformal coating over trenches of high-aspect ratio (&gt;6:1) has been demonstrated at both micron and submicron scales. ¬© 2007 American Vacuum Society.</t>
  </si>
  <si>
    <t>1227-1230</t>
  </si>
  <si>
    <t>60025038;60025038-60026196;60025038;60025038;60025038;60025038</t>
  </si>
  <si>
    <t>36850672100;57191687538;57204287608;57207413119;57188647603;7102835747</t>
  </si>
  <si>
    <t>Ji, L.;Kim, J. K.;Ji, Q.;Leung, K. N.;Chen, Y.;Gough, R. A.</t>
  </si>
  <si>
    <t>Yusong;Berkeley</t>
  </si>
  <si>
    <t>Korea Institute of Machinery &amp; Materials;University of California, Berkeley</t>
  </si>
  <si>
    <t>60026196;60025038</t>
  </si>
  <si>
    <t>Ji L.</t>
  </si>
  <si>
    <t>Conformal metal thin-film coatings in high-aspect-ratio trenches using a self-sputtered rf-driven plasma source</t>
  </si>
  <si>
    <t>10.1116/1.2749527</t>
  </si>
  <si>
    <t>2-s2.0-34547579903</t>
  </si>
  <si>
    <t>['wired connection', 'wide variety', 'whole array', 'tsm resonator', 'transmitter coils', 'tested materials', 'test chamber', 'test cell', 'suitable sensor', 'shear mode', 'several vapors', 'security interest', 'response patterns', 'resonators operating', 'receiver coil', 'rapid evaluation', 'performance testing', 'materials properties', 'materials arrays', 'material onto', 'law enforcement', 'increase dramatically', 'impedance analysis', 'different temperatures', 'dielectric properties', 'developed system', 'complex environments', 'attractive approach', 'applied onto', 'antenna ).', 'additional wiring', '10 mhz']</t>
  </si>
  <si>
    <t>Screening of materials arrays for their viscoelastic, gas-sorbing, and dielectric properties is important in a wide variety of combinatorial materials science applications. Impedance analysis is an attractive approach to analyze these materials properties and to generate the required new knowledge. Often, these measurements are performed by applying a material onto a suitable sensor and monitoring the changes in materials properties. However, when such a sensor is positioned into a test cell, a direct-wired connection to the analyzer becomes complicated. These complications further increase dramatically when a whole array of sensors is being tested in the test cell. To eliminate these complications, we developed a wireless proximity resonant sensor array system. In the developed system, tested materials are applied onto an array of thickness-shear mode (TSM) resonators operating at 10 MHz and arranged for performance testing in a test chamber. Each TSM resonator is coupled to a receiver coil (antenna). An array of these coils is read with a single scanning transmitter coil or an array of transmitter coils. This high-throughput screening approach of sensing materials permits their evaluation in complex environments where additional wiring is not desirable or adds a prohibitively complex design. We demonstrated the applicability of the wireless sensor materials screening approach for the rapid evaluation of the effects of conditioning of polymeric sensing films at different temperatures on the vapor-response patterns to several vapors of industrial, health, law enforcement, and security interest (ethanol, acetonitrile, and water vapors). ¬© 2007 American Institute of Physics.</t>
  </si>
  <si>
    <t>60015623;60015623</t>
  </si>
  <si>
    <t>7006397677;57197182060</t>
  </si>
  <si>
    <t>Potyrailo, Radislav A.;Morris, William G.</t>
  </si>
  <si>
    <t>General Electric Company</t>
  </si>
  <si>
    <t>Potyrailo R.A.</t>
  </si>
  <si>
    <t>Wireless resonant sensor array for high-throughput screening of materials</t>
  </si>
  <si>
    <t>10.1063/1.2755657</t>
  </si>
  <si>
    <t>2-s2.0-34547591521</t>
  </si>
  <si>
    <t>['temperature measurements', 'remote plane', 'plasma cannot', 'nl ).', 'magnetic field', 'less efficient', 'electron density', '56 mhz', '2 pa']</t>
  </si>
  <si>
    <t>A planar inductively coupled radio-frequency (rf) magnetic neutral loop discharge has been designed. It provides diagnostic access to both the main plasma production region as well as a remote plane for applications. Three coaxial coils are arranged to generate a specially designed inhomogeneous magnetic field structure with vanishing field along a ring in the discharge - the so-called neutral loop (NL). The plasma is generated by applying an oscillating rf electric field along the NL, induced through a four-turn, planar antenna operated at 13.56 MHz. Electron density and temperature measurements are performed under various parameter variations. Collisionless electron heating in the NL region allows plasma operation at comparatively low pressures, down to 10-2 Pa, with a degree of ionization in the order of several per cent. Conventional plasma operation in inductive mode without applying the magnetic field is less efficient, in particular in the low pressure regime where the plasma cannot be sustained without magnetic fields. ¬© 2007 IOP Publishing Ltd.</t>
  </si>
  <si>
    <t>4508-4514</t>
  </si>
  <si>
    <t>60005322-60029738;60005322;60005322;60005322</t>
  </si>
  <si>
    <t>15759486500;18036535400;56261264400;55075621700</t>
  </si>
  <si>
    <t>Gans, T.;Crintea, D. L.;O'Connell, D.;Czarnetzki, U.</t>
  </si>
  <si>
    <t>Belfast;Bochum</t>
  </si>
  <si>
    <t>Queen's University Belfast;Ruhr-Universitat Bochum</t>
  </si>
  <si>
    <t>60029738;60005322</t>
  </si>
  <si>
    <t>Gans T.</t>
  </si>
  <si>
    <t>A planar inductively coupled radio-frequency magnetic neutral loop discharge</t>
  </si>
  <si>
    <t>S0022372707446551</t>
  </si>
  <si>
    <t>10.1088/0022-3727/40/15/021</t>
  </si>
  <si>
    <t>2-s2.0-34547417010</t>
  </si>
  <si>
    <t>['technology 2007', 'simulated results', 'good agreement', 'electronically switched', 'bias voltage']</t>
  </si>
  <si>
    <t>A printed reflectarray antenna, which generates a beam that can be electronically switched from a sum to a difference radiation pattern, is presented. This is achieved by applying a bias voltage of 20V to one-half of the aperture, which is constructed above a 500m cavity containing liquid crystals. Simulated results are shown to be in good agreement with measurements at X-band. ¬© The Institution of Engineering and Technology 2007.</t>
  </si>
  <si>
    <t>744-745</t>
  </si>
  <si>
    <t>60029738;60029738;60029738;60009455;60029738;60029738;60029738;60029738;60002286;60002286</t>
  </si>
  <si>
    <t>13405885400;55435495700;7102125229;7005853672;7102894931;7102789209;7005609899;57197924203;57197034578;7005192755</t>
  </si>
  <si>
    <t>Hu, W.;Ismail, M. Y.;Cahill, R.;Encinar, J. A.;Fusco, V. F.;Gamble, H. S.;Linton, D.;Dickie, R.;Grant, N.;Rea, S. P.</t>
  </si>
  <si>
    <t>United Kingdom;Spain;Netherlands</t>
  </si>
  <si>
    <t>Belfast;Madrid;Leiden</t>
  </si>
  <si>
    <t>Queen's University Belfast;Escuela T√©cnica Superior de Ingenieros de Telecomunicaci√≥n, Universidad Polit√©cnica de Madrid;Airbus Group SE</t>
  </si>
  <si>
    <t>60029738;60009455;60002286</t>
  </si>
  <si>
    <t>Hu W.</t>
  </si>
  <si>
    <t>Liquid-crystal-based reflectarray antenna with electronically switchable monopulse patterns</t>
  </si>
  <si>
    <t>10.1049/el:20071098</t>
  </si>
  <si>
    <t>2-s2.0-34547614798</t>
  </si>
  <si>
    <t>['wave antennas', 'wave antenna', 'technology 2007', 'equal amplitude']</t>
  </si>
  <si>
    <t>A novel circularly polarised microstrip leaky-wave antenna is proposed and tested. Two linear polarised orthogonal dual-terminals feeding microstrip leaky-wave antennas are fed with equal amplitude and 90¬∞ phase difference to generate the two orthogonal modes. The measured results show that the antenna achieves circular polarisation efficiently. ¬© The Institution of Engineering and Technology 2007.</t>
  </si>
  <si>
    <t>739-740</t>
  </si>
  <si>
    <t>60013983;60013983;60013983;60021182</t>
  </si>
  <si>
    <t>18234202100;7201986326;7101878862;55911335300</t>
  </si>
  <si>
    <t>Li, Y.;Xue, Q.;Yung, E. K.N.;Long, Y.</t>
  </si>
  <si>
    <t>Sun Yat-Sen University;City University of Hong Kong</t>
  </si>
  <si>
    <t>60021182;60013983</t>
  </si>
  <si>
    <t>Circularly-polarised microstrip leaky-wave antenna</t>
  </si>
  <si>
    <t>10.1049/el:20070778</t>
  </si>
  <si>
    <t>2-s2.0-34547620137</t>
  </si>
  <si>
    <t>['technology 2007', 'single layer', 'impedance bandwidth', '3mhz using']</t>
  </si>
  <si>
    <t>The design and fabrication of a dual-polarised microstrip antenna fed by two coplanar waveguides (CPWs) for operation at 2.45GHz are presented. Obtained results show an impedance bandwidth of 44.3MHz using a single layer of substrate. The simulated return loss for both polarisations is less than -35dB, and the isolation between the ports of the antenna is better than 21dB. ¬© The Institution of Engineering and Technology 2007.</t>
  </si>
  <si>
    <t>740-742</t>
  </si>
  <si>
    <t>60071031;60020288;60071031</t>
  </si>
  <si>
    <t>18233857600;6701605939;6701577028</t>
  </si>
  <si>
    <t>Perron, A.;Talbi, L.;Denidni, T. A.</t>
  </si>
  <si>
    <t>Quebec;Gatineau</t>
  </si>
  <si>
    <t>Institut National de la Recherche Scientifique;Universit√© du Qu√©bec en Outaouais</t>
  </si>
  <si>
    <t>60071031;60020288</t>
  </si>
  <si>
    <t>Perron A.</t>
  </si>
  <si>
    <t>Dual-polarised CPW-fed microstrip antenna for wireless applications at 2.45GHz</t>
  </si>
  <si>
    <t>10.1049/el:20070372</t>
  </si>
  <si>
    <t>2-s2.0-34547630502</t>
  </si>
  <si>
    <t>['temporal rise', 'stark effect', 'spectral overlap', 'spatial separation', 'single entities', 'single donor', 'single acceptor', 'recently demonstrated', 'microscopic level', 'energy transfer', 'donors observed', 'completely quenched', 'average donor', 'acceptor spacing', 'acceptor depends', '9 nm']</t>
  </si>
  <si>
    <t>Single semiconductor nanocrystals can be used as nanoscale optical antennae to photoexcite individual dye molecules in an ensemble via F√∂rster energy transfer. Energy transfer on the microscopic level between a single donor and acceptor depends on the individual spectral overlap of absorption and emission of the single entities as well as on their spatial separation. We recently demonstrated how the spectral overlap between a single donor and a single acceptor can be tuned electrically using the Stark effect. Here, we investigate the effect of the average donor-acceptor spacing on the time-resolved fluorescence dynamics of single donoracceptor pairs. The single nanocrystal donor luminescence is completely quenched for an average intermolecular separation of the dye of 9 nm. As the dye acceptor concentration decreases, both the number of donors observed and the average donor intensity increase due to an increase in nanocrystal fluorescence lifetime. At the same time, a temporal rise in the acceptor luminescence becomes discernible. The scatter in donor lifetimes observed increases with increasing acceptor concentration and is attributed to spatial disorder controlling the microscopic energy transfer rates. ¬© 2007 American Chemical Society.</t>
  </si>
  <si>
    <t>11511-11515</t>
  </si>
  <si>
    <t>60028717;60028717;60028717;60028717;60028229;60007174;60025488</t>
  </si>
  <si>
    <t>19338147500;57198673537;7006264796;7102608642;7101773391;7004091934;7102360043</t>
  </si>
  <si>
    <t>Soujon, Daniel;Becker, Klaus;Rogach, Andrey L.;Feldmann, Jochen;Weller, Horst;Talapin, Dmitri V.;Lupton, John M.</t>
  </si>
  <si>
    <t>Germany;Germany;United States;United States</t>
  </si>
  <si>
    <t>Munich;Hamburg;Salt Lake City;Berkeley</t>
  </si>
  <si>
    <t>Ludwig-Maximilians-Universit√§t M√ºnchen;Universit√§t Hamburg;The University of Utah;Lawrence Berkeley National Laboratory</t>
  </si>
  <si>
    <t>60028717;60028229;60025488;60007174</t>
  </si>
  <si>
    <t>Soujon D.</t>
  </si>
  <si>
    <t>Time-resolved f√∂rster energy transfer from individual semiconductor nanoantennae to single dye molecules</t>
  </si>
  <si>
    <t>10.1021/jp073556i</t>
  </si>
  <si>
    <t>2-s2.0-34548027037</t>
  </si>
  <si>
    <t>['work also', 'trmc ).', 'special organelles', 'solid state', 'several micrometers', 'separated states', 'semiconductor surface', 'prove herein', 'proper contact', 'probably improve', 'present work', 'partially quenched', 'ordered structure', 'monomers lead', 'might pave', 'longer one', 'large self', 'large domains', 'incident photon', 'e molecules', 'diffuse light', 'consist mainly', 'challenging task', 'biomimetic self', 'assembling porphyrins', 'assembling chromophores', 'assembled stacks', 'artificial self', 'accepting semiconductor']</t>
  </si>
  <si>
    <t>Of all known photosynthetic organisms, the green sulfur bacteria are able to survive under the lowest illumination conditions due to highly efficient photon management and exciton transport enabled by their special organelles, the chlorosomes, which consist mainly of self-assembled bacteriochlorophyll c, d, or e molecules. A challenging task is to mimic the principle of self-assembling chromophores in artificial lightharvesting devices. In the present work we have studied exciton transport and dissociation in a bilayer of an electron-accepting semiconductor and an artificial self-assembling zinc porphyrin that mimics natural chlorosomal bacteriochlorophylls using time-resolved microwave conductivity (TRMC). Scanning electron microscopy (SEM) reveals the presence of large domains with dimensions up to several micrometers that consist of self-assembled stacks. In addition to these large self-assembled stacks, absorption and fluorescence spectra reveal the presence of monomers. The fluorescence in the solid state, just as in the chlorosomes, is only partially quenched and its decay shows two components, one with lifetimes of 40 ps stemming from the aggregates and a longer one with 2.5 ns lifetime ascribed to monomelic zinc porphyrins. Predominantly those photons that are absorbed by the monomers lead to the formation of charge-separated states. The rather low contribution of self-assembled stacks to the formation of charge-separated states, most likely, results from their interaction with the semiconductor, combined with the presence of monomers at the semiconductor surface and the energetically unfavorable exciton transfer from a stack to a monomer. However, we prove herein that biomimetic self-assembling porphyrins can be used to photosenzitize wide band gap semiconductors as a 2.2% incident photon to charge separation efficiency could be measured. Realizing an ordered structure of stacks in proper contact with the electron-accepting semiconductor will probably improve their contribution to the formation of charge-separated states. This might pave the way to cost-efficient hybrid solar cells using artificial chlorosome-like antenna architectures, allowing them to work also under dim or diffuse light. ¬© 2007 American Chemical Society.</t>
  </si>
  <si>
    <t>11726-11733</t>
  </si>
  <si>
    <t>60006288;60027314-60029428;60006288;60006288;60027314-60029428;60029428-60027314;60029428-60027314;60029428-60027314;60027314-60029428;60027314-60029428</t>
  </si>
  <si>
    <t>9239142100;15127180500;6701512912;7006719005;7004233050;8241433700;6507760075;56250274500;7402381713;7003334926</t>
  </si>
  <si>
    <t>Huijser, Annemarie;Marek, Peter L.;Savenije, Tom J.;Siebbeles, Laurens D.A.;Scherer, Torsten;Hauschild, Robert;Szmytkowski, J»©drzej;Kalt, Heinz;Hahn, Horst;Balaban, Teodor Silviu</t>
  </si>
  <si>
    <t>Germany;Germany;Netherlands</t>
  </si>
  <si>
    <t>Karlsruhe;Eggenstein-Leopoldshafen;Delft</t>
  </si>
  <si>
    <t>Karlsruhe Institute of Technology, Campus South;Karlsruhe Institute of Technology, Campus North;Delft University of Technology</t>
  </si>
  <si>
    <t>60029428;60027314;60006288</t>
  </si>
  <si>
    <t>Huijser A.</t>
  </si>
  <si>
    <t>Photosensitization of TiO&lt;inf&gt;2&lt;/inf&gt; and SnO&lt;inf&gt;2&lt;/inf&gt; by artificial self-assembling mimics of the natural chlorosomal bacteriochlorophylls</t>
  </si>
  <si>
    <t>10.1021/jp072927s</t>
  </si>
  <si>
    <t>2-s2.0-34548077120</t>
  </si>
  <si>
    <t>['total number', 'technology 2007', 'sharp spectrum', 'radio waves', 'promising scheme', 'human body', 'estimated waves', 'espar antenna', 'enabling espar', 'doa estimation', 'beams results', 'antenna elements', 'accurately estimate', '6 ¬∞,']</t>
  </si>
  <si>
    <t>Reactance-domain MUltiple SIgnal Classification (RD-MUSIC) is a promising scheme for enabling ESPAR (Electronically Steerable Parasitic Array Radiator) antennas to accurately estimate the DOAs (directions-of-arrival) of radio waves. The ESPAR antenna is a variable directional antenna designed for battery-operated mobile terminals, and is utilised for handheld DOA finder applications as well as for wireless communication systems. We present some experimental results showing that the RD-MUSIC with a conventional calibration obtains a sharp spectrum for accurate DOA estimation, although the ESPAR antenna is equipped with only a single-port output unlike a conventional array antenna. The results also demonstrate that RD-MUSIC works well even when exploiting fewer beam patterns than the number of antenna elements. Moreover, we have verified that a human body hardly generates any degradation of DOA estimation even holding the DOA finder close to the body. The degradation of DOA estimation because of a human body is kept to less than about 6¬∞, and removing beam patterns towards directions of reflections from the human body is found to be useful in decreasing the errors. Although the reduction in the number of beams results in reducing the total number of estimated waves, it can mitigate the influence of a human body for actual DOA estimation with the handheld DOA finder. ¬© The Institution of Engineering and Technology 2007.</t>
  </si>
  <si>
    <t>815-821</t>
  </si>
  <si>
    <t>60001271-60031823;60001271;60001271-60022313;60001271</t>
  </si>
  <si>
    <t>7202188560;9743671200;57203100681;35511585800</t>
  </si>
  <si>
    <t>Hirata, A.;Taillefer, E.;Yamada, H.;Ohira, T.</t>
  </si>
  <si>
    <t>Moriguchi;Niigata;Kyoto</t>
  </si>
  <si>
    <t>Sanyo Electric;Niigata University;Advanced Telecommunications Research Institute International (ATR)</t>
  </si>
  <si>
    <t>60031823;60022313;60001271</t>
  </si>
  <si>
    <t>Hirata A.</t>
  </si>
  <si>
    <t>Handheld direction of arrival finder with electronically steerable parasitic array radiator using the reactance-domain MUltiple SIgnal Classification algorithm</t>
  </si>
  <si>
    <t>10.1049/iet-map:20050152</t>
  </si>
  <si>
    <t>2-s2.0-34547653651</t>
  </si>
  <si>
    <t>['technology 2007', 'substrate material', 'split ring', 'showing modes', 'realistic use', 'metamaterial permittivity', 'dispersion diagrams', 'analytical analysis']</t>
  </si>
  <si>
    <t>Split ring-rod combination metamaterial is used as a substrate material in a microstrip guided wave structure to determine what the effect is of a material with potentially excessive dispersion or loss or both. A Green's function method readily incorporates the metamaterial permittivity and permeability tensor characteristics. Ab initio calculations are performed to obtain the dispersion diagrams of several complex propagation constant modes of the structure. Analytical analysis is done for the design and interpretation of the results, which demonstrate remarkable potential for realistic use in high frequency electronics, while showing modes with extremely low loss bands. ¬© The Institution of Engineering and Technology 2007.</t>
  </si>
  <si>
    <t>887-892</t>
  </si>
  <si>
    <t>Krowne, C. M.</t>
  </si>
  <si>
    <t>Naval Research Laboratory</t>
  </si>
  <si>
    <t>Krowne C.</t>
  </si>
  <si>
    <t>Low loss guided wave propagation in a left-handed microstrip structure using dispersive split ring-rod combination metamaterial</t>
  </si>
  <si>
    <t>10.1049/iet-map:20060297</t>
  </si>
  <si>
    <t>2-s2.0-34547655507</t>
  </si>
  <si>
    <t>['wave antennas', 'vertical components', 'technology 2007', 'structure cross', 'radiated fields', 'proposed antenna', 'producing linear', 'planar leaky', 'planar dimensions', 'periodic elements', 'parametric curves', 'original mechanism', 'novel mechanism', 'experimental testing', 'efficient design', 'design complexity', 'commonly used', 'commercial three', 'circular polarisations']</t>
  </si>
  <si>
    <t>A simple and original mechanism to control the polarisation of uniform hybrid waveguide-planar leaky-wave antennas is proposed. The operation is based on introducing simple modifications of the planar dimensions of the structure cross-section, which is shown to control the horizontal and vertical components of the radiated fields. The proposed antenna dispenses with the need for periodic elements, commonly used in flexible polarised leaky-wave antennas, and therefore significantly reduces the design complexity. Parametric curves have been obtained to assist in the simple and efficient design of the proposed antenna. The novel mechanism is illustrated by means of several antenna prototypes operating at 5.7GHz, producing linear, elliptical and circular polarisations. Commercial three-dimensional Finite Element Method has been used for the simulations, and the results are validated with experimental testing. ¬© The Institution of Engineering and Technology 2007.</t>
  </si>
  <si>
    <t>911-917</t>
  </si>
  <si>
    <t>G√≥mez-Tornero J.L.</t>
  </si>
  <si>
    <t>Simple control of the polarisation in uniform hybrid waveguide-planar leaky-wave antennas</t>
  </si>
  <si>
    <t>10.1049/iet-map:20070014</t>
  </si>
  <si>
    <t>2-s2.0-34547664801</t>
  </si>
  <si>
    <t>['two ultra', 'transmitted signal', 'transfer functions', 'technology 2007', 'source pulse', 'slight distortion', 'properly selecting', 'group delays', 'domain characteristics', 'convolution approach', 'also demonstrated']</t>
  </si>
  <si>
    <t>A study on the time-domain characteristics of two ultra-wideband disc monopole antennas with different feeding structures have been presented. First, the transfer functions and group delays of the two antenna systems are obtained in the measurements. Then their respective impulse responses are investigated through a convolution approach. It is shown that by properly selecting the input source signal the spectrum of the transmitted signal can meet the Federal Communication Commission-defined emission mask. It is also demonstrated that the received signal waveforms generally follow the shape of source pulse with slight distortion and ringing. ¬© The Institution of Engineering and Technology 2007.</t>
  </si>
  <si>
    <t>955-959</t>
  </si>
  <si>
    <t>60022109;60022109;60022109;60022109;60022109;60016930</t>
  </si>
  <si>
    <t>15030070700;15030071400;10041530500;56162277000;7005244140;57201125972</t>
  </si>
  <si>
    <t>Guo, L.;Liang, J.;Chiau, C. C.;Chen, X.;Parini, C. G.;Yu, J.</t>
  </si>
  <si>
    <t>United Kingdom;China</t>
  </si>
  <si>
    <t>London;Beijing</t>
  </si>
  <si>
    <t>Queen Mary University of London;Beijing University of Posts and Telecommunications</t>
  </si>
  <si>
    <t>60022109;60016930</t>
  </si>
  <si>
    <t>Performances of ultra-wideband disc monopoles in time domain</t>
  </si>
  <si>
    <t>10.1049/iet-map:20050253</t>
  </si>
  <si>
    <t>2-s2.0-34547670279</t>
  </si>
  <si>
    <t>['technology 2007', 'spatial smoothing', 'partially correlated', 'oblique projection', 'new method', 'new direction', 'covariance matrix', 'coherent sources', 'array elements']</t>
  </si>
  <si>
    <t>A new direction-of-arrival estimation method is proposed when uncorrelated, partially correlated and coherent sources coexist. These sources are estimated at two different stages. The uncorrelated and partially correlated sources are first estimated using conventional subspace methods. By exploiting the property of oblique projection, the contributions of uncorrelated and partially correlated sources are then eliminated from the covariance matrix and only the coherent sources remain. Finally, the coherent sources are estimated by the technique of spatial smoothing. The new method need not estimate the partially correlated sources repeatedly but can resolve more sources than the array elements. Simulation results demonstrate the effectiveness and efficiency of the new method. ¬© The Institution of Engineering and Technology 2007.</t>
  </si>
  <si>
    <t>949-954</t>
  </si>
  <si>
    <t>35241414400;7401957018;16023163700</t>
  </si>
  <si>
    <t>Xu, X.;Ye, Z.;Peng, J.</t>
  </si>
  <si>
    <t>Method of direction-of-arrival estimation for uncorrelated, partially correlated and coherent sources</t>
  </si>
  <si>
    <t>10.1049/iet-map:20070006</t>
  </si>
  <si>
    <t>2-s2.0-34547675936</t>
  </si>
  <si>
    <t>['technology 2007', 'simulated results', 'radiation patterns', 'good agreements', 'axial ratio', 'ar bandwidth']</t>
  </si>
  <si>
    <t>Elliptical helical antenna using parasitic helix to enhance the axial ratio (AR) bandwidth is presented. The parasitic wire increases the AR bandwidth (AR&lt;3dB) from 13.6 to 25, and enhances the directivity by 2dB in the frequency band interested, while maintaining the simple single feeding system. The simulated results and experimental results including AR, impedance and radiation patterns are given, and some good agreements are observed. ¬© The Institution of Engineering and Technology 2007.</t>
  </si>
  <si>
    <t>943-948</t>
  </si>
  <si>
    <t>60013983;60010080;60010080;60013983;60013983</t>
  </si>
  <si>
    <t>13907995400;7005404060;36780551900;10043622100;7101878862</t>
  </si>
  <si>
    <t>Wu, Z. H.;Che, W. Q.;Fu, B.;Lau, P. Y.;Yung, E. K.N.</t>
  </si>
  <si>
    <t>Wu Z.H.</t>
  </si>
  <si>
    <t>Axial mode elliptical helical antenna with parasitic wire for CP bandwidth enhancement</t>
  </si>
  <si>
    <t>10.1049/iet-map:20060239</t>
  </si>
  <si>
    <t>2-s2.0-34547677793</t>
  </si>
  <si>
    <t>['transmitting information', 'transmit one', 'transmit data', 'transceiver system', 'throw switch', 'technology 2007', 'passive method', 'carrier signal']</t>
  </si>
  <si>
    <t>A method to transmit one-directional wireless data with low power consumption has been investigated. This system, called the 'reflectenna', works on the principle of transmitting information by modulating an incident continuous wave carrier signal prior to re-transmission and consists of two orthogonally linear polarised, micromachined microstrip patch antennas and a single-pole-single-throw switch that modulates the carrier signal. This quasi-passive method to transmit data has been tested with a transceiver system that transmits a 10GHz carrier signal and demodulates the received signal reflected back from the reflectenna. The carrier signal was modulated with a 2kHz square wave and a link with a range up to 25m was achieved. ¬© The Institution of Engineering and Technology 2007.</t>
  </si>
  <si>
    <t>843-846</t>
  </si>
  <si>
    <t>60030822;60007740</t>
  </si>
  <si>
    <t>6504559764;7102483892</t>
  </si>
  <si>
    <t>Ketterl, T. P.;Weller, T. M.</t>
  </si>
  <si>
    <t>St Petersburg;Tampa</t>
  </si>
  <si>
    <t>University of South Florida St. Petersburg;University of South Florida, Tampa</t>
  </si>
  <si>
    <t>Ketterl T.</t>
  </si>
  <si>
    <t>Reflectenna: A quasi passive on-off keyed microwave telemetry system for remote sensor applications</t>
  </si>
  <si>
    <t>10.1049/iet-map:20060166</t>
  </si>
  <si>
    <t>2-s2.0-34547677794</t>
  </si>
  <si>
    <t>['technology 2007', 'simulated results', 'scheme proposed', 'reducing losses', 'manifold formed', 'line filters', 'inductive irises', 'good agreement', 'coupling elements']</t>
  </si>
  <si>
    <t>The design of a rectangular waveguide 95GHz (W-band) triplexer for ground radar systems is presented. The triplexer comprises three in-line filters with inductive irises as coupling elements and a manifold formed by three T-junctions. In particular, the scheme proposed is aimed at handling large powers and reducing losses. The triplexer was assembled and measured, showing very good agreement with the simulated results. ¬© The Institution of Engineering and Technology 2007.</t>
  </si>
  <si>
    <t>822-826</t>
  </si>
  <si>
    <t>60031624;60031624;60031624;60031624</t>
  </si>
  <si>
    <t>7006658144;56213402100;35926494800;56253019800</t>
  </si>
  <si>
    <t>Morini, A.;Venanzoni, G.;Farina, M.;Rozzi, T.</t>
  </si>
  <si>
    <t>Ancona</t>
  </si>
  <si>
    <t>Universit√† Politecnica delle Marche</t>
  </si>
  <si>
    <t>Morini A.</t>
  </si>
  <si>
    <t>Practical design of a high-power tuning-less W-band triplexer for ground radar surveillance systems</t>
  </si>
  <si>
    <t>10.1049/iet-map:20070020</t>
  </si>
  <si>
    <t>2-s2.0-34547677796</t>
  </si>
  <si>
    <t>['waveguide transitions', 'waveguide transition', 'transverse electomagnetic', 'technology 2007', 'single probe', 'simulated results', 'novel coaxial', 'loss probe', 'detailed design', 'circuit approach', 'achieved low']</t>
  </si>
  <si>
    <t>A novel coaxial-waveguide power divider using coaxial probe array that achieved low-loss probe-to-waveguide transitions is presented. The small reflection theory of transverse electomagnetic (TEM) lines is extended to synthesise the gradual waveguide taper, and the equivalent-circuit approach is applied to analyse the coaxial probe array. The design and simulation of a single probe-to-waveguide transition have been developed. The detailed design, simulation, fabrication and measurements of a four-way coaxial power divider are discussed. The measured results agree well with the simulated results. The measured 15dB return loss bandwidth of this waveguide power divider is demonstrated to be 8.2GHz (fL=7.8GHz, fH=16GHz) and its 0.5dB insertion loss bandwidth 11GHz. ¬© The Institution of Engineering and Technology 2007.</t>
  </si>
  <si>
    <t>900-903</t>
  </si>
  <si>
    <t>14826044300;7403491814;56021292500</t>
  </si>
  <si>
    <t>Song, K.;Fan, Y.;Zhang, Y.</t>
  </si>
  <si>
    <t>Song K.</t>
  </si>
  <si>
    <t>Investigation of a power divider using a coaxial probe array in a coaxial waveguide</t>
  </si>
  <si>
    <t>10.1049/iet-map:20060119</t>
  </si>
  <si>
    <t>2-s2.0-34547679639</t>
  </si>
  <si>
    <t>['technology 2007', 'round corner', 'results show', 'rectangular slot', 'impedance bandwidth', 'good omni', 'good agreement', 'enhanced largely', 'antenna reaches']</t>
  </si>
  <si>
    <t>A novel coplanar waveguide (CPW)-fed ultra-wideband wide slot antenna is proposed. Because of the round corner of the rectangular slot and partial circular patch, the bandwidth of the antenna is enhanced largely. Good agreement between the measurement and simulation has been achieved. The results show that the impedance bandwidth of the antenna reaches up to 4.5-15.5GHz for S 11&lt;-15dB and 2.5-18GHz for S11&lt;-10dB. Meanwhile, a good omni-directional radiation performance has also been achieved. ¬© The Institution of Engineering and Technology 2007.</t>
  </si>
  <si>
    <t>847-851</t>
  </si>
  <si>
    <t>60002222;60002222;60002222;60002222;60002222</t>
  </si>
  <si>
    <t>55739048200;35785312800;15755682300;55870865200;7404474832</t>
  </si>
  <si>
    <t>Chen, X.;Zhang, W.;Ma, R.;Zhang, J.;Gao, J.</t>
  </si>
  <si>
    <t>Taiyuan</t>
  </si>
  <si>
    <t>Shanxi University</t>
  </si>
  <si>
    <t>Ultra-wideband CPW-fed antenna with round corner rectangular slot and partial circular patch</t>
  </si>
  <si>
    <t>10.1049/iet-map:20070011</t>
  </si>
  <si>
    <t>2-s2.0-34547679641</t>
  </si>
  <si>
    <t>['technology 2007', 'new quasi', 'low profile', 'high gain', 'ground mirror', 'digital tv', 'available bandwidth', 'antenna size']</t>
  </si>
  <si>
    <t>A new quasi-omnidirectional vertical polarisation antenna with low profile and high gain is presented. With the symmetric folded dipole and ground mirror, the antenna exhibits almost ominidirectional radiation performance and the measured gain exceeds 10dB, its available bandwidth is enough for digital TV in Beijing, which will even be able to compensate the depolarisation. The relationship between the antenna size and gain is investigated. By optimisation, the size of antenna can be reduced and maximum gain achieved. ¬© The Institution of Engineering and Technology 2007.</t>
  </si>
  <si>
    <t>918-924</t>
  </si>
  <si>
    <t>60025084;60025084;60025084;60025084;60025084;60025084;60025084;60025084;60025084</t>
  </si>
  <si>
    <t>7102538940;7202927995;56948603000;57204699460;13004533200;36246795700;23005815000;8951416700;22033954100</t>
  </si>
  <si>
    <t>Geng, J.;Jin, R.;Wang, W.;He, W.;Ding, M.;Wu, Q.;Rui, X.;Yang, G.;Fang, Z.</t>
  </si>
  <si>
    <t>Geng J.</t>
  </si>
  <si>
    <t>A new quasi-omnidirectional vertical polarisation antenna with low profile and high gain for DTV on vehicle</t>
  </si>
  <si>
    <t>10.1049/iet-map:20060264</t>
  </si>
  <si>
    <t>2-s2.0-34547683247</t>
  </si>
  <si>
    <t>['waveguide loaded', 'uniform excitation', 'technology 2007', 'simulation results', 'region finite', 'oversized waveguide', 'numerical results', 'measurement results', 'hard walls', 'good agreement', 'element coupling', 'domain technique', 'difference time', 'coaxial probe', 'arrays operating', 'array parameters', 'analysed inside']</t>
  </si>
  <si>
    <t>Analysis of dielectric resonator probe (DRP) arrays operating in an oversized hard waveguide with sectoral hard horn excitation is presented. A single DRP excited by a coaxial probe is first investigated inside a hollow rectangular waveguide and a waveguide loaded with hard walls, respectively. Simulation results are compared with measurement results and show a good agreement. Then, a one-dimensional DRP array is analysed inside a dielectric-loaded, oversized waveguide with sectoral hard horn excitation. A full-wave analysis based on the region-by-region finite-difference time-domain technique is applied for the optimisation of array parameters such as inter-element coupling, active reflection coefficients and uniform excitation. Numerical results are compared with those generated by using commercial software and exhibit a very good agreement. ¬© The Institution of Engineering and Technology 2007.</t>
  </si>
  <si>
    <t>874-880</t>
  </si>
  <si>
    <t>57196197173;7004922524;7202347942;7006839683</t>
  </si>
  <si>
    <t>Zhang, Y.;Kishk, A. A.;Yakovlev, A. B.;Glisson, A. W.</t>
  </si>
  <si>
    <t>Dielectric resonator probe arrays with sectoral hard horn for wideband spatial power combiners/dividers</t>
  </si>
  <si>
    <t>10.1049/iet-map:20060048</t>
  </si>
  <si>
    <t>2-s2.0-34547692629</t>
  </si>
  <si>
    <t>['varying factors', 'spontaneous emission', 'line antennas', 'finite size', 'filling fraction', 'dielectric constant', 'decay behavior', 'calculations indicate', 'authors calculate', 'authors analyze']</t>
  </si>
  <si>
    <t>The authors calculate the lifetime distribution functions of spontaneous emission from infinite line antennas embedded in two-dimensional disordered photonic crystals with finite size. The calculations indicate the coexistence of both accelerated and inhibited decay processes in disordered photonic crystals with finite size. The decay behavior of the spontaneous emission from infinite line antennas changes significantly by varying factors such as the line antennas' positions in the disordered photonic crystal, the shape of the crystal, the filling fraction, and the dielectric constant. Moreover, the authors analyze the effect of the degree of disorder on spontaneous emission. ¬© 2007 American Institute of Physics.</t>
  </si>
  <si>
    <t>60021170;60032275</t>
  </si>
  <si>
    <t>7405299540;7601489729</t>
  </si>
  <si>
    <t>Xu, Xingsheng;Wang, Yiquan</t>
  </si>
  <si>
    <t>Minzu University of China;Institute of Semiconductors Chinese Academy of Sciences</t>
  </si>
  <si>
    <t>60032275;60021170</t>
  </si>
  <si>
    <t>Spontaneous emission lifetime distribution of infinite line antennas in two-dimensional photonic crystals with finite size</t>
  </si>
  <si>
    <t>10.1063/1.2764439</t>
  </si>
  <si>
    <t>2-s2.0-34547692765</t>
  </si>
  <si>
    <t>['westfield college', 'usually performed', 'uk ),', 'technology 2007', 'successfully carried', 'routinely employed', 'quiet zone', 'queen mary', 'primarily assessed', 'one available', 'field uniformity', 'field measurements', 'collimating system', 'catr installation', 'catr design', 'catr characterisation', 'bessel expansion', 'attractive topic', 'aperture field', 'antenna characterisation']</t>
  </si>
  <si>
    <t>Antenna characterisation and radar cross section measurements can be conveniently and successfully carried out by means of a compact antenna test range (CATR), whose performance is primarily assessed in terms of quiet zone size and field uniformity. CATR characterisation and diagnostics are usually performed by means of (amplitude and phase) field measurements in the quiet zone and are of timely interest either on CATR installation or on its periodic reassessments performed by manufacturers and/or users. This paper addresses CATR characterisation from amplitude-only data, an attractive topic because of the application of CATRs to the millimetre or sub-millimetre wave ranges. The approach is based on an appropriate strategy retrieving the missing quiet zone phase and facing the issue of the large electrical dimensions of the CATR. To take into account the characteristics of the collimating system as well as to keep as low as possible the number of unknowns to be sought for, it exploits the Jacobi-Bessel expansion of the aperture field. The performance of the algorithm has been tested through a wide numerical analysis against synthetic data generated by GRASP8-SE whose full version is routinely employed for CATR design. The main results related to a Gregorian dual offset reflector CATR, modelled on that proposed in the literature by Pistorius et al., and to a single offset reflector CATR, inspired by the one available at the Queen Mary &amp; Westfield College, London (UK), are reported. ¬© The Institution of Engineering and Technology 2007.</t>
  </si>
  <si>
    <t>860-866</t>
  </si>
  <si>
    <t>60017293;60017293;60017293</t>
  </si>
  <si>
    <t>6602735479;7103082097;55890972000</t>
  </si>
  <si>
    <t>Capozzoli, A.;D'Elia, G.;Liseno, A.</t>
  </si>
  <si>
    <t>Naples</t>
  </si>
  <si>
    <t>Universit√† degli Studi di Napoli Federico II</t>
  </si>
  <si>
    <t>Capozzoli A.</t>
  </si>
  <si>
    <t>Phaseless characterisation of compact antenna test ranges</t>
  </si>
  <si>
    <t>10.1049/iet-map:20070002</t>
  </si>
  <si>
    <t>2-s2.0-34547696993</t>
  </si>
  <si>
    <t>['vpp allowed', 'viable means', 'technology 2007', 'resonance isolators', 'particularly uses', 'microwave properties', 'microwave ferrites', 'ferrite helix', 'also discussed']</t>
  </si>
  <si>
    <t>The ability to manufacture a ferrite helix has been demonstrated. A ceramic processing method called viscous plastic processing was applied to microwave ferrites and the electrical and microwave properties of the ferrite were characterised. VPP allowed the realisation of highly complex geometries, specifically a FErrite heLIX. The applications of such a ferrite helix were also discussed, particularly uses such as resonance isolators and broad-band phase shifters. This work re-opens the field of helical ferrite devices, as a viable means of manufacture has been demonstrated. ¬© The Institution of Engineering and Technology 2007.</t>
  </si>
  <si>
    <t>839-842</t>
  </si>
  <si>
    <t>60019702;60019702;60019702;101584393</t>
  </si>
  <si>
    <t>57211479759;6603619521;7005056283;6505852270</t>
  </si>
  <si>
    <t>Smith, P. A.;Dolman, G.;Button, T. W.;Holker, M.</t>
  </si>
  <si>
    <t>Birmingham;Tetbury</t>
  </si>
  <si>
    <t>University of Birmingham;Drovers Cottage</t>
  </si>
  <si>
    <t>60019702;101584393</t>
  </si>
  <si>
    <t>Smith P.</t>
  </si>
  <si>
    <t>Ferrite helical devices</t>
  </si>
  <si>
    <t>10.1049/iet-map:20060057</t>
  </si>
  <si>
    <t>2-s2.0-34547700103</t>
  </si>
  <si>
    <t>['usable bandwidth', 'technology 2007', 'slots arrayed', 'size slits', 'radiator act', 'novel structure', 'experimental results']</t>
  </si>
  <si>
    <t>Described is a novel structure of a various-size slits and slots arrayed antenna using a large offset dual-point feed line, which has similar radiation pattern properties. In this case, the large-offset dual point feed line leads to good impedance matching in a wide frequency band. Inserted variable size slits and slots arrayed on the radiator act as a multi-band resonant element of the antenna. Experimental results of a constructed prototype covering the usable bandwidth of the DCS, PCS, IMT 2000 operations are presented. ¬© The Institution of Engineering and Technology 2007.</t>
  </si>
  <si>
    <t>853-854</t>
  </si>
  <si>
    <t>100454136;60080744</t>
  </si>
  <si>
    <t>36071331700;7201869206</t>
  </si>
  <si>
    <t>Lee, S. W.;Jang, Y. W.</t>
  </si>
  <si>
    <t>Eumseong-gun;Bucheon</t>
  </si>
  <si>
    <t>Keukdong College;Hankook Antenna Co. Ltd.</t>
  </si>
  <si>
    <t>60080744;100454136</t>
  </si>
  <si>
    <t>Slits and slots arrayed built-in antenna with large-offset dual-point feed line</t>
  </si>
  <si>
    <t>10.1049/el:20070228</t>
  </si>
  <si>
    <t>2-s2.0-34547650979</t>
  </si>
  <si>
    <t>['well established', 'utilise simple', 'technology 2007', 'significant degradation', 'restrict interference', 'reducing co', 'range relative', 'performance degradation', 'outage probability', 'interference ratios', 'interference ratio', 'indoor system', 'indoor environment', 'improvements achievable', 'external interference', 'experimental investigation', 'effective change', 'directional patches', 'directional case', 'directional antennas', 'deployment strategies', 'cost solutions', 'channel interference', 'case study', 'bpsk modulation', 'base stations', 'appropriate deployment', 'antenna deployment', 'also shown']</t>
  </si>
  <si>
    <t>Effective antenna selection and deployment strategies are important for reducing co-channel interference in indoor wireless systems. Low-cost solutions are essential, and strategies that utilise simple (passive) antennas (such as directional patches) are advantageous from this perspective. However, performance is always an issue and the improvements achievable through clever antenna deployment (both placement and orientation) need to be quantified. An experimental investigation of indoor propagation comparing the performance of directional and omni-directional antennas is reported. In the case study of a voice-based indoor communication system employing DS-CDMA radio access technique with BPSK modulation, the outage probability for base stations fitted with directional antennas was observed to change in the -54% to +66% range relative to the omni-directional case. The effective change in the distribution of carrier-to-interference ratios by the use of directional antennas is well established in outdoor micro cellular deployment scenarios; however, the magnitude of the influence is quantified for an indoor environment in this case study. It is also shown that obstacles in the environment can amplify the effectiveness of the antenna deployment by acting as physical cell boundaries that restrict interference. External interference has been shown to cause a significant degradation to the performance of an indoor system when the carrier-to-external-interference ratio. This performance degradation can be minimised by appropriate deployment of directional antennas at the base stations, although the optimum antenna orientations depends on the strength of external interference. ¬© The Institution of Engineering and Technology 2007.</t>
  </si>
  <si>
    <t>732-738</t>
  </si>
  <si>
    <t>60005686;60005686;60005686</t>
  </si>
  <si>
    <t>10043633400;6604016173;7004060000</t>
  </si>
  <si>
    <t>Wong, A. H.;Neve, M. J.;Sowerby, K. W.</t>
  </si>
  <si>
    <t>New Zealand</t>
  </si>
  <si>
    <t>Auckland</t>
  </si>
  <si>
    <t>The University of Auckland</t>
  </si>
  <si>
    <t>Wong A.</t>
  </si>
  <si>
    <t>Antenna selection and deployment strategies for indoor wireless communication systems</t>
  </si>
  <si>
    <t>10.1049/iet-com:20050487</t>
  </si>
  <si>
    <t>2-s2.0-34547652703</t>
  </si>
  <si>
    <t>['transmitter may', 'technology 2007', 'subcarrier clusters', 'significantly improve', 'receiver store', 'precoding matrices', 'precoding information', 'ofdm systems', 'ofdm subcarriers', 'limited bits', 'interpolation according', 'existing schemes', 'antenna systems']</t>
  </si>
  <si>
    <t>The channel state information (CSI) at the transmitter can significantly improve the performance of multiple-antenna systems. However, providing full knowledge of CSI at the transmitter may not be affordable in many practical cases. Thus, exploiting the partial channel knowledge to improve system performance seems to be attractive. An interpolation based limited feedback precoding scheme (ILFP) for MIMO-OFDM systems is proposed. In this scheme, both the transmitter and the receiver store the codebook of precoding matrices constructed offline using two-variable joint vector quantisation. Considering the correlation between OFDM subcarriers, they are divided into subcarrier clusters. At the receiver, precoding is carried out on the clusters, and then the precoding information is conveyed to the transmitter by limited bits of feedback. At the transmitter, the precoding matrices for each subcarrier are obtained by interpolation according to the feedback. Simulation results show that the proposed scheme outperforms the existing schemes. ¬© The Institution of Engineering and Technology 2007.</t>
  </si>
  <si>
    <t>7101844091;24281093700</t>
  </si>
  <si>
    <t>Yi, L.;Hailin, Z.</t>
  </si>
  <si>
    <t>Yi L.</t>
  </si>
  <si>
    <t>Interpolation-based precoding with limited feedback for MIMO-OFDM systems</t>
  </si>
  <si>
    <t>10.1049/iet-com:20060292</t>
  </si>
  <si>
    <t>2-s2.0-34547662041</t>
  </si>
  <si>
    <t>['technology 2007', 'size reduction', 'reported work', 'meander line', 'broad bandwidth', 'achieve miniaturisation', '224mhz band', '10db bandwidth']</t>
  </si>
  <si>
    <t>The aim of this reported work was to achieve miniaturisation of an antenna for a wireless mic system covering the 216-224MHz band. A double rectangular loop structure using a meander line was applied for size reduction and the broad bandwidth of the antenna. As a result of the installation of the mic, a length reduction ratio of 91.3 at 221MHz and -10dB bandwidth of 9.85MHz (4.45) were obtained. ¬© The Institution of Engineering and Technology 2007.</t>
  </si>
  <si>
    <t>846-848</t>
  </si>
  <si>
    <t>60022417;60022417;60022417;60022417</t>
  </si>
  <si>
    <t>18434111000;56234580400;7401752840;7405767023</t>
  </si>
  <si>
    <t>Ju, D. K.;Oh, T. H.;Woo, J. M.;Hong, S. Y.</t>
  </si>
  <si>
    <t>Ju D.</t>
  </si>
  <si>
    <t>Double rectangular meander line loop monopole antenna for miniaturisation and bandwidth</t>
  </si>
  <si>
    <t>10.1049/el:20071105</t>
  </si>
  <si>
    <t>2-s2.0-34547662133</t>
  </si>
  <si>
    <t>['time variations', 'technology 2007', 'subspace tracking', 'state equation', 'slow variation', 'signal subspace', 'orthogonal frequency', 'optimisation problem', 'method belongs', 'measurement equation', 'kalman filter', 'effectively track', 'correlation matrix', 'constructed upon', 'complexity kalman', 'channel samples', 'channel responses', 'channel parameters', 'based method']</t>
  </si>
  <si>
    <t>A low-complexity Kalman-filter-based channel estimation method for orthogonal frequency-division multiplexing systems is proposed. This method belongs to the pilot-symbol-aided parametric channel estimation method in which the channel responses are characterised as a collection of sparse propagation paths. Because of the slow variation of the signal subspace in the channel samples' correlation matrix, the estimation of channel parameters is translated into an unconstrained minimisation problem. Then, in order to solve this optimisation problem, a subspace tracking by Kalman filter is carried out, which is characterised in that the state equation and the measurement equation are constructed upon the constant signal subspace. Further, this Kalman-filter-based method is extended to the multi-antenna scenarios efficiently. Simulation results show that the proposal can effectively track the time variations in both the block fading channels and the Doppler frequency spread channels. ¬© The Institution of Engineering and Technology 2007.</t>
  </si>
  <si>
    <t>795-801</t>
  </si>
  <si>
    <t>57198802513;57188817677;55546363800;7404165116;55920646700</t>
  </si>
  <si>
    <t>Huang, M.;Chen, X.;Xiao, L.;Zhou, S.;Wang, J.</t>
  </si>
  <si>
    <t>Kalman-filter-based channel estimation for orthogonal frequency-division multiplexing systems in time-varying channels</t>
  </si>
  <si>
    <t>10.1049/iet-com:20070039</t>
  </si>
  <si>
    <t>2-s2.0-34547663322</t>
  </si>
  <si>
    <t>['uplink capacity', 'tunnel w', 'technology 2007', 'service capacity', 'nine microcells', 'mean value', 'long tunnel', 'interference statistics', 'hybrid model', 'data services', 'cdma microcell']</t>
  </si>
  <si>
    <t>The multi-service (a combination of voice and data services) uplink capacity and the interference statistics (mean value and variance) of the sectors of a long-tunnel W-CDMA microcell are studied. A model of nine microcells in a long tunnel is used to analyse the uplink capacity and interference. The hybrid model of propagation is used in the analysis. The multi-service capacity and the interference statistics of the sector are studied for different sector ranges, antenna azimuth side lobe levels and power control standard deviation error. ¬© The Institution of Engineering and Technology 2007.</t>
  </si>
  <si>
    <t>726-731</t>
  </si>
  <si>
    <t>Ahmed, B. T.</t>
  </si>
  <si>
    <t>Universidad Aut√≥noma de Madrid</t>
  </si>
  <si>
    <t>W-CDMA multi-service uplink capacity and interference statistics of a long-tunnel cigar-shaped microcells</t>
  </si>
  <si>
    <t>10.1049/iet-com:20060455</t>
  </si>
  <si>
    <t>2-s2.0-34547663327</t>
  </si>
  <si>
    <t>['technology 2007', 'effective sub', 'computational indexes', 'compromise sum', 'art methods']</t>
  </si>
  <si>
    <t>The synthesis of 'optimal' compromise sum and difference patterns subject to arbitrary sidelobe bounds is addressed by means of a simple and effective sub-arraying technique based on the optimal excitation method. The results obtained compare positively with those from state-of-the-art methods in terms of both performance and computational indexes. ¬© The Institution of Engineering and Technology 2007.</t>
  </si>
  <si>
    <t>854-856</t>
  </si>
  <si>
    <t>60015986;60015986;60015986</t>
  </si>
  <si>
    <t>22035972900;22985586600;7005085831</t>
  </si>
  <si>
    <t>Rocca, P.;Manica, L.;Massa, A.</t>
  </si>
  <si>
    <t>Trento</t>
  </si>
  <si>
    <t>Universit√† di Trento</t>
  </si>
  <si>
    <t>Rocca P.</t>
  </si>
  <si>
    <t>Synthesis of monopulse antennas through iterative contiguous partition method</t>
  </si>
  <si>
    <t>10.1049/el:20071336</t>
  </si>
  <si>
    <t>2-s2.0-34547668894</t>
  </si>
  <si>
    <t>['technology 2007', 'specific scheme', 'range considered', 'per chip', 'multiple transmit', 'input multiple', 'entire signal', 'e c', 'differentially coherent', 'cdma downlink', 'although paradoxically', 'aided system']</t>
  </si>
  <si>
    <t>Both differentially coherent and non-coherent code acquisition schemes designed for the multiple-input multiple-output (MIMO)-aided multi-carrier (MC)-DS-CDMA downlink are analysed, when communicating over uncorrelated Rayleigh channels. The attainable mean acquisition time (MAT) performance is studied as a function of both the number of multiple transmit/multiple receive antennas and that of the number of subcarriers. It is demonstrated that in contrast to the expectations, when the number of multiple transmit antennas and/or that of the subcarriers is increased in both the differentially coherent and the non-coherent code acquisition scenarios, the achievable MAT deteriorates over the entire signal-to-interference plus noise ratio (SINR) per chip (E c/Io) range considered, except for the scenario of single-carrier (SC)-DS-CDMA using P=2 transmit antennas and R=1 receive antenna. As expected, the degree of performance degradation depends upon the specific scheme and the Ec/Io ratio considered, although paradoxically, the correctly synchronised MIMO-aided system is capable of attaining its target bit error ratio performance at reduced SINR values. ¬© The Institution of Engineering and Technology 2007.</t>
  </si>
  <si>
    <t>662-670</t>
  </si>
  <si>
    <t>60025225;60025225</t>
  </si>
  <si>
    <t>16176694900;36043733600</t>
  </si>
  <si>
    <t>Won, S. H.;Hanzo, L.</t>
  </si>
  <si>
    <t>Won S.</t>
  </si>
  <si>
    <t>Differentially coherent code acquisition in the MIMO-aided multi-carrier DS-CDMA downlink</t>
  </si>
  <si>
    <t>10.1049/iet-com:20060161</t>
  </si>
  <si>
    <t>2-s2.0-34547673202</t>
  </si>
  <si>
    <t>['using open', 'technology 2007', 'studied experimentally', 'significantly enhancing', 'meandering slots', 'ground plane', 'extreme compactness', 'broad bandwidth']</t>
  </si>
  <si>
    <t>The study of the effect of various meandering slots in the rectangular microstrip antenna ground plane for compact broadband operation is presented. The rectangular microstrip antenna is meandered using three different types of ground plane meandering slots: (a) smaller meandering slots, (b) longer meandering slots, and (c) open-end meandering slots, and is studied experimentally and compared. In these meandering slots, the open-end meandering slot is proved to be effective in significantly enhancing the bandwidth of a compact meandered antenna. Using open-end meandering slots in the ground plane, an extreme compactness of 83 with a broad bandwidth of 38.3 is obtained. ¬© The Institution of Engineering and Technology 2007.</t>
  </si>
  <si>
    <t>848-850</t>
  </si>
  <si>
    <t>60031730;60031730;60031730;60031730</t>
  </si>
  <si>
    <t>18434446300;18434675300;16178342300;18434845200</t>
  </si>
  <si>
    <t>Prabhakar, H. V.;Kummuri, U. K.;Yadahalli, R. M.;Munnappa, V.</t>
  </si>
  <si>
    <t>Gulbarga</t>
  </si>
  <si>
    <t>Gulbarga University</t>
  </si>
  <si>
    <t>Prabhakar H.</t>
  </si>
  <si>
    <t>Effect of various meandering slots in rectangular microstrip antenna ground plane for compact broadband operation</t>
  </si>
  <si>
    <t>10.1049/el:20070688</t>
  </si>
  <si>
    <t>2-s2.0-34547678261</t>
  </si>
  <si>
    <t>['whole system', 'uniform illumination', 'technology 2007', 'surface based', 'radiation performance', 'planar meta', 'continuous wires']</t>
  </si>
  <si>
    <t>The radiation performance of a dipole antenna closely placed to a planar meta-surface based on parallel short dipoles and continuous wires is presented. Owing to the uniform illumination of the superstrate, an enhancement of gain up to 6.8dBi is obtained, the thickness of the whole system being 0.135Œª0 and the aperture efficiency 82. ¬© The Institution of Engineering and Technology 2007.</t>
  </si>
  <si>
    <t>850-851</t>
  </si>
  <si>
    <t>60033019;60033019;60031159;60033019</t>
  </si>
  <si>
    <t>8553298600;6507828348;7003592642;7003903508</t>
  </si>
  <si>
    <t>Saenz, E.;Ederra, I.;De Maagt, P.;Gonzalo, R.</t>
  </si>
  <si>
    <t>Spain;Netherlands</t>
  </si>
  <si>
    <t>Pamplona;Noordwijk aan Zee</t>
  </si>
  <si>
    <t>Universidad P√∫blica de Navarra;ESTEC - European Space Research and Technology Centre</t>
  </si>
  <si>
    <t>60033019;60031159</t>
  </si>
  <si>
    <t>Saenz E.</t>
  </si>
  <si>
    <t>Highly efficient dipole antenna with planar meta-surface</t>
  </si>
  <si>
    <t>10.1049/el:20071591</t>
  </si>
  <si>
    <t>2-s2.0-34547689385</t>
  </si>
  <si>
    <t>['technology 2007', 'stern techniques', 'sidelobe levels', 'fast technique', 'cylindrical surface']</t>
  </si>
  <si>
    <t>A very fast technique that allows the synthesising of arbitrary footprint patterns by using conformal arrays with many radiating elements is described. This method is based on a combination of Woodward-Lawson and Elliott-Stern techniques, and it was applied to the synthesis of a triangular footprint generated by 657 axial dipoles placed on a cylindrical surface, obtaining acceptable ripple and sidelobe levels. ¬© The Institution of Engineering and Technology 2007.</t>
  </si>
  <si>
    <t>856-857</t>
  </si>
  <si>
    <t>60028419;60028419;60028419;60028419;60028419</t>
  </si>
  <si>
    <t>6505620370;7003391894;6603877226;7202825573;7006865572</t>
  </si>
  <si>
    <t>Fondevila-Gomez, J.;Rodriguez-Gonzalez, J. A.;Bregains, J.;Moreno, E.;Ares, F.</t>
  </si>
  <si>
    <t>Santiago de Compostela</t>
  </si>
  <si>
    <t>Universidad de Santiago de Compostela</t>
  </si>
  <si>
    <t>Fondevila-Gomez J.</t>
  </si>
  <si>
    <t>Very fast method to synthesise conformal arrays</t>
  </si>
  <si>
    <t>10.1049/el:20071543</t>
  </si>
  <si>
    <t>2-s2.0-34547693086</t>
  </si>
  <si>
    <t>['technology 2007', 'overall dimensions', 'light weight', 'embedded slits', 'design concept', 'compact size']</t>
  </si>
  <si>
    <t>A design concept to reduce the overall dimensions of a microstrip antenna using a wrapped radiating structure and embedded slits is proposed. A compact microstrip antenna for SDARS (satellite digital audio radio services) systems is designed and manufactured with light weight and compact size. Comparision between simulations by Ansoft HFSS software and measurement is provided. ¬© The Institution of Engineering and Technology 2007.</t>
  </si>
  <si>
    <t>845-846</t>
  </si>
  <si>
    <t>60013866;60010484;60013866;60013866;60013866;60029472;101182045;101182045;60013866;60013866</t>
  </si>
  <si>
    <t>56124682600;7402016338;15051331600;8511307300;18433351500;35561475200;55455771000;55686250900;7404490413;34879664800</t>
  </si>
  <si>
    <t>Lee, B.;Jung, C.;Yu, B.;Kong, K.;Choi, N.;Harackiewicz, F. J.;Lee, I.;Cho, S.;Park, M. J.;Chung, Y. S.</t>
  </si>
  <si>
    <t>United States;South Korea;South Korea;South Korea</t>
  </si>
  <si>
    <t>Carbondale;Seoul;Suwon;Icheon</t>
  </si>
  <si>
    <t>Southern Illinois University Carbondale;Kwangwoon University;Samsung Group;Amotech Co. Ltd.</t>
  </si>
  <si>
    <t>60029472;60013866;60010484;101182045</t>
  </si>
  <si>
    <t>Lee B.</t>
  </si>
  <si>
    <t>Design concept of compact antenna for SDARS applications</t>
  </si>
  <si>
    <t>10.1049/el:20071594</t>
  </si>
  <si>
    <t>2-s2.0-34547697452</t>
  </si>
  <si>
    <t>['transmission time', 'technology 2007', 'smart antenna', 'receiver communicate', 'pilot sequence', 'ordination function', 'normal omni', 'nodes save', 'nodes equipped', 'lower delay', 'ieee 802', 'directional request', 'directional mode', 'directional beam', 'directional antennas', 'dcf based', 'dcf ),', 'backward transmission']</t>
  </si>
  <si>
    <t>Directional distributed co-ordination function (D-DCF), a modified medium access control protocol of IEEE 802.11, is proposed to support hybrid antennas such as smart adaptive array antennas and normal omni-directional antennas, in one wireless local area network cell. Nodes equipped with smart antennas follow D-DCF and nodes equipped with normal antennas follow DCF. D-DCF based on a hybrid virtual carrier sense mechanism maintains compatibility with DCF. In D-DCF, before sending any data-frames, the sender and receiver node transmit a pilot sequence by means of an omni-directional request-to-send/clear-to-send handshake mechanism. Based on the pilot, the directional beam can be formed by the smart antenna. Then the node can transmit its data-frame in the directional mode. The other nodes save the transmission time between the sender and receiver in the omni-directional mode in their network allocation vectors. When the sender and receiver communicate in the directional mode, the other nodes can access the channel to send their data-frames. Hence, D-DCF supports space division multiplexing. Moreover, D-DCF fully supports time division duplex, namely both the forward and backward transmission in one access period. Simulation results show that D-DCF can support the hybrid antenna system effectively and provide much higher network throughput, lower delay, jitter and packet-loss-rate than DCF does. ¬© The Institution of Engineering and Technology 2007.</t>
  </si>
  <si>
    <t>765-771</t>
  </si>
  <si>
    <t>60025578;60012622;60025578</t>
  </si>
  <si>
    <t>9846049300;8668785000;7409196655</t>
  </si>
  <si>
    <t>Zhao, L.;Zhang, J.;Zhang, H.</t>
  </si>
  <si>
    <t>China;United Kingdom</t>
  </si>
  <si>
    <t>Xi'an;Luton</t>
  </si>
  <si>
    <t>Xidian University;University of Bedfordshire</t>
  </si>
  <si>
    <t>60025578;60012622</t>
  </si>
  <si>
    <t>Directional distributed co-ordination function - A medium access control protocol to simultaneously support both omni-directional and smart antennas in a same WLAN cell</t>
  </si>
  <si>
    <t>10.1049/iet-com:20060641</t>
  </si>
  <si>
    <t>2-s2.0-34547700444</t>
  </si>
  <si>
    <t>['useful tool', 'transceiver locations', 'tracing technique', 'three reflections', 'technology 2007', 'statistical models', 'specular reflection', 'spatial variability', 'source ray', 'simulated azimuth', 'room geometry', 'proposed technique', 'power convergence', 'performance prediction', 'output performance', 'novel results', 'material properties', 'input multiple', 'evaluate multiple', 'efficient virtual', 'delay profile', 'channel small', 'allocated 3', 'accurate results']</t>
  </si>
  <si>
    <t>A simple and efficient virtual-source ray-tracing technique for the simulation of indoor wideband radio and optical propagation channels is proposed. The parametric deterministic model considers the room geometry, transceiver locations, material properties and probe signal types. It is applied to the indoor ultrawideband channel in the FCC-allocated 3.1-10.6 GHz band, and a range of novel results are presented to illustrate several possible applications. The channel small-scale fading statistics and spatial variability are examined by synthesising a densely sampled aperture. Multiple-antenna array systems are simulated to evaluate multiple-input multiple-output performance. The multipath angular characteristics are analysed from the simulated azimuth-delay profile. The simulation results closely match previous channel measurement studies and statistical models, validating the proposed technique. It is shown that specular reflection is dominant, and power convergence is achieved with three reflections in a typical indoor environment. Thus, it is demonstrated that despite its simplicity, the model yields reliable and accurate results, and can therefore be a useful tool for indoor wireless network planning and performance prediction. ¬© The Institution of Engineering and Technology 2007.</t>
  </si>
  <si>
    <t>751-759</t>
  </si>
  <si>
    <t>60026851;60026851;60026851</t>
  </si>
  <si>
    <t>23013048000;7402089293;35449666300</t>
  </si>
  <si>
    <t>Malik, W. Q.;Stevens, C. J.;Edwards, D. J.</t>
  </si>
  <si>
    <t>Oxford</t>
  </si>
  <si>
    <t>University of Oxford</t>
  </si>
  <si>
    <t>Malik W.</t>
  </si>
  <si>
    <t>Spatio-temporal ultrawideband indoor propagation modelling by reduced complexity geometric optics</t>
  </si>
  <si>
    <t>10.1049/iet-com:20060551</t>
  </si>
  <si>
    <t>2-s2.0-34547700447</t>
  </si>
  <si>
    <t>['spatial distribution', 'mathematics behind', 'free field', 'electromagnetic fields', 'article explains', 'account arises']</t>
  </si>
  <si>
    <t>Diffuse field | Dipole antenna | Electromagnetic field | Field strength | Free field | Isotropic probe | Spatial averaging</t>
  </si>
  <si>
    <t>When measurements of electromagnetic fields are made in order to prove that human safety limit values are not being exceeded the question of how to take the spatial distribution of the field into account arises. The article explains the differences between free field and diffuse field conditions and the use of different antenna types as well as the mathematics behind.</t>
  </si>
  <si>
    <t>156-159</t>
  </si>
  <si>
    <t>Keller, Helmut</t>
  </si>
  <si>
    <t>Pfullingen</t>
  </si>
  <si>
    <t>Narda Safety Test Solutions GmbH</t>
  </si>
  <si>
    <t>Keller H.</t>
  </si>
  <si>
    <t>Determining the average and maximum values of the squares of the field strength magnitude in non-homogeneous fields</t>
  </si>
  <si>
    <t>2-s2.0-34547783306</t>
  </si>
  <si>
    <t>['studied theoretically', 'rights reserved', 'green bacteria', 'fmo complex', 'exciton dynamics', 'computations use']</t>
  </si>
  <si>
    <t>Frenkel excitons | Light harvesting systems | Open system dynamics | Optimal control theory</t>
  </si>
  <si>
    <t>Femtosecond laser pulse control of exciton dynamics in a biological chromophore complex is studied theoretically. The computations use the optimal control theory specified to open quantum systems and formulated in the framework of the rotating wave approximation. Based on the laser pulse induced formation of an excitonic wave packet the possibility to localize excitation energy at a certain chromophore within a photosynthetic antenna system (FMO complex of green bacteria) is investigated. Details of exciton dynamics driven by a polarization shaped pulse are discussed. ¬© 2007 Elsevier B.V. All rights reserved.</t>
  </si>
  <si>
    <t>372-377</t>
  </si>
  <si>
    <t>Journal of Photochemistry and Photobiology A: Chemistry</t>
  </si>
  <si>
    <t>60000762;60029170;60000762</t>
  </si>
  <si>
    <t>6602904633;7004251319;7102604218</t>
  </si>
  <si>
    <t>Br√ºggemann, Ben;Pullerits, T√µnu;May, Volkhard</t>
  </si>
  <si>
    <t>Lund;Berlin</t>
  </si>
  <si>
    <t>Lunds Universitet;Humboldt-Universit√§t zu Berlin</t>
  </si>
  <si>
    <t>60029170;60000762</t>
  </si>
  <si>
    <t>Br√ºggemann B.</t>
  </si>
  <si>
    <t>Laser pulse control of exciton dynamics in a biological chromophore complex</t>
  </si>
  <si>
    <t>S1010603007000548</t>
  </si>
  <si>
    <t>10.1016/j.jphotochem.2007.01.019</t>
  </si>
  <si>
    <t>2-s2.0-34447637102</t>
  </si>
  <si>
    <t>['vitro modification', 'unsupplemented medium', 'unsupplemented cultures', 'two n', 'supplemented cultures', 'sugar precursors', 'specific xylose', 'single complex', 'seap produced', 'remaining 15', 'relative abundances', 'recombinant protein', 'model system', 'linked glycosylation', 'like glycan', 'highest proportion', 'highest levels', 'glycosylation profile', 'fucose residues', 'first time', 'culture conditions', 'could serve', 'cell density', 'alter significantly', '4 u', '340 g', '21 u', '10 mm', '1 mm']</t>
  </si>
  <si>
    <t>N-glycosylation | Plant cell culture | Recombinant protein</t>
  </si>
  <si>
    <t>We report for the first time that culture conditions, specifically culture medium supplementation with nucleotide-sugar precursors, can alter significantly the N-linked glycosylation of a recombinant protein in plant cell culture. Human secreted alkaline phosphatase produced in tobacco NT1 cell suspension cultures was used as a model system. Plant cell cultures were supplemented with ammonia (30 mM), galactose (1 mM) and glucosamine (10 mM) to improve the extent of N-linked glycosylation. The highest levels of cell density and active extracellular SEAP in supplemented cultures were on average 260 g/L and 0.21 U/mL, respectively, compared to 340 g/L and 0.4 U/mL in unsupplemented cultures. The glycosylation profile of SEAP produced in supplemented cultures was determined via electrospray ionization mass spectrometry with precursor ion scanning and compared to that of SEAP produced in unsupplemented cultures. In supplemented and unsupplemented cultures, two biantennary complex-type structures terminated with one or two N-acetylglucosamines and one paucimannosidic glycan structure comprised about 85% of the SEAP glycan pool. These three structures contained plant-specific xylose and fucose residues and their relative abundances were affected by each supplement. High mannose structures (6-9 mannose residues) accounted for the remaining 15% glycans in all cases. The highest proportion (approximately 66%) of a single complex-type biantennary glycan structure terminated in both antennae by N-acetylglucosamine was obtained with glucosamine supplementation versus only 6% in unsupplemented medium. This structure is amenable for in vitro modification to yield a more human-like glycan and could serve as a route to plant cell culture produced therapeutic glycoproteins. ¬© 2007 Wiley Periodicals, Inc.</t>
  </si>
  <si>
    <t>1585-1593</t>
  </si>
  <si>
    <t>Biotechnology and Bioengineering</t>
  </si>
  <si>
    <t>60007776;60007776</t>
  </si>
  <si>
    <t>15519302000;7102838125</t>
  </si>
  <si>
    <t>Becerra-Arteaga, Alejandro;Shuler, Michael L.</t>
  </si>
  <si>
    <t>Ithaca</t>
  </si>
  <si>
    <t>Becerra-Arteaga A.</t>
  </si>
  <si>
    <t>Influence of culture medium supplementation of tobacco NT1 cell suspension cultures on the N-glycosylation of human secreted alkaline phosphatase</t>
  </si>
  <si>
    <t>10.1002/bit.21344</t>
  </si>
  <si>
    <t>2-s2.0-34547630740</t>
  </si>
  <si>
    <t>['studied using', 'standard deviation', 'sector range', 'sector capacity', 'rural zone', 'lognormal shadowing', 'interference statistics', 'breakpoint distance']</t>
  </si>
  <si>
    <t>The multiservice uplink capacity and the interference (intracellular and intercellular) statistics (mean and variance) of the sectors of cigar-shaped wideband code-division multiple access (WCDMA) microcell are studied using a model of 5 highway microcells in rural zone. The two-slope propagation loss model with lognormal shadowing is used in the analysis. The capacity and the interference statistics of the microcell are studied for different sector ranges, antenna side lobe levels, standard deviation of the power control error, breakpoint distance, and different intersites correlation coefficient. It is shown that reducing the antenna side lobe level increases the sector capacity. Also, it is shown that the sector range that gives the quasi the maximum sector capacity is in the order of 800 to 1200 m.</t>
  </si>
  <si>
    <t>60026796;60009455</t>
  </si>
  <si>
    <t>55664452800;55663110700</t>
  </si>
  <si>
    <t>Taha-Ahmed, Bazil;Ramon, Miguel Calvo</t>
  </si>
  <si>
    <t>Universidad Aut√≥noma de Madrid;Escuela T√©cnica Superior de Ingenieros de Telecomunicaci√≥n, Universidad Polit√©cnica de Madrid</t>
  </si>
  <si>
    <t>WCDMA multiservice uplink capacity of highways cigar-shaped microcells</t>
  </si>
  <si>
    <t>S1687147207848353</t>
  </si>
  <si>
    <t>10.1155/2007/84835</t>
  </si>
  <si>
    <t>2-s2.0-34547747393</t>
  </si>
  <si>
    <t>['thz emission', 'spectral distribution', 'spatial extent', 'screening field', 'pronounced dependence', 'photoconductive emitters', 'observed variation', 'biased lowtemperature', 'asymmetrically excited', '0 thz']</t>
  </si>
  <si>
    <t>The generation of terahertz (THz) transients in photoconductive emitters has been studied by varying the spatial extent and density of the optically excited photocarriers in asymmetrically excited, biased lowtemperature-grown GaAs antenna structures. We find a pronounced dependence of the THz pulse intensity and broadband (&gt;6.0 THz) spectral distribution on the pump excitation density and simulate this with a three-dimensional carrier dynamics model. We attribute the observed variation in THz emission to changes in the strength of the screening field. ¬© 2007 Optical Society of America.</t>
  </si>
  <si>
    <t>2297-2299</t>
  </si>
  <si>
    <t>60012070;60012070;60012070;60012070;60012070;60012070;60026851;60026851;60026851;60121115</t>
  </si>
  <si>
    <t>6602131689;55421181900;56229619500;7402342563;56911604400;7005415578;9740014600;13604947500;7402060419;7005719934</t>
  </si>
  <si>
    <t>Upadhya, Prashanth C.;Fan, Wenhui;Burnett, Andrew;Cunningham, John;Giles Davies, A.;Linfield, Edmund H.;Lloyd-Hughes, James;Castro-Camus, Enrique;Johnston, Michael B.;Beere, Harvey</t>
  </si>
  <si>
    <t>Cambridge;Oxford;Leeds</t>
  </si>
  <si>
    <t>Department of Physics;University of Oxford;University of Leeds</t>
  </si>
  <si>
    <t>60121115;60026851;60012070</t>
  </si>
  <si>
    <t>Upadhya P.</t>
  </si>
  <si>
    <t>Excitation-density-dependent generation of broadband terahertz radiation in an asymmetrically excited photoconductive antenna</t>
  </si>
  <si>
    <t>10.1364/OL.32.002297</t>
  </si>
  <si>
    <t>2-s2.0-39049164217</t>
  </si>
  <si>
    <t>Stichting voor de Technische Wetenschappen</t>
  </si>
  <si>
    <t>STW</t>
  </si>
  <si>
    <t>['reflections caused', 'patterned ni', 'nonreciprocity observed', 'nonreciprocal coupling', 'microstrip lines', 'measured using', 'magnetic stripe', 'lateral confinement', 'fe stripe', 'authors report']</t>
  </si>
  <si>
    <t>The authors report on the observation of nonreciprocal spin wave propagation in a thin (‚àº200 nm) patterned Ni-Fe stripe. The spin wave transmission spectrum is measured using a pair of microstrip lines as antennas. The nonreciprocity of surface wave dispersion brought about by an adjacent aluminum ground leads to a nonreciprocal coupling of the antennas. The effects of Ni-Fe film conductivity, thickness, and reflections caused by the lateral confinement of the magnetic stripe are discussed. The nonreciprocity observed in this structure can potentially be used to realize nonreciprocal microwave devices on silicon. ¬© 2007 American Institute of Physics.</t>
  </si>
  <si>
    <t>60025223;60025223;60025223;60025223</t>
  </si>
  <si>
    <t>9942248300;6603672453;6506100261;57189936134</t>
  </si>
  <si>
    <t>Khalili Amiri, Pedram;Rejaei, Behzad;Vroubel, Marina;Zhuang, Yan</t>
  </si>
  <si>
    <t>Delft Institute of Microelectronics and Submicrontechnology - DIMES</t>
  </si>
  <si>
    <t>Khalili Amiri P.</t>
  </si>
  <si>
    <t>Nonreciprocal spin wave spectroscopy of thin Ni-Fe stripes</t>
  </si>
  <si>
    <t>10.1063/1.2766842</t>
  </si>
  <si>
    <t>2-s2.0-34547850710</t>
  </si>
  <si>
    <t>F31DC008277</t>
  </si>
  <si>
    <t>['wiring specificity', 'wiring defects', 'ventral pns', 'surface molecules', 'stereotyped terminations', 'situ hybridization', 'single glomeruli', 'send dendrites', 'send axons', 'results indicate', 'regulatory elements', 'quantitative rt', 'projection neurons', 'precise connections', 'pn classes', 'pcr suggest', 'neural circuits', 'molecular diversity', 'longitudinals lacking', 'lola isoforms', 'lola functions', 'lola ),', 'likely specified', 'genetic programming', 'gal4 drivers', 'ectopic expression', 'different isoforms', 'clones imply', 'cells surrounding', 'birth order', 'antenna lobe']</t>
  </si>
  <si>
    <t>Background: Precise connections of neural circuits can be specified by genetic programming. In the Drosophila olfactory system, projection neurons (PNs) send dendrites to single glomeruli in the antenna lobe (AL) based upon lineage and birth order and send axons with stereotyped terminations to higher olfactory centers. These decisions are likely specified by a PN-intrinsic transcriptional code that regulates the expression of cell-surface molecules to instruct wiring specificity. Results: We find that the loss of longitudinals lacking (lola), which encodes a BTB-Zn-finger transcription factor with 20 predicted splice isoforms, results in wiring defects in both axons and dendrites of all lineages of PNs. RNA in situ hybridization and quantitative RT-PCR suggest that most if not all lola isoforms are expressed in all PNs, but different isoforms are expressed at widely varying levels. Overexpression of individual lola isoforms fails to rescue the lola null phenotypes and causes additional phenotypes. Loss of lola also results in ectopic expression of Gal4 drivers in multiple cell types and in the loss of transcription factor gene lim I expression in ventral PNs. Conclusion: Our results indicate that lola is required for wiring of axons and dendrites of most PN classes, and suggest a need for its molecular diversity. Expression pattern changes of Gal4 drivers in lola-1- clones imply that lola normally represses the expression of these regulatory elements in a subset of the cells surrounding the AL. We propose that Lola functions as a general transcription factor that regulates the expression of multiple genes ultimately controlling PN identity and wiring specificity.</t>
  </si>
  <si>
    <t>Neural Development</t>
  </si>
  <si>
    <t>60012708;60012708-60000928;60012708;60012708-60001224;60013780;60012708-60001224;60012708;60012708</t>
  </si>
  <si>
    <t>8626703100;56121212700;35082352200;55209483700;6603849613;7006980801;7004146463;7402314602</t>
  </si>
  <si>
    <t>Spletter, Maria Lynn;Liu, Jian;Liu, Justin;Su, Helen;Giniger, Edward;Komiyama, Takaki;Quake, Stephen;Luo, Liqun</t>
  </si>
  <si>
    <t>Bethesda;Palo Alto;Ashburn;Atlanta</t>
  </si>
  <si>
    <t>National Institute of Neurological Disorders and Stroke (NINDS);Stanford University;Howard Hughes Medical Institute Janelia Farm Research Campus;Emory University</t>
  </si>
  <si>
    <t>60013780;60012708;60001224;60000928</t>
  </si>
  <si>
    <t>Spletter M.</t>
  </si>
  <si>
    <t>Lola regulates Drosophila olfactory projection neuron identity and targeting specificity</t>
  </si>
  <si>
    <t>10.1186/1749-8104-2-14</t>
  </si>
  <si>
    <t>2-s2.0-34547885005</t>
  </si>
  <si>
    <t>['structures exhibit', 'q factor', 'primarily determined', 'narrow gaps', 'modes supported', 'metal surfaces', 'metal nanostructures', 'general properties', 'explicit relations', 'achievable scattering']</t>
  </si>
  <si>
    <t>General properties of retardation-based resonances involving slow surface plasmon-polariton (SPP) modes supported by metal nanostructures are considered. Explicit relations for the dispersion of SPP modes propagating along thin metal strips embedded in dielectric and in narrow gaps between metal surfaces are obtained. Strip and gap subwavelength resonant structures are compared with respect to the achievable scattering and local-field enhancements lending thereby their distinction as nano-antennas and nano-resonators, respectively. It is shown that, in the limit of extremely thin strips and narrow gaps, both structures exhibit the same Q factor of the resonance which is primarily determined by the complex dielectric function of metal. ¬© 2006 Optical Society of America.</t>
  </si>
  <si>
    <t>10869-10877</t>
  </si>
  <si>
    <t>60022134;60022134</t>
  </si>
  <si>
    <t>7005224012;7003287887</t>
  </si>
  <si>
    <t>Bozhevolnyi, Sergey I.;S√∏ndergaard, Thomas</t>
  </si>
  <si>
    <t>Aalborg</t>
  </si>
  <si>
    <t>Aalborg University</t>
  </si>
  <si>
    <t>Bozhevolnyi S.</t>
  </si>
  <si>
    <t>General properties of slow-plasmon resonant nanostructures: Nano-antennas and resonators</t>
  </si>
  <si>
    <t>10.1364/OE.15.010869</t>
  </si>
  <si>
    <t>2-s2.0-34548076140</t>
  </si>
  <si>
    <t>['target emissions', 'target chamber', 'system based', 'sometimes totally', 'signal periodicities', 'radiating antenna', 'proximate electronic', 'photoelectrons ejected', 'noise effects', 'high density', 'effective solutions', 'detection instrumentation', 'approximately multiterawatt', 'analytic models']</t>
  </si>
  <si>
    <t>Generation and effects of atmospherically propagated electromagnetic pulses (EMPs) initiated by photoelectrons ejected by the high density and temperature target surface plasmas from multiterawatt laser pulses are analyzed. These laser radiation pulse interactions can significantly increase noise levels, thereby obscuring data (sometimes totally) and may even damage sensitive probe and detection instrumentation. Noise effects from high energy density (approximately multiterawatt) laser pulses (‚àº300-400 ps pulse widths) interacting with thick (‚àº1 mm) metallic and dielectric solid targets and dielectric-metallic powder mixtures are interpreted as transient resonance radiation associated with surface charge fluctuations on the target chamber that functions as a radiating antenna. Effective solutions that minimize atmospheric EMP effects on internal and proximate electronic and electro-optical equipment external to the system based on systematic measurements using Moebius loop antennas, interpretations of signal periodicities, and dissipation indicators determining transient noise origin characteristics from target emissions are described. Analytic models for the effect of target chamber resonances and associated noise current and temperature in a probe diode laser are described. ¬© 2007 Optical Society of America.</t>
  </si>
  <si>
    <t>6166-6175</t>
  </si>
  <si>
    <t>60009982-60020680-60007843;60007843;60007843</t>
  </si>
  <si>
    <t>55667058400;55451810800;57209557178</t>
  </si>
  <si>
    <t>Remo, John L.;Adams, Richard G.;Jones, Michael C.</t>
  </si>
  <si>
    <t>Cambridge;Cambridge;Albuquerque</t>
  </si>
  <si>
    <t>Harvard-Smithsonian Center for Astrophysics;Harvard University;Sandia National Laboratories, New Mexico</t>
  </si>
  <si>
    <t>60020680;60009982;60007843</t>
  </si>
  <si>
    <t>Remo J.</t>
  </si>
  <si>
    <t>Atmospheric electromagnetic pulse propagation effects from thick targets in a terawatt laser target chamber</t>
  </si>
  <si>
    <t>10.1364/AO.46.006166</t>
  </si>
  <si>
    <t>2-s2.0-36749077059</t>
  </si>
  <si>
    <t>['¬© 2007', 'show numerically', 'paraxial optics', 'low frequencies', 'helical laguerre', 'go beyond', 'exhibit spin', 'coherently measure', 'allows information']</t>
  </si>
  <si>
    <t>We show numerically that vector antenna arrays can generate radio beams that exhibit spin and orbital angular momentum characteristics similar to those of helical Laguerre-Gauss laser beams in paraxial optics. For low frequencies (1GHz), digital techniques can be used to coherently measure the instantaneous, local field vectors and to manipulate them in software. This enables new types of experiments that go beyond what is possible in optics. It allows information-rich radio astronomy and paves the way for novel wireless communication concepts. ¬© 2007 The American Physical Society.</t>
  </si>
  <si>
    <t>60023238;60020306;60023238;60023238;60023238;60001490;60009114;60016636;60016636</t>
  </si>
  <si>
    <t>10038960100;6508161681;57195047335;55584792354;12042634900;6602891428;7003847822;16174907400;20433615200</t>
  </si>
  <si>
    <t>Thid√©, B.;Then, H.;Sj√∂holm, J.;Palmer, K.;Bergman, J.;Carozzi, T. D.;Istomin, Ya N.;Ibragimov, N. H.;Khamitova, R.</t>
  </si>
  <si>
    <t>Sweden;Germany;Sweden;Russian Federation;United Kingdom</t>
  </si>
  <si>
    <t>Uppsala;Oldenburg;Karlskrona;Moscow;Glasgow</t>
  </si>
  <si>
    <t>Angstrom Laboratory;Universit√§t Oldenburg;Blekinge Tekniska H√∂gskola;P.N. Lebedev Physical Institute of the Russian Academy of Sciences;University of Glasgow</t>
  </si>
  <si>
    <t>60023238;60020306;60016636;60009114;60001490</t>
  </si>
  <si>
    <t>Thid√© B.</t>
  </si>
  <si>
    <t>Utilization of photon orbital angular momentum in the low-frequency radio domain</t>
  </si>
  <si>
    <t>10.1103/PhysRevLett.99.087701</t>
  </si>
  <si>
    <t>2-s2.0-34548274879</t>
  </si>
  <si>
    <t>['variable frequency', 'resonant frequencies', 'reactive plasmas', 'probe surface', 'present measurements', 'measurement principle', 'dielectric tube', 'coaxial cable', 'absorption signals']</t>
  </si>
  <si>
    <t>Discharge characterisation | Electron density | Films | Low-pressure discharges | Process control | Reactive plasmas</t>
  </si>
  <si>
    <t>The plasma absorption probe has been developed to provide a fast and efficient diagnostic tool for the characterisation of discharges, especially of reactive plasmas. Unlike Langmuir probes, the plasma absorption probe measures electron densities in reactive plasmas undisturbed by coatings of the probe surface. It consists of a semirigid coaxial cable with protruding inner conductor as an antenna, covered by a dielectric tube. The measurement principle is based on active resonance spectroscopy. A network analyser feeds the coaxial cable with HF of variable frequency and the power reflection spectrum is detected. At resonant frequencies, characteristic for the discharge, absorption signals are observed. In this paper, we present measurements of the plasma absorption probe for various discharge conditions and we evaluate the probes' further potential for the analysis of reactive plasmas. ¬© 2007 Wiley-VCH Verlag GmbH &amp; Co. KGaA, Weinheim.</t>
  </si>
  <si>
    <t>605-611</t>
  </si>
  <si>
    <t>Plasma Processes and Polymers</t>
  </si>
  <si>
    <t>60005322;60005322;60003729;60005322</t>
  </si>
  <si>
    <t>24725503800;15050283100;34770559600;7402685060</t>
  </si>
  <si>
    <t>Scharwitz, Christian;B√∂ke, Marc;Hong, Suk Ho;Winter, J√∂rg</t>
  </si>
  <si>
    <t>Bochum;Saint Paul lez Durance</t>
  </si>
  <si>
    <t>Ruhr-Universitat Bochum;CEA Cadarache</t>
  </si>
  <si>
    <t>60005322;60003729</t>
  </si>
  <si>
    <t>Scharwitz C.</t>
  </si>
  <si>
    <t>Experimental characterisation of the plasma absorption probe</t>
  </si>
  <si>
    <t>10.1002/ppap.200700047</t>
  </si>
  <si>
    <t>2-s2.0-34548125368</t>
  </si>
  <si>
    <t>['¬© 2007', 'various applications', 'spatial profiles', 'radiation patterns', 'radiation pattern', 'package configurations', 'optical characteristics', 'light extracted', 'leds ).', 'japan society', 'emitting diodes', 'efficiency light', 'efficiency leds', 'device structures', 'designing high', 'current distribution', 'applied physics', 'absorbing layers']</t>
  </si>
  <si>
    <t>Device simulation | LED | Light extraction efficiency | Polar coordinates | Radiation pattern | Radiation pattern quality</t>
  </si>
  <si>
    <t>A general device simulator has been constructed for designing high-efficiency light-emitting diodes (LEDs). The optical characteristics, including the spatial profiles of the light extracted from LEDs, are important for practical LED applications such as display and illumination. The radiation patterns are affected by device structures such as electrodes, which determine the current distribution, and by the light-absorbing layers, which intercept the internal light emission. The simulator analyzes light extraction efficiency and the radiation pattern, both of which are very important in designing an optical system using LEDs. The simulator is useful for designing high-efficiency LEDs and package configurations for various applications. ¬© 2007 The Japan Society of Applied Physics.</t>
  </si>
  <si>
    <t>5419-5425</t>
  </si>
  <si>
    <t>8 B</t>
  </si>
  <si>
    <t>60018735;60018735;60018735;60018735;60018735</t>
  </si>
  <si>
    <t>7005895045;23018515200;55723222100;7004294690;55930448600</t>
  </si>
  <si>
    <t>Hatakoshi, Gen Ichi;Hattori, Yasushi;Saito, Shinji;Shida, Naomi;Nunoue, Shinya</t>
  </si>
  <si>
    <t>Hatakoshi G.I.</t>
  </si>
  <si>
    <t>Device simulator for designing high-efficiency light-emitting diodes</t>
  </si>
  <si>
    <t>10.1143/JJAP.46.5419</t>
  </si>
  <si>
    <t>2-s2.0-34548294256</t>
  </si>
  <si>
    <t>['¬© 2007', 'rate 1']</t>
  </si>
  <si>
    <t>A high-rate (rate 1.5) nonlinear orthogonal space-time block code for four transmit antennas is presented. It outperforms previous space-time block codes where there are more than two receive antennas. This high-rate code improves on the performance of a recently proposed nonlinear orthogonal space-time block code of the same rate and without any extra constellation expansion. ¬© 2007 The Institution of Engineering and Technology.</t>
  </si>
  <si>
    <t>937-938</t>
  </si>
  <si>
    <t>Smith, D. B.</t>
  </si>
  <si>
    <t>CSIRO Data61</t>
  </si>
  <si>
    <t>High-rate orthogonal space-time block code for four transmit antennas</t>
  </si>
  <si>
    <t>10.1049/el:20071144</t>
  </si>
  <si>
    <t>2-s2.0-34548023633</t>
  </si>
  <si>
    <t>['¬© 2007', 'size zeroth', 'return loss', 'radiation pattern', 'parallel short', 'good agreement', 'experimental results', 'ended cpws', 'crlh tl', 'composite right']</t>
  </si>
  <si>
    <t>A small-size zeroth-order resonating antenna based on a composite right/left-handed transmission line (CRLH TL) fabricated on high resistivity silicon substrate using coplanar waveguides (CPW) is proposed. The CRLH TL consists of a series of CPW interdigital capacitors and parallel short-ended CPWs. The predicted and experimental results for return loss, gain and radiation pattern are in very good agreement. ¬© 2007 The Institution of Engineering and Technology.</t>
  </si>
  <si>
    <t>908-909</t>
  </si>
  <si>
    <t>60001705;60021199;60001705</t>
  </si>
  <si>
    <t>7003388358;24470273100;6602704276</t>
  </si>
  <si>
    <t>Simion, S.;Marcelli, R.;Sajin, G.</t>
  </si>
  <si>
    <t>Italy;Romania</t>
  </si>
  <si>
    <t>Rome;Bucharest</t>
  </si>
  <si>
    <t>Consiglio Nazionale delle Ricerche;National Institute for Research and Development in Microtechnologies Romania</t>
  </si>
  <si>
    <t>60021199;60001705</t>
  </si>
  <si>
    <t>Simion S.</t>
  </si>
  <si>
    <t>Small-size CPW silicon resonating antenna based on transmission-line meta-material approach</t>
  </si>
  <si>
    <t>10.1049/el:20071639</t>
  </si>
  <si>
    <t>2-s2.0-34548032077</t>
  </si>
  <si>
    <t>['œª0 82', 'œª0 17', 'transmission measurements', 'srs observed', 'spiral resonators', 'resonance frequency', 'promising elements', 'numerical studies', 'mng materials', 'easily produced']</t>
  </si>
  <si>
    <t>Experimental and numerical studies of Œº -negative (MNG) materials such as multisplit ring resonators (MSRRs) and spiral resonators (SRs) are presented. The resonance frequency of the structures is determined by the transmission measurements and minimum electrical size of Œª0 17 for the MSRRs and of Œª0 82 for the SRs observed. These MNG materials can be easily produced by the well developed printed circuit board and optical lithography techniques. They are promising elements for the development of high resolution metamaterial lenses and electrically small antennas. ¬© 2007 American Institute of Physics.</t>
  </si>
  <si>
    <t>60014808;60012630;60012630;60014808</t>
  </si>
  <si>
    <t>8282064100;7004207954;7006242275;7005956635</t>
  </si>
  <si>
    <t>Alici, Kamil Boratay;Bilotti, Filiberto;Vegni, Lucio;Ozbay, Ekmel</t>
  </si>
  <si>
    <t>Turkey;Italy</t>
  </si>
  <si>
    <t>Ankara;Rome</t>
  </si>
  <si>
    <t>Bilkent √úniversitesi;Universit√† degli Studi Roma Tre</t>
  </si>
  <si>
    <t>60014808;60012630</t>
  </si>
  <si>
    <t>Alici K.</t>
  </si>
  <si>
    <t>Miniaturized negative permeability materials</t>
  </si>
  <si>
    <t>10.1063/1.2772672</t>
  </si>
  <si>
    <t>2-s2.0-34548037459</t>
  </si>
  <si>
    <t>['specimens collected', 'pereopod 2', 'outer flagella', 'magnolia press', 'julmarichardia gutui', 'genus julmarichardia', 'first record', 'distinctive armature', 'distinct ridges', 'bajau bamber', 'bajau ),', 'australian waters', 'article 1', 'anterodorsal region', 'anterior margin', '9 articles']</t>
  </si>
  <si>
    <t>Julmarichardia | Metapseudidae | NW Australian shelf | Tanaidacea | Taxonomy</t>
  </si>
  <si>
    <t>Julmarichardia gutui, n. sp. is described from specimens collected in depths of 78-83 m from the Northwest Continental Shelf of Australia. Of the four previously known species of Julmarichardia Gu≈£u, 1989, J. gutui is distinguished from J. deltoides (K. H. Barnard, 1914) and J. thomassini Gu≈£u, 1989 by having the outer flagella of the antennule with fewer than 9 articles and its distinctive armature on anterodorsal region of the carapace. It can be separated from J. alinati Gu≈£u, 1989 and J. bajau Bamber and Sheader, 2005 by a combination of characters, including (1) a spatulate rostrum fringed with 20 or more blunt marginal teeth interspersed with 5-8 small plumose setae; (2) distinct ridges or tubercles on the carapace, (3) a well-developed, expanded lateral lobe on article 1 of the antenna (absent in J. bajau), and (4) 3-5 blunt spines (instead of 1 or 2) on the anterior margin of the basis of pereopod 2. A key to the five nominal species now comprising the genus Julmarichardia is presented. Julmarichardia gutui represents the first record of its genus from Australian waters and the second for the genus in the eastern Indian Ocean. Copyright ¬© 2007. Magnolia Press.</t>
  </si>
  <si>
    <t>60007670;60023205</t>
  </si>
  <si>
    <t>14523367400;7005495491</t>
  </si>
  <si>
    <t>Ritger, Rebecca Kirk;Heard, Richard W.</t>
  </si>
  <si>
    <t>Ocean Springs;Washington, D.C.</t>
  </si>
  <si>
    <t>Gulf Coast Research Laboratory;Smithsonian National Museum of Natural History</t>
  </si>
  <si>
    <t>60023205;60007670</t>
  </si>
  <si>
    <t>Ritger R.K.</t>
  </si>
  <si>
    <t>Julmarichardia gutui, a new species of Apseudomorph Tanaidacean (Crustacea: Malacostraca: Peracarida) from the Australian northwest continental shelf</t>
  </si>
  <si>
    <t>10.11646/zootaxa.1559.1.3</t>
  </si>
  <si>
    <t>2-s2.0-34548404241</t>
  </si>
  <si>
    <t>['triplet state', 'resolved epr', 'reaction centers', 'photosynthetic process', 'oxygenic photosynthesis', 'molecular environment', 'may also', 'make use', 'major pigment', 'interesting alternative', 'great deal', 'first time', 'fact suggests', 'experimental conditions', 'antenna proteins', 'antenna complexes', 'also discussed']</t>
  </si>
  <si>
    <t>Chlorophyll | FDMR | ODMR | Photosystem | TR-EPR</t>
  </si>
  <si>
    <t>Chlorophyll d (Chl d) is the major pigment in the antenna proteins of both photosystems (PSI and II) of the oxyphotobacterium Acaryochloris marina. This fact suggests that photosynthesis based upon Chl d rather than Chl a may be an interesting alternative in oxygenic photosynthesis. While a great deal of spectroscopic information relative to Chl a is available, both in vivo and in vitro, the literature on Chl d is scarce. In particular, the triplet state of Chl d has not been studied in vitro to date. Although triplet states do not represent the main excitation path in the photosynthetic process, they are involved in light stress events both in the antenna complexes and in the reaction centers and may also be used as endogenous paramagnetic probes of the molecular environment. In this paper we make use of both time-resolved EPR and ODMR to characterize, for the first time, the Chl d triplet state in the polar solvent methyl-tetrahydrofuran. Comparison with the spectra of Chl a obtained under the same experimental conditions is also discussed.</t>
  </si>
  <si>
    <t>2109-2117</t>
  </si>
  <si>
    <t>15-16</t>
  </si>
  <si>
    <t>Molecular Physics</t>
  </si>
  <si>
    <t>60000481;60000481;60021199;60015150;60015150;60105356;60105356;60000481</t>
  </si>
  <si>
    <t>6602186336;6507790953;7003339373;7004313311;7402350514;15769026300;6603551109;7003388117</t>
  </si>
  <si>
    <t>Di Valentin, Marilena;Ceola, Stefano;Agostini, Giancarlo;Telfer, Alison;Barber, James;B√∂hles, Felix;Santabarbara, Stefano;Carbonera, Donatella</t>
  </si>
  <si>
    <t>United Kingdom;Italy;United Kingdom;Italy</t>
  </si>
  <si>
    <t>London;Rome;London;Padua</t>
  </si>
  <si>
    <t>School of Biological and Chemical Sciences Queen Mary University of London;Consiglio Nazionale delle Ricerche;Imperial College London;Universit√† degli Studi di Padova</t>
  </si>
  <si>
    <t>60105356;60021199;60015150;60000481</t>
  </si>
  <si>
    <t>Di Valentin M.</t>
  </si>
  <si>
    <t>The photo-excited triplet state of chlorophyll d in methyl-tetrahydrofuran studied by optically detected magnetic resonance and time-resolved EPR</t>
  </si>
  <si>
    <t>10.1080/00268970701627797</t>
  </si>
  <si>
    <t>2-s2.0-41149126055</t>
  </si>
  <si>
    <t>Ministry of Education of the People's Republic of China</t>
  </si>
  <si>
    <t>['two arms', 'spiral antenna', 'rights reserved', 'results show', 'resistance connecting', 'microwave absorption', 'initial radius', 'first increasing', 'composites fall', 'composites containing', 'arm width', 'absorbing properties', '6 db', '4 ghz', '10 db']</t>
  </si>
  <si>
    <t>Microwave absorbing materials | Reflection loss | The Archimedean plane spiral antenna array</t>
  </si>
  <si>
    <t>Microwave absorption of composites containing the Archimedean plane spiral antenna arrays was investigated. The results show that the absorptivity greatly depends on increasing the magnitude of resistance connecting the two arms of the spiral antenna, first increasing and then decreasing. When the magnitude of resistance is 510 Œ©, the bandwidth below -10 dB is 10.4 GHz (making up 86.7% of the frequency range 6-18 GHz), and the minimum reflection loss reaches -29.6 dB. The absorbing properties of composites fall with decreasing the initial radius and arm width of the spiral antenna. ¬© 2007 Elsevier B.V. All rights reserved.</t>
  </si>
  <si>
    <t>51-54</t>
  </si>
  <si>
    <t>Materials Science and Engineering B: Solid-State Materials for Advanced Technology</t>
  </si>
  <si>
    <t>60019533;60019533;60019533;60019533;60019533</t>
  </si>
  <si>
    <t>8665211100;9039148600;55504650100;9037002900;55478628000</t>
  </si>
  <si>
    <t>Zou, Tianchun;Shi, Chunsheng;Zhao, Naiqin;Li, Jiajun;Yang, Kang</t>
  </si>
  <si>
    <t>Zou T.</t>
  </si>
  <si>
    <t>Microwave absorbing properties of the Archimedean plane spiral antenna array/epoxy resin composites</t>
  </si>
  <si>
    <t>S0921510707002668</t>
  </si>
  <si>
    <t>10.1016/j.mseb.2007.06.006</t>
  </si>
  <si>
    <t>2-s2.0-34547948400</t>
  </si>
  <si>
    <t>['two cones', 'scanning antennae', 'rigorous analytic', 'numerical approach', 'numeral solution', 'measuring technique', 'longitudinal slots', 'longitudinal slot', 'inversion method', 'field forming']</t>
  </si>
  <si>
    <t>The paper is devoted to the investigation of plane wave diffraction on the 3D composite unclosed conical structure consisting of two cones with longitudinal slots. The rigorous analytic-numerical approach, based on the Kontorovich-Lebedev integral transform and the semi-inversion method, has been developed and applied to solve this problem. On the basis of the numeral solution the influence of the longitudinal slot on the field forming in space is analyzed. The obtained results could be applied to the designing and development of scanning antennae and devices of measuring technique. ¬© 2007 Begell House, Inc.</t>
  </si>
  <si>
    <t>427-439</t>
  </si>
  <si>
    <t>60020615;60020615;60020615;60020615</t>
  </si>
  <si>
    <t>7102624682;16640002500;19639955500;19640383100</t>
  </si>
  <si>
    <t>Doroshenko, V. A.;Semenova, E. K.;Doroshenko, Ya V.;Ruzhytskaya, S. V.</t>
  </si>
  <si>
    <t>Doroshenko V.</t>
  </si>
  <si>
    <t>Diffraction of the plane electromagnetic wave on the structure incorporating two coaxial unclosed cones</t>
  </si>
  <si>
    <t>10.1615/TelecomRadEng.v66.i5.40</t>
  </si>
  <si>
    <t>2-s2.0-34548128880</t>
  </si>
  <si>
    <t>['specific features', 'spatial processing', 'mirror antennas', 'mathematical model', 'correlation theory']</t>
  </si>
  <si>
    <t>Specific features of interconnection between parameters of mirror antennas and their characteristics in spatial processing of signals are shown. A mathematical model of a mirror antenna using the correlation theory is presented. ¬© 2007 Begell House, Inc.</t>
  </si>
  <si>
    <t>415-425</t>
  </si>
  <si>
    <t>7003876428;19640382400;19639740600;7006446317</t>
  </si>
  <si>
    <t>Arkhipov, S. N.;Shchekotikhin, V. M.;Chaplygin, I. A.;Arkhipov, N. S.</t>
  </si>
  <si>
    <t>Arkhipov S.</t>
  </si>
  <si>
    <t>Interconnection of design parameters and electrical characteristics of mirror antennas in spatial processing of signals</t>
  </si>
  <si>
    <t>10.1615/TelecomRadEng.v66.i5.30</t>
  </si>
  <si>
    <t>2-s2.0-34548131705</t>
  </si>
  <si>
    <t>['vascular plants', 'thylakoid membrane', 'spectroscopic characteristics', 'six monomers', 'sequence analysis', 'present study', 'pigment stoichiometrics', 'oligomeric organization', 'oligomeric antenna', 'native form', 'ms revealed', 'molecular masses', 'mild solubilization', 'higher plants', 'gelfiltration revealed', 'fcps ),', 'fcpo complexes', 'fcpo complex', 'fcpo ).', 'fcpe gene', 'fcpd genes', 'fcp complexes', 'either composed', 'bound pigments', 'antenna complexes', '19 kda']</t>
  </si>
  <si>
    <t>The photosynthetic antenna system of diatoms contains fucoxanthin chlorophyll a/c binding proteins (FCPs), which are membrane intrinsic proteins showing high homology to the light harvesting complexes (LHC) of higher plants. In the present study, we used a mild solubilization of P. tricornutum thylakoid membranes in combination with sucrose density gradient centrifugation or gelfiltration and obtained an oligomeric FCP complex (FCPo). The spectroscopic characteristics and pigment stoichiometrics of the FCPo complex were comparable to FCP complexes that were isolated after solubilization with higher detergent per chlorophyll ratios. The excitation energy transfer between the FCP-bound pigments was more efficient in the oligomeric FCPo complexes, indicating that these complexes may represent the native form of the diatom antenna system in the thylakoid membrane. Determination of the molecular masses of the two different FCP fractions by gelfiltration revealed that the FCP complexes consisted of trimers, whereas the FCPo complexes were either composed of six monomers or two tightly associated trimers. In contrast to vascular plants, stable functional monomers could not be isolated in P. tricornutum. Both types of FCP complexes showed two protein bands in SDS-gels with apparent molecular masses of 18 and 19 kDa, respectively. Sequence analysis by MS/MS revealed that the 19 kDa protein corresponded to the fcpC and fcpD genes, whereas the 18 kDa band contained the protein of the fcpE gene. The presence of an oligomeric antenna in diatoms is in line with the oligomeric organization of antenna complexes in different photoautotrophic groups. ¬© 2007 American Chemical Society.</t>
  </si>
  <si>
    <t>9813-9822</t>
  </si>
  <si>
    <t>60008042;60008042;60027811;60008042;60027811;60008042;60008042</t>
  </si>
  <si>
    <t>12241251500;9841512200;57220484986;16138100900;35468058100;7409933123;7006587933</t>
  </si>
  <si>
    <t>Lepetit, Bernard;Volke, Daniela;Szab√≥, Mil√°n;Hoffmann, Ralf;Garab, Gyozo;Wilhelm, Christian;Goss, Reimund</t>
  </si>
  <si>
    <t>Hungary;Germany</t>
  </si>
  <si>
    <t>Budapest;Leipzig</t>
  </si>
  <si>
    <t>Magyar Tudomanyos Akademia;Universit√§t Leipzig</t>
  </si>
  <si>
    <t>60027811;60008042</t>
  </si>
  <si>
    <t>Lepetit B.</t>
  </si>
  <si>
    <t>Spectroscopic and molecular characterization of the oligomeric antenna of the diatom Phaeodactylum tricornutum</t>
  </si>
  <si>
    <t>10.1021/bi7008344</t>
  </si>
  <si>
    <t>2-s2.0-34548286317</t>
  </si>
  <si>
    <t>['specified phases', 'simple schemes', 'required levels', 'reflected signal', 'pass bands', 'new relations', 'mfd schemes', 'filtering devices']</t>
  </si>
  <si>
    <t>An algorithm for synthesis of matching and filtering devices (MFDs), ensuring the required levels and the specified phases of the reflected signal in the pass and non-pass bands is developed. The algorithm is based on the use of new relations between the elements of the classical transmission matrix for finding the structures of MFD schemes and values of their parameters. Very simple schemes of such devices are synthesized. ¬© 2007 Begell House, Inc.</t>
  </si>
  <si>
    <t>523-531</t>
  </si>
  <si>
    <t>6701603711;25031298900</t>
  </si>
  <si>
    <t>Golovkov, A. A.;Devyatkov, A. G.</t>
  </si>
  <si>
    <t>Golovkov A.</t>
  </si>
  <si>
    <t>Synthesis of matching and filtering devices for antennas with specified reflection index phases</t>
  </si>
  <si>
    <t>10.1615/TelecomRadEng.v66.i6.60</t>
  </si>
  <si>
    <t>2-s2.0-34548172975</t>
  </si>
  <si>
    <t>['system consists', 'spot size', 'optical sampling', 'insulating gaas', 'implanted gaas', 'detection antenna']</t>
  </si>
  <si>
    <t>We present a nonresonant photoconductive terahertz detection antenna suitable for detection of both focused and unfocused terahertz radiations. Our system consists of a scalable terahertz emitter based on an interdigitated electrode structure and a detection antenna with similar electrode geometry. While the emitter is fabricated on semi-insulating GaAs we compare different ion-implanted GaAs-based detection antennas. We studied the dependence of the measured terahertz signal on the power and spot size of the gating laser pulse. In addition we compare the performance of our antenna with that of electro-optical sampling. ¬© 2007 American Institute of Physics.</t>
  </si>
  <si>
    <t>60000086;60000086;60000086;60000086;60000086;60000086</t>
  </si>
  <si>
    <t>20434360000;6603876346;20434108900;8268551800;55955616100;7005352946</t>
  </si>
  <si>
    <t>Peter, F.;Winnerl, S.;Nitsche, S.;Dreyhaupt, A.;Schneider, H.;Helm, M.</t>
  </si>
  <si>
    <t>Dresden</t>
  </si>
  <si>
    <t>HZDR - Helmholtz-Zentrum Dresden-Rossendorf</t>
  </si>
  <si>
    <t>Peter F.</t>
  </si>
  <si>
    <t>Coherent terahertz detection with a large-area photoconductive antenna</t>
  </si>
  <si>
    <t>10.1063/1.2772783</t>
  </si>
  <si>
    <t>2-s2.0-34548253589</t>
  </si>
  <si>
    <t>['spherical mechanisms', 'second part', 'rights reserved', 'related parameters', 'reference sphere', 'prepared procedure', 'numerical example', 'modelling abilities', 'imaginary motion', 'geometric construction', 'first part', 'final part', 'fast procedure', 'computer modelling', 'burmester theory', 'burmester curve']</t>
  </si>
  <si>
    <t>Burmester curve | Complementary axis quadrilateral | Four-point synthesis | Maple | Rigid body guidance | Space antenna | Spherical mechanism</t>
  </si>
  <si>
    <t>In this paper, computer modelling and geometric construction of Burmester curve for synthesis of spherical mechanisms is presented. Rigid shell guidance in four specified positions on a sphere is performed by a 4R spherical linkage. The synthesis of such a linkage requires obtaining the associated Burmester curves on the reference sphere. Based on the Burmester theory and beside the computational and modelling abilities of the symbolic mathematical software namely Maple, an accurate as well as fast procedure for geometric construction of Burmester curve is developed. In the first part, the concepts of orientation and position on the sphere, pole of the motion and the related parameters are extended for modelling by the Maple. In the second part, the concepts of complementary axis quadrilateral and its imaginary motion, the center and circle axis cones and Burmester curve are derived. In the final part, using the prepared procedure and through a numerical example, a 4R spherical linkage for guiding an antenna to meet four specified postures in a three-dimensional working space is synthesized. ¬© 2006 Elsevier Inc. All rights reserved.</t>
  </si>
  <si>
    <t>1874-1888</t>
  </si>
  <si>
    <t>0307904X</t>
  </si>
  <si>
    <t>Applied Mathematical Modelling</t>
  </si>
  <si>
    <t>Shirazi, Kourosh H.</t>
  </si>
  <si>
    <t>Ahvaz</t>
  </si>
  <si>
    <t>Shahid Chamran University of Ahvaz</t>
  </si>
  <si>
    <t>Shirazi K.</t>
  </si>
  <si>
    <t>Computer modelling and geometric construction for four-point synthesis of 4R spherical linkages</t>
  </si>
  <si>
    <t>S0307904X06001582</t>
  </si>
  <si>
    <t>10.1016/j.apm.2006.06.013</t>
  </si>
  <si>
    <t>2-s2.0-34047162342</t>
  </si>
  <si>
    <t>['within tbl4', 'within tbl1', 'triplet excited', 'tb complexes', 'structural distortion', 'rights reserved', 'luminescence intensity', 'kj mol', 'intramolecular dipole', 'hydration number', 'higher number', 'h2o molecules', 'h oscillators', 'four benzophenone', 'four antennae', 'eul4 owing', 'energy level', 'energy gap', 'bp antennae', 'bp antenna', 'bet occurs', 'allows coordination', '5d2 excited', '1 higher', '1 ),']</t>
  </si>
  <si>
    <t>Benzophenone antennae | Lanthanide cyclen complexes | Lanthanide luminescence</t>
  </si>
  <si>
    <t>Sensitized luminescence behavior of lanthanide (Ln=Eu3+, Tb3+) macrocyclic cyclen (1,4,7,10-tetraazacyclododecane) complexes bearing one or four benzophenone (BP) moieties as antenna (LnL1 and LnL4) has been studied in water. Despite higher molar extinction coefficient of EuL4 owing to four antennae, it shows only one-thirtieth the luminescence intensity of EuL1. Energy level of triplet excited-state of BP antenna (ET) is only a few kJ mol-1 higher than that of 5D2 excited-state of Eu3+, thus promoting a back energy transfer (BET) from 5D2 of Eu3+ to ground-state BP antennae. On EuL4 bearing four antennae, BET occurs more rapidly than that on EuL1, thus exhibiting much weaker luminescence. For Tb complexes, the energy gap between ET of BP antenna and 5D4 excited state of Tb3+ is large enough (&gt;13 kJ mol-1), such that practically no BET occurs. The luminescence intensity of TbL4 is, however, lower (two-third) than that of TbL1. Time-resolved luminescence measurement reveals that hydration number of Tb3+ within TbL4 is twice that within TbL1. This is because the structural distortion of ligands on TbL4, caused by an intramolecular dipole-dipole interaction among the BP antennae, allows coordination of higher number of H2O molecules to Tb3+, thus leading to a strong Tb luminescence quenching via O-H oscillators. ¬© 2006 Elsevier B.V. All rights reserved.</t>
  </si>
  <si>
    <t>68-76</t>
  </si>
  <si>
    <t>Journal of Luminescence</t>
  </si>
  <si>
    <t>100313413;100313413;100313413;100313413</t>
  </si>
  <si>
    <t>7202721746;16233002100;7102704515;7402768651</t>
  </si>
  <si>
    <t>Shiraishi, Yasuhiro;Furubayashi, Yugo;Nishimura, Go;Hirai, Takayuki</t>
  </si>
  <si>
    <t>Toyonaka</t>
  </si>
  <si>
    <t>Graduate School of Engineering Science</t>
  </si>
  <si>
    <t>Shiraishi Y.</t>
  </si>
  <si>
    <t>Sensitized luminescence of Eu and Tb macrocyclic complexes bearing benzophenone antennae</t>
  </si>
  <si>
    <t>S0022231306004911</t>
  </si>
  <si>
    <t>10.1016/j.jlumin.2006.05.007</t>
  </si>
  <si>
    <t>2-s2.0-34247202003</t>
  </si>
  <si>
    <t>['true response', 'steering vectors', 'scattering elements', 'rights reserved', 'radio frequency', 'polarization diversity', 'one source', 'modeling error', 'model using', 'measured response', 'experimental setup', 'directions ).', 'data collection', 'coupling model', 'coupling effects', 'bring differences', 'band doa', 'array response', 'array manifold', 'accurate modeling']</t>
  </si>
  <si>
    <t>Calibration | Coupling matrix | DOA estimation | High-resolution methods | MUSIC | Polarization</t>
  </si>
  <si>
    <t>Narrow-band DOA (direction of arrival) estimation methods need an accurate modeling of the array manifold (response of the array of antennas to one source in all directions). In radio frequency (RF) systems, electromagnetic perturbations arising from the neighborhood of the array will bring differences between the ideal and the true or measured response. If the model of the array response used in the algorithms does not take this modeling error into account, the performance of the bearing estimation methods may degrade dramatically. Usually, either a data collection of true steering vectors or a mutual-coupling model are used to perform DOA estimation in an experimental setup. The purpose of this paper is to propose an alternative to the mutual-coupling model by deriving a more accurate analytic expression of the true response. We present a model using a new extending coupling matrix, which includes the polarization and the scattering elements of the array in addition to mutual-coupling effects. An estimation of these extended and mutual coupling matrices is also originally proposed when measurements of the true steering vectors are available. The true steering vectors are measured in an experimental setup. Based on these new analytical expressions of the steering vectors of the array response, we extend the MUSIC DOA estimation algorithm to polarization diversity. ¬© 2007 Elsevier B.V. All rights reserved.</t>
  </si>
  <si>
    <t>2005-2016</t>
  </si>
  <si>
    <t>60107883;60105646;60105646;60030040</t>
  </si>
  <si>
    <t>6603817744;7006009894;7004621957;7005894536</t>
  </si>
  <si>
    <t>Ferr√©ol, Anne;Boyer, Eric;Larzabal, Pascal;Haardt, Martin</t>
  </si>
  <si>
    <t>France;France;Germany</t>
  </si>
  <si>
    <t>Gennevilliers;Cachan;Ilmenau</t>
  </si>
  <si>
    <t>Thales Communications &amp; Security;Laboratoire des Syst√®mes et Applications des Technologies de l'Information et de l'Energie;Technischen Universit√§t Ilmenau</t>
  </si>
  <si>
    <t>60107883;60105646;60030040</t>
  </si>
  <si>
    <t>Ferr√©ol A.</t>
  </si>
  <si>
    <t>On the introduction of an extended coupling matrix for a 2D bearing estimation with an experimental RF system</t>
  </si>
  <si>
    <t>S0165168407000497</t>
  </si>
  <si>
    <t>10.1016/j.sigpro.2007.01.031</t>
  </si>
  <si>
    <t>2-s2.0-34247595443</t>
  </si>
  <si>
    <t>['user environment', 'rights reserved', 'presented first', 'order statistics', 'optimally designing', 'interference second', 'estimation performance', 'dictated jointly', 'channel estimation', 'based estimation']</t>
  </si>
  <si>
    <t>Beamforming | Channel estimation | Covariance feedback | Flat fading | Interference suppression | Minimum mean square error (MSE) | Multiple-input multiple-output (MIMO) | Optimal training | Power allocation | Water filling</t>
  </si>
  <si>
    <t>In this paper, training-based estimation of correlated block fading channels in a multiple-antenna, multi-user environment is considered. The linear minimum mean squared error (LMMSE) estimator is presented first. The problem of optimally designing the training data set, so as to minimize the mean squared channel estimation error subject to a total transmit power constraint, is then addressed. The design is based on the assumption of the availability of the channel and interference second-order statistics at the transmitter. It is shown that the optimal transmission directions are dictated jointly by the eigen-decompositions of the channel and interference covariance matrices. Their roles, in the channel estimation and interference suppression tasks, respectively, are revealed in the optimal transmit beamformer structure. The simulation results demonstrate that the gain in the estimation performance from using the optimal training sequence increases considerably with increasing spatial fading correlation, especially in strong interference environments. ¬© 2007 Elsevier B.V. All rights reserved.</t>
  </si>
  <si>
    <t>2177-2187</t>
  </si>
  <si>
    <t>60028900;60010667;60028900</t>
  </si>
  <si>
    <t>16245381300;6602976349;7004236721</t>
  </si>
  <si>
    <t>Katselis, Dimitrios;Kofidis, Eleftherios;Theodoridis, Sergios</t>
  </si>
  <si>
    <t>Athens;Piraeus</t>
  </si>
  <si>
    <t>National and Kapodistrian University of Athens;University of Piraeus</t>
  </si>
  <si>
    <t>60028900;60010667</t>
  </si>
  <si>
    <t>Katselis D.</t>
  </si>
  <si>
    <t>Training-based estimation of correlated MIMO fading channels in the presence of colored interference</t>
  </si>
  <si>
    <t>S0165168407000904</t>
  </si>
  <si>
    <t>10.1016/j.sigpro.2007.02.016</t>
  </si>
  <si>
    <t>2-s2.0-34247601047</t>
  </si>
  <si>
    <t>EP/C004132/1</t>
  </si>
  <si>
    <t>['user multiple', 'rights reserved', 'receiver end', 'receive antennas', 'rate feedback', 'mutual information', 'layer processing', 'input multiple', 'finite number', 'downlink multi', 'communication systems', 'bits needed', 'best user', 'basestation transmitted', 'aware scheduling', 'also analyze']</t>
  </si>
  <si>
    <t>Complex random matrix | Cross-layer processing | Multi-user | Mutual information | Rate feedback | Rayleigh distributed MIMO channels | Scheduling | Zonal polynomial</t>
  </si>
  <si>
    <t>In this paper, we investigate the throughput of downlink multi-user multiple-input multiple-output (MIMO) communication systems when cross-layer processing, such as rate-aware scheduling and rate feedback, is used. Specifically, we derive the probability density function of the mutual information between transmitted and received complex signals over spatially correlated Rayleigh distributed flat fading channels with complex Gaussian additive noise. Using this density, we derive the probability density function of the mutual information between basestation transmitted and best user (good channel condition) received complex signals. Then we analyze the expected throughput gains due to rate-aware scheduling and rate feedback. Numerical results show how the throughput gain varies with the finite number of transmit and receive antennas, the finite number of users and the channel spatial correlation at the receiver end (mobile unit). We also analyze the number of bits needed for rate feedback. ¬© 2007 Elsevier B.V. All rights reserved.</t>
  </si>
  <si>
    <t>2165-2176</t>
  </si>
  <si>
    <t>Ratnarajah, T.</t>
  </si>
  <si>
    <t>Ratnarajah T.</t>
  </si>
  <si>
    <t>Limits of multi-user MIMO systems using scheduling and rate feedback</t>
  </si>
  <si>
    <t>S0165168407000886</t>
  </si>
  <si>
    <t>10.1016/j.sigpro.2007.02.014</t>
  </si>
  <si>
    <t>2-s2.0-34247612397</t>
  </si>
  <si>
    <t>['user codes', 'top level', 'spreading codes', 'rights reserved', 'proposed technique', 'proposed method', 'orthogonal frequency', 'new approach', 'mutual orthogonality', 'middle level', 'lower level', 'level design', 'isi ),', 'intersymbol interference', 'group interference', 'frequency diversity', 'division multiple', 'different users']</t>
  </si>
  <si>
    <t>CDMA | Group interference suppression | OFDM | Space-frequency code</t>
  </si>
  <si>
    <t>Relying on mutual orthogonality between subcarriers of different users in orthogonal frequency-division multiple access (OFDMA) systems and mutual orthogonality between spreading codes in code-division multiple-access (CDMA) systems, a novel transmitter design is proposed for group layered space-frequency block code (GLSFBC)-OFDM-CDMA communication systems over frequency-selective fading channels. The proposed method is based on a three-level design of user codes: the top level (based on OFDMA) deals with group interference and intersymbol interference (ISI), the middle level (based on space-frequency block coding) results in space-frequency diversity, and the lower level (based on CDMA) handles multiuser interference. The new approach only needs one receive antenna to distinguish multiple users and suppress group interference simultaneously, so the complexity of the receiver decreases remarkably. Simulation results confirm the validity of the proposed technique. ¬© 2007 Elsevier B.V. All rights reserved.</t>
  </si>
  <si>
    <t>2251-2259</t>
  </si>
  <si>
    <t>12785291200;10042143700;55713646200</t>
  </si>
  <si>
    <t>Zhan, Jinlong;Liao, Guisheng;Li, Guomin</t>
  </si>
  <si>
    <t>Zhan J.</t>
  </si>
  <si>
    <t>A novel transmitter design for GLSFBC-OFDM-CDMA communication systems</t>
  </si>
  <si>
    <t>S0165168407000345</t>
  </si>
  <si>
    <t>10.1016/j.sigpro.2007.01.018</t>
  </si>
  <si>
    <t>2-s2.0-34247623094</t>
  </si>
  <si>
    <t>['without enlarging', 'target could', 'several meters', 'several centimeters', 'realistic due', 'radio regulations', 'present paper', 'present authors', 'positional interference', 'placed closer', 'physical confirmation', 'numerical simulation', 'measurement principle', 'measurement capability', 'measurable distances', 'locations closer', 'limits imposed', 'frequency bandwidth', 'experimentally verified', 'distances less', 'considered possible', 'confirmed distance', '76 mhz', '24 ghz']</t>
  </si>
  <si>
    <t>Analytic signal | Frequency bandwidth | Minimum detection distance | Radar | Standing wave</t>
  </si>
  <si>
    <t>In general, it is difficult to measure short distances by radar, which has a minimum detection distance of several meters. The standing wave radar proposed by the present authors has a minimum detection distance of about 2 m when the frequency bandwidth is 76 MHz. A solution to reduce the minimum detection distance is to increase the frequency bandwidth. This is not realistic due to limits imposed by radio regulations. The authors have proposed a method with measurable distances down to 0 m without enlarging the bandwidth and have presented the configuration and the measurement principle. The measurement principle has been verified by numerical simulation. In the present paper, the measurement principle is experimentally verified by using an actual standing wave radar and the readability of a standing wave radar with measurement capability down to 0 m is confirmed. It is shown that the distance to the target at locations closer than the minimum detection distance of 2 m (0.14, 0.3, 0.5, and 1 m) can be measured with an error of several centimeters for a frequency bandwidth of 76 MHz at 24 GHz. For distances less than 0.14 m, the target could not be placed closer than 0.14 m due to positional interference of the target and the antenna in the present experimental environment so that physical confirmation was not possible. However, at the confirmed distance, the range spectrum predicted from the theory is obtained. Hence, it is considered possible to make measurements without special restrictions. ¬© 2007 Wiley Periodicals, Inc.</t>
  </si>
  <si>
    <t>100382838;100382838</t>
  </si>
  <si>
    <t>8888912400;8888912300</t>
  </si>
  <si>
    <t>Okubo, Yoshihiro;Uebo, Tetsuji</t>
  </si>
  <si>
    <t>Wakayama</t>
  </si>
  <si>
    <t>Saika Technological Institute Foundation</t>
  </si>
  <si>
    <t>Okubo Y.</t>
  </si>
  <si>
    <t>Experimental verification of measurement principle in standing wave radar capable of measuring distances down to zero meters</t>
  </si>
  <si>
    <t>10.1002/ecja.20375</t>
  </si>
  <si>
    <t>2-s2.0-34248546294</t>
  </si>
  <si>
    <t>['wire antenna', 'wave observation', 'theoretically analyzed', 'small antenna', 'satellite observation', 'rheometry experiment', 'reliable data', 'probe antenna', 'phenomenon depends', 'paper reports', 'output voltage', 'often used', 'low frequencies', 'insulation coating', 'input impedance', 'higher frequencies', 'hence l', 'geotail antenna', 'frequency region', 'frequency dependence', 'equivalent circuit', 'electric fields', 'effective length', 'conductive medium', 'antenna configuration']</t>
  </si>
  <si>
    <t>Effective length | Quasi-static electric field | Rheometry experiment | Satellite | Wire antenna</t>
  </si>
  <si>
    <t>For satellite observation of the electric fields of waves, a dipole antenna using a wire (wire antenna) is often used. An antenna with probes on both ends (probe antenna) is used for observation of the static electric field. For calibration of these antennas, the effective length of the antenna is a problem. In general, in AC wave observation, the effective length of the wire antenna is half the total length L and hence L/2. It has been verified that this is correct at frequencies of several hundred hertz or higher. However, in the GEOTAIL antenna, the same antenna is co-used for wave observation and the static field observation. Calibration is performed with an effective length of L/2 for wave observation with an effective length of L for static electric field measurement. Reliable data are obtained in both cases. This paper reports a rheometry experiment in which the output voltage of a small antenna is measured in water for the wire antenna, obtaining the frequency dependence of the effective length in the low-frequency region. It is found that the frequency dependence of the effective length depends on the antenna configuration. When a wire antenna with only its side surfaces insulation coated is placed in a conductive medium such as water or plasma, it is found that the effective length approaches L at low frequencies and L/2 at higher frequencies. This result is theoretically analyzed by means of an equivalent circuit and it is found that the phenomenon depends on the balance among surrounding medium, the insulation coating of the wire, and the input impedance of the receiver. ¬© 2007 Wiley Periodicals, Inc.</t>
  </si>
  <si>
    <t>60024784;60024784;60024784;60024784</t>
  </si>
  <si>
    <t>8608025200;6602376085;8608024900;7006203498</t>
  </si>
  <si>
    <t>Imachi, Tomohiko;Yagitani, Satoshi;Higashi, Ryoichi;Nagano, Isamu</t>
  </si>
  <si>
    <t>Kanazawa</t>
  </si>
  <si>
    <t>Kanazawa University</t>
  </si>
  <si>
    <t>Imachi T.</t>
  </si>
  <si>
    <t>Rheometry experiment for a wire antenna aboard spacecraft at low frequencies</t>
  </si>
  <si>
    <t>10.1002/ecja.20353</t>
  </si>
  <si>
    <t>2-s2.0-34248579755</t>
  </si>
  <si>
    <t>['window functions', 'window function', 'traditionally used', 'simulation examples', 'paper presents', 'free conditions', 'desired beamwidth', 'convergent calculation', 'clear whether', 'antenna gain', 'antenna beamwidth', 'analytical derivation']</t>
  </si>
  <si>
    <t>Antenna pattern | Beamwidth | Low sidelobe | Maximum gain | Window function</t>
  </si>
  <si>
    <t>For sidelobe suppression design of antennas, weighting with window functions has been traditionally used. The antenna gain is degraded if a low sidelobe level is sought, so that expansion of the antenna beamwidth is inevitable. Also, there have been discussions of using the convergent calculation in the derivation of a window function that realizes desired characteristics such as sidelobe-free conditions, but it has not been clear whether the theoretically maximum antenna gain is realized. This paper presents a method of analytical derivation of a weight vector satisfying the maximum achievable antenna gain while the desired beamwidth is obtained under the null sidelobe constraint for the sidelobe region output. In addition, we demonstrate the effectiveness of the method by simulation examples. ¬© 2007 Wiley Periodicals, Inc.</t>
  </si>
  <si>
    <t>60018735;60018735;60018735;100978701</t>
  </si>
  <si>
    <t>16311147800;16310327100;7003462487;7102604511</t>
  </si>
  <si>
    <t>Suzuki, Junichiro;Masuda, Yasuharu;Shinonaga, Mitsuyoshi;Nishimoto, Shinkichi</t>
  </si>
  <si>
    <t>Toshiba Corporation;Defense Technology Foundation</t>
  </si>
  <si>
    <t>60018735;100978701</t>
  </si>
  <si>
    <t>Suzuki J.</t>
  </si>
  <si>
    <t>New antenna weighting method for adaptable beamwidth with zero sidelobe constraints</t>
  </si>
  <si>
    <t>10.1002/ecja.20370</t>
  </si>
  <si>
    <t>2-s2.0-34248594819</t>
  </si>
  <si>
    <t>['zone covered', 'utmost importance', 'suitable means', 'routing packets', 'rights reserved', 'proposed scheme', 'opposing force', 'novel scheme', 'modern battlefield', 'lpi beyond', 'j ).', 'hop ad', 'hoc network', 'extended range', 'end delay', 'electronic protection', 'electromagnetic spectrum', 'directional antennas', 'crucial component', 'computer simulation']</t>
  </si>
  <si>
    <t>Directional antennas | Electronic warfare | Future combat system communications | MANET | Routing</t>
  </si>
  <si>
    <t>Domination of the electromagnetic spectrum is a crucial component of the 21st century warfare. In the harsh electromagnetic environment of the modern battlefield, it is of the utmost importance to deny the opposing force the opportunity to attack or exploit the detection/interception of friendly communications assets through the deployment of electronic protection (EP) measures in order to attain low probability of detection (LPD), low probability of interception (LPI) and anti-jam (A/J). Given that directional antennas are a suitable means to achieve both extended range and LPD/LPI, this paper proposes mechanisms to optimize the trade-off between these capabilities, minimizing the number of hops and end-to-end delay when routing packets in a multi-hop ad-hoc network, while taking into account stealth requirements. The novel scheme is based on a variant of Fisheye State Routing, coupled with a power control algorithm to guarantee a LPD/LPI beyond the zone covered by the omni-directional radiation footprint of the network. The performance of the proposed scheme is evaluated through computer simulation. ¬© 2006 Elsevier B.V. All rights reserved.</t>
  </si>
  <si>
    <t>1031-1045</t>
  </si>
  <si>
    <t>60004956;60031875;105934695;60004956</t>
  </si>
  <si>
    <t>36466244900;7101989866;55900519300;7102001947</t>
  </si>
  <si>
    <t>Grilo, Ant√≥nio;Macedo, M√°rio;Sebasti√£o, Pedro;Nunes, M√°rio</t>
  </si>
  <si>
    <t>Portugal;Portugal;Portugal</t>
  </si>
  <si>
    <t>Lisbon;Lisbon;Lisbon</t>
  </si>
  <si>
    <t>Universidade Nova de Lisboa;Instituto Superior T√©cnico;IT</t>
  </si>
  <si>
    <t>60031875;60004956;105934695</t>
  </si>
  <si>
    <t>Grilo A.</t>
  </si>
  <si>
    <t>Electronic protection and routing optimization of MANETs operating in an electronic warfare environment</t>
  </si>
  <si>
    <t>S1570870506000291</t>
  </si>
  <si>
    <t>10.1016/j.adhoc.2006.05.002</t>
  </si>
  <si>
    <t>2-s2.0-34249687697</t>
  </si>
  <si>
    <t>['tunable properties', 'surface morphological', 'results indicate', 'proper doping', 'mnco 3', 'microwave loss', 'microwave frequencies', 'mgo composites', 'mgo composite', 'llc 2006', 'higher tunability', 'extensively investigated', 'dramatically improve', 'dielectric properties', 'business media', 'best properties', 'basically meet', 'ba 0', '55sr 0', '45tio 3', '19 ghz']</t>
  </si>
  <si>
    <t>Undoped and MnCO 3 doped (0.3, 0.5, 1, 2mol%) Ba 0.55 Sr 0.45TiO 3/MgO composites were prepared by conventional ceramic processing method and their structural, surface morphological, tunable properties and their dielectric properties at low and microwave frequencies were extensively investigated. The results indicate that the addition of MnCO 3 slightly decreases the average grain size. The proper doping of MnCO 3 can dramatically improve the properties of Ba 0.55Sr 0.45 TiO 3/MgO composite with lower dielectric loss and higher tunability. For 0.5mol% MnCO 3 doped samples, the microwave loss at 4.19 GHz is 2.91 √ó 10 -3 and the value of tunability is 7.4% with the external DC field 2 kV mm -1, which presented the best properties and can basically meet the requirements of phased array applications. ¬© Springer Science+Business Media, LLC 2006.</t>
  </si>
  <si>
    <t>985-989</t>
  </si>
  <si>
    <t>1573482X</t>
  </si>
  <si>
    <t>Journal of Materials Science: Materials in Electronics</t>
  </si>
  <si>
    <t>60025441;60025441;60025441;60025441</t>
  </si>
  <si>
    <t>55706709900;14011727900;57198348289;7006115574</t>
  </si>
  <si>
    <t>Yang, Chunxia;Zhou, Hongqing;Liu, Min;Qiu, Tai</t>
  </si>
  <si>
    <t>Nanjing Tech University</t>
  </si>
  <si>
    <t>Yang C.</t>
  </si>
  <si>
    <t>Effect of MnCO &lt;inf&gt;3&lt;/inf&gt; doping on the dielectric and tunable properties of BSTO/MgO composite for phased array antennas</t>
  </si>
  <si>
    <t>10.1007/s10854-006-9094-3</t>
  </si>
  <si>
    <t>2-s2.0-34347352285</t>
  </si>
  <si>
    <t>['wave functions', 'wave function', 'verlag 2007', 'transmission measurement', 'rich dynamic', 'phase rigidity', 'parametric dependance', 'investigate distributions', 'imaginary part', 'current densities', 'attached lead']</t>
  </si>
  <si>
    <t>The signatures of wave functions in open cylindrical microwave billiards are investigated. The wave functions are obtained by means of a transmission measurement from an attached lead to a probe antenna inside the billiard. One can deduce complex wave functions and current densities of the system from the measurement. We investigate distributions and correlations of wave functions, currents and other quantities and compare this results with predictions from the random plane wave approach. Vortices and saddles are created and annihilated as a function of frequency and show a rich dynamic. Additionally we investigate nodal domains of the real and imaginary part of the wave function, their relation to the phase rigidity, and its parametric dependance on global phase shifts. ¬© EDP Sciences/Society Italiana di Fisica/Springer-Verlag 2007.</t>
  </si>
  <si>
    <t>103-123</t>
  </si>
  <si>
    <t>European Physical Journal: Special Topics</t>
  </si>
  <si>
    <t>Kuhl, U.</t>
  </si>
  <si>
    <t>Kuhl U.</t>
  </si>
  <si>
    <t>Wave functions, nodal domains, flow, and vortices in open microwave systems</t>
  </si>
  <si>
    <t>10.1140/epjst/e2007-00150-7</t>
  </si>
  <si>
    <t>2-s2.0-34447109210</t>
  </si>
  <si>
    <t>NSC-89-2213-E-032-015</t>
  </si>
  <si>
    <t>['transmission rate', 'synthesis problem', 'strong point', 'solution even', 'simple equations', 'sidelobe level', 'receiver location', 'radiation pattern', 'optimization problem', 'object function', 'multipath fading', 'multipath channel', 'local extreme', 'indoor channel', 'impulse responses', 'impulse response', 'image techniques', 'genetic algorithm', 'excitation coefficient', 'choosing ber', 'business media', 'bouncing ray', 'ber formula', 'antenna pattern']</t>
  </si>
  <si>
    <t>BER | Genetic algorithm | Minimize | Radiation pattern</t>
  </si>
  <si>
    <t>The genetic algorithm is used to synthesize the radiation pattern of the directional circular arc array to minimize the bit error rate (BER) performance in indoor wireless communication system. The impulse responses of the indoor channel for any transmitter-receiver location are computed by shooting and bouncing ray/image techniques. By using the impulse response of multipath channel, the performance of the synthesized antenna pattern on BPSK (binary phase shift keying) system with phase and timing recovery circuits can be calculated. Based on the topography of the antenna and the BER formula, the synthesis problem can be reformulated into an optimization problem and solved by the genetic algorithm. The novelty of our approach is choosing BER as the object function instead of sidelobe level of the antenna pattern, i.e., BER performance is defined as a object function to optimize the excitation coefficient of array by the genetic algorithm. The strong point of the genetic algorithm is that it can find out the solution even if the performance index cannot be formulated by simple equations. Besides, the genetic algorithm will converge to global extreme instead of local extreme and achieves a good antenna pattern. Numerical results show that the synthesized antenna pattern is effective to combat the multipath fading and can increase the transmission rate of indoor millimeter wave system. ¬© 2006 Springer Science+Business Media, LLC.</t>
  </si>
  <si>
    <t>575-586</t>
  </si>
  <si>
    <t>60018405;60018405;60018405</t>
  </si>
  <si>
    <t>56252855600;7402303547;57154856000</t>
  </si>
  <si>
    <t>Chen, Chien Hung;Chiu, Chien Ching;Liu, Chun Liang</t>
  </si>
  <si>
    <t>New Taipei City</t>
  </si>
  <si>
    <t>Tamkang University</t>
  </si>
  <si>
    <t>Novel directional radiation pattern by genetic algorithms in indoor wireless local loop</t>
  </si>
  <si>
    <t>10.1007/s11277-006-9212-9</t>
  </si>
  <si>
    <t>2-s2.0-34547258528</t>
  </si>
  <si>
    <t>Aalborg Universitet</t>
  </si>
  <si>
    <t>AAU</t>
  </si>
  <si>
    <t>['transmission reliability', 'system show', 'system performance', 'spectral efficiency', 'significant improvement', 'results show', 'potential use', 'optimize either', 'link ends', 'la technique', 'huge potential', 'efficient use', 'channel coefficients', 'business media', 'ber ).', 'also consider', 'algorithms applied']</t>
  </si>
  <si>
    <t>Eigen beam forming | Link adaptation | MIMO</t>
  </si>
  <si>
    <t>Recent research results on multiple antennas system namely the multiple input multiple output (MIMO) system show that huge potential be it the spectral efficiency or the enhancement in transmission reliability can be achieved. In this paper, with the assumption that the channel is narrowband and the channel coefficients are known at both link ends, we propose and evaluate several link adaptation (LA) algorithms applied to the spatial multiplexing MIMO systems. Depending on the requirements, the LA technique is designed to optimize either the system spectral efficiency or the bit error rate (BER). We also consider the potential use of the maximum eigen beamforming in supporting concurrent users. The results show that efficient use of the channel information could lead to a significant improvement in the system performance. ¬© 2006 Springer Science+Business Media, LLC.</t>
  </si>
  <si>
    <t>543-561</t>
  </si>
  <si>
    <t>60022134;60022134;60022134</t>
  </si>
  <si>
    <t>55664580100;7403571081;7102820003</t>
  </si>
  <si>
    <t>Nguyen, Hung Tuan;Andersen, J√∏rgen Bach;Pedersen, Gert Fr√∏lund</t>
  </si>
  <si>
    <t>Nguyen H.</t>
  </si>
  <si>
    <t>On the performance of link adaptation techniques in MIMO systems</t>
  </si>
  <si>
    <t>10.1007/s11277-006-9210-y</t>
  </si>
  <si>
    <t>2-s2.0-34547307923</t>
  </si>
  <si>
    <t>['varying materials', 'two examples', 'theoretical approaches', 'results compared', 'obtained using', 'electromagnetic modelling', 'difference time', 'business media']</t>
  </si>
  <si>
    <t>Antenna radiation patterns | FDTD method | Time-varying media</t>
  </si>
  <si>
    <t>The suitability of the finite-difference time-domain (FDTD) method for electromagnetic modelling in the presence of independently-time-varying materials is investigated. Two examples are given and results compared to those obtained using other theoretical approaches. ¬© 2007 Springer Science+Business Media, LLC.</t>
  </si>
  <si>
    <t>759-778</t>
  </si>
  <si>
    <t>18037888600;57203176700</t>
  </si>
  <si>
    <t>Liu, Xiaowen;McNamara, Derek A.</t>
  </si>
  <si>
    <t>The use of the FDTD method for electromagnetic analysis in the presence of indepedently time-varying media</t>
  </si>
  <si>
    <t>10.1007/s10762-007-9251-7</t>
  </si>
  <si>
    <t>2-s2.0-34547485027</t>
  </si>
  <si>
    <t>['transmitter must', 'transmitter due', 'transmit antennas', 'target performance', 'sinr distribution', 'rate performance', 'quantization error', 'information regarding', 'feedback bits', 'directional information', 'channel magnitude']</t>
  </si>
  <si>
    <t>Broadcast channel | Limited feedback | MIMO | Multiuser diversity | Quantized feedback | Random beamforming | Scheduling | Semi-orthogonal user selection | Zero-forcing beamforming</t>
  </si>
  <si>
    <t>We analyze the sum-rate performance of a multiantenna downlink system carrying more users than transmit antennas, with partial channel knowledge at the transmitter due to finite rate feedback. In order to exploit multiuser diversity, we show that the transmitter must have, in addition to directional information, information regarding the quality of each channel. Such information should reflect both the channel magnitude and the quantization error. Expressions for the SINR distribution and the sum-rate are derived, and tradeoffs between the number of feedback bits, the number of users, and the SNR are observed. In particular, for a target performance, having more users reduces feedback load. ¬© 2007 IEEE.</t>
  </si>
  <si>
    <t>1478-1491</t>
  </si>
  <si>
    <t>60000251-60012708;60000251-60029445;60000251-60012708</t>
  </si>
  <si>
    <t>7101746134;8417882000;7102737091</t>
  </si>
  <si>
    <t>Yoo, Taesang;Jindal, Nihar;Goldsmith, Andrea</t>
  </si>
  <si>
    <t>Minneapolis;Palo Alto;New York</t>
  </si>
  <si>
    <t>University of Minnesota Twin Cities;Stanford University;IEEE</t>
  </si>
  <si>
    <t>60029445;60012708;60000251</t>
  </si>
  <si>
    <t>Yoo T.</t>
  </si>
  <si>
    <t>Multi-antenna downlink channels with limited feedback and user selection</t>
  </si>
  <si>
    <t>10.1109/JSAC.2007.070920</t>
  </si>
  <si>
    <t>2-s2.0-34547499778</t>
  </si>
  <si>
    <t>['well suited', 'standard dielectrics', 'single chip', 'receiver architecture', 'printed technology', 'monolithically integrated', 'good crosspolarization', 'fulfill requirements', 'first investigation', 'feeding currents', 'electronic front', 'easy integrability', 'detection ground', 'critical issues', 'conversion topology', 'based ku']</t>
  </si>
  <si>
    <t>Fire detection | Microstrip array antennas | Radiometer</t>
  </si>
  <si>
    <t>In this paper, a first investigation on critical issues for a fire-detection ground-based Ku-band radiometer antenna design is addressed. A printed technology with standard dielectrics has been employed, to reach low cost, simplicity in realization, and easy integrability with the electronic front-end. The antenna has been designed as an array of patches, where number of elements, spacings, and feeding currents has been optimized to fulfill requirements of low side lobe level and good crosspolarization. For the radio frequency front-end, the receiver architecture is a direct-conversion topology, because it is well suited to be monolithically integrated in a single chip. ¬© 2007 Wiley Periodicals, Inc.</t>
  </si>
  <si>
    <t>2279-2282</t>
  </si>
  <si>
    <t>60004591;60004591;60004591</t>
  </si>
  <si>
    <t>55925484900;56631460600;7003912324</t>
  </si>
  <si>
    <t>Vincetti, L.;Polemi, A.;Zoboli, M.</t>
  </si>
  <si>
    <t>Modena</t>
  </si>
  <si>
    <t>Universit√† degli Studi di Modena e Reggio Emilia</t>
  </si>
  <si>
    <t>Vincetti L.</t>
  </si>
  <si>
    <t>Microstrip array antenna for fire-detection applications</t>
  </si>
  <si>
    <t>10.1002/mop.22649</t>
  </si>
  <si>
    <t>2-s2.0-34547650604</t>
  </si>
  <si>
    <t>['wideband operation', 'wave communication', 'wave band', 'study shows', 'spiral structure', 'return loss', 'radiation patterns', 'patch antenna', 'measured results', 'main parameters', 'impedance bandwidth', 'circular polarization', '9 ghz']</t>
  </si>
  <si>
    <t>Circular polarization | Millimeter-wave | Spiral patch | Wideband</t>
  </si>
  <si>
    <t>In this study, a spiral patch antenna operating millimeter-wave band is proposed. Using this spiral structure, the patch antenna is designed for circular polarization and wideband operation at about 30.8-36.9 GHz for millimeter-wave communication. Simulated and measured results for main parameters such as return loss, impedance bandwidth, radiation patterns, and gains are also discussed herein. The study shows that the modeling of such antennas, with simplicity in designing and feeding, can well meet millimeter-wave wireless communication. ¬© 2007 Wiley Periodicals, Inc.</t>
  </si>
  <si>
    <t>2068-2071</t>
  </si>
  <si>
    <t>57204699460;7202927995;37072833700</t>
  </si>
  <si>
    <t>He, Wei;Jin, Ronghong;Yang, Junping G.G.</t>
  </si>
  <si>
    <t>Spiral patch with wideband and circular polarization for millimeter-wave communication</t>
  </si>
  <si>
    <t>10.1002/mop.22648</t>
  </si>
  <si>
    <t>2-s2.0-34547652442</t>
  </si>
  <si>
    <t>['required bandwidths', 'operating bandwidth', 'novel design', 'ieee 802', 'high band', 'circle edge', 'broadband operation', '9 dbi', '5 dbi', '484 ghz']</t>
  </si>
  <si>
    <t>Dual-broadband | Slot antenna | Wireless local network area (WLAN)</t>
  </si>
  <si>
    <t>A novel design of semicircular slot antenna with dual-broadband operation for 2.4/5 GHz wireless local network area (WLAN) is proposed. With the use of an arc-shaped strip inset along the circle edge of the semicircular slot antenna, a new resonant mode close to the second operating mode of the regular semicircular slot antenna is excited to enhance the operating bandwidth of the high band, and the obtained impedance bandwidths for two operating bands can reach about 14.8% for 2.4 GHz band and 22.0% for 5 GHz band, which cover the required bandwidths of IEEE 802.11b/g (2.4-2.484 GHz) and IEEE 802.11a (5.150-5.950 GHz). The measured peak antenna gains for the operating frequencies across dual WLAN bands are measured to be, respectively, 4.7 and 4.9 dBi with the gain variations within 0.5 dBi. ¬© 2007 Wiley Periodicals, Inc.</t>
  </si>
  <si>
    <t>2165-2169</t>
  </si>
  <si>
    <t>60116768;60116768;60116768</t>
  </si>
  <si>
    <t>8696681200;7601561423;7409255882</t>
  </si>
  <si>
    <t>Hsiao, Hai Ming;Lu, Jui Han;Wu, Jeun Wen</t>
  </si>
  <si>
    <t>National Kaohsiung University of Science and Technology</t>
  </si>
  <si>
    <t>Hsiao H.</t>
  </si>
  <si>
    <t>Novel dual-broadband design of semicircular slot antenna for wireless communication</t>
  </si>
  <si>
    <t>10.1002/mop.22670</t>
  </si>
  <si>
    <t>2-s2.0-34547655617</t>
  </si>
  <si>
    <t>['unmatched real', 'umts applications', 'several cases', 'resonant frequencies', 'phase difference', 'matching bandwidth', 'loads concerns', 'frequency bands', 'design dividers', 'current amplitudes', 'based technique']</t>
  </si>
  <si>
    <t>Mobile communications | Multiband dividers | Multiband mobile antennas | Multifrequency dividers | Particle swarm optimization</t>
  </si>
  <si>
    <t>A particle swarm optimization-based technique is applied to design dividers that operate in two or more frequency bands at once. The geometry of the dividers is optimized under specific requirements concerning the impedance-matching bandwidth and the complex current distribution on unmatched real or complex terminal loads for each one of the resonant frequencies. The required current distribution on the loads concerns not only the ratio between the current amplitudes but also the phase difference between the currents. Several cases are studied to show the robustness of the particle swarm optimizer as well as the ability of the technique to derive optimal multifrequency structures suitable for GSM/DCS/PCS/UMTS applications. ¬© 2007 Wiley Periodicals, Inc.</t>
  </si>
  <si>
    <t>2138-2144</t>
  </si>
  <si>
    <t>60020681;60020681;60020681-60029116;60020681;60029116</t>
  </si>
  <si>
    <t>6507187899;14632070700;57192177515;6505516927;7004898383</t>
  </si>
  <si>
    <t>Zaharis, Zaharias D.;Kampitaki, Dimitra G.;Lazaridis, Pavlos I.;Papastergiou, Anastasia I.;Gallion, Philippe B.</t>
  </si>
  <si>
    <t>On the design of multifrequency dividers suitable for GSM/DCS/PCS/UMTS applications by using a particle swarm optimization-based technique</t>
  </si>
  <si>
    <t>10.1002/mop.22658</t>
  </si>
  <si>
    <t>2-s2.0-34547661774</t>
  </si>
  <si>
    <t>['œ ∑', 'work consists', 'square cavity', 'shielded resonator', 'resonant frequency', 'radiation performance', 'radiation characteristics', 'radiation band', 'prior work', 'optimum design', 'maximum directivity', 'known characteristics', 'investigated numerically', 'highly attractive', 'grid reflectivity', 'given size', 'free space', 'extensive study', 'domain method', 'difference time', 'circularly symmetric', 'beam radiated', 'aperture efficiency', 'antennas analayzed', '80 %)']</t>
  </si>
  <si>
    <t>Aperture efficiency | EBG resonator antenna | Fabry-Perot cavity</t>
  </si>
  <si>
    <t>Metallic electromagnetic bandgap resonator antennas are highly attractive to design very efficient primary feeds of focal array fed reflector antennas for space Tx applications. The antennas analayzed in this work consists of purely metallic Fabry-Perot (FP) cavities with a single partially reflecting surface (PRS) and four perfect electrical conductor (PEC) walls on the sides. They are excited by a standard metallic waveguide. In contrast to prior work, we focus our attention on compact FP resonators whose size is in the order of a few wavelengths in free space. Their radiation characteristics (namely, their resonant frequency, maximum directivity, aperture efficiency, and radiation band-width) are investigated numerically in X-band with the finite-difference time-domain method. The extensive study of their radiation performance as a function of their size and grid reflectivity of the PRS, as well as the comparison with the well-known characteristics of large FP antennas, highlight three main features that must be taken into account for an optimum design: (1) for a given grid reflectivity, the resonant frequency increases while reducing the size of the shielded resonator, (2) for a given size of the antenna there exists an optimum reflectivity maximizing the aperture efficiency, (3) at resonance, the beam radiated by a square cavity is not circularly symmetric. In particular, we have shown that, for a 2 √ó Œªocavity, it is possible to reach a high-aperture efficiency (Œ∑s = 80%) over a 2.8% (-1 dB radiation) band-width. ¬© 2007 Wiley Periodicals, Inc.</t>
  </si>
  <si>
    <t>2216-2221</t>
  </si>
  <si>
    <t>60105585;60105585;60105585;60105585;60019894</t>
  </si>
  <si>
    <t>16025617300;57209925669;23973241400;6603795399;6701637532</t>
  </si>
  <si>
    <t>Ronci√®re, O.;Arcos, B. A.;Sauleau, R.;Mahdjoubi, K.;Legay, H.</t>
  </si>
  <si>
    <t>Rennes;Toulouse</t>
  </si>
  <si>
    <t>Institut d‚Äô√âlectronique et des Technologies du num√©Rique;Thales Alenia Space</t>
  </si>
  <si>
    <t>60105585;60019894</t>
  </si>
  <si>
    <t>Ronci√®re O.</t>
  </si>
  <si>
    <t>Radiation performance of purely metallic waveguide-fed compact fabry-perot antennas for space applications</t>
  </si>
  <si>
    <t>10.1002/mop.22703</t>
  </si>
  <si>
    <t>2-s2.0-34547663064</t>
  </si>
  <si>
    <t>['proposed antenna', 'obtaining information', 'growing interest', 'controlling goods', '900 mhz']</t>
  </si>
  <si>
    <t>Hand-set antenna | RFID reader antenna | Wide band antenna</t>
  </si>
  <si>
    <t>The development of Radio Frequency Identification (RFID) system for tracking and controlling goods and products, and obtaining information through transponders (tags) from people and objects are growing very rapidly in modern communication area. Currently, researchers and engineers have taken a growing interest in putting a RFID reader system into a mobile cellular phone. In this study, we propose a wide band antenna for mRFID reader application. The proposed antenna is the wideband PIFA antenna that can cover from 800 MHz cellular frequency band to 900 MHz-band RFID frequency band. ¬© 2007 Wiley Periodicals, Inc.</t>
  </si>
  <si>
    <t>2079-2082</t>
  </si>
  <si>
    <t>60104375;60010484;60010484</t>
  </si>
  <si>
    <t>36065720100;8509644100;7410196900</t>
  </si>
  <si>
    <t>Kim, Yongjin;Yoon, Ick Jae;Kim, Youngeil</t>
  </si>
  <si>
    <t>Incheon;Suwon</t>
  </si>
  <si>
    <t>Inha Technical College;Samsung Group</t>
  </si>
  <si>
    <t>60104375;60010484</t>
  </si>
  <si>
    <t>Internal antenna design of 900 MHz-band mobile radio frequency identification system</t>
  </si>
  <si>
    <t>10.1002/mop.22710</t>
  </si>
  <si>
    <t>2-s2.0-34547664908</t>
  </si>
  <si>
    <t>['varied according', 'two transition', 'slotline gap', 'rectangular waveguide', 'propagation constant', 'present work', 'gradually increasing', 'good result', 'function profiles', 'form expressions', 'finline tapers', 'finline contour', 'existing analysis', 'entire ka', 'designing waveguide', 'conventional techniques', 'causes change', '25 db']</t>
  </si>
  <si>
    <t>Finline | Finline transitions | Millimeter wave | Tapers | Transitions | Waveguide transitions</t>
  </si>
  <si>
    <t>Conventional techniques for designing waveguide-to-finline taper transitions are based on the design of a suitable impedance transformation profile used for pure TEM lines. Change of finline/slotline gap not only causes change in impedance but also correspondingly change in propagation constant. Thus the existing analysis, used for purely TEM lines, is inadequate in dealing with finline tapers. Analysis has also been carried out by varying the propagation constant using closed-form expressions. Comparison of various taper profiles has been presented in this paper. Further in the present work, the width of the finline contour itself has been varied according to the function profiles as exponential, parabolic, cosine, and cosine squared forming the tapers. Broadband tapered transition from rectangular waveguide to offset slot asymmetric finline has been realized by gradually increasing the slot width using exponential taper profile. The designed asymmetric finline taper (two transition with one lambda spacing) using impedance variation with width exponential profile showed a very good result of 0.15-0.25 dB in the entire Ka-band. ¬© 2007 Wiley Periodicals, Inc.</t>
  </si>
  <si>
    <t>2254-2257</t>
  </si>
  <si>
    <t>60002874-60069554;60002874</t>
  </si>
  <si>
    <t>56024106000;7202403109</t>
  </si>
  <si>
    <t>Mittal, Ashok;De, Asok</t>
  </si>
  <si>
    <t>Bengaluru;New Delhi</t>
  </si>
  <si>
    <t>Bharat Electronics;Delhi Technological University</t>
  </si>
  <si>
    <t>60069554;60002874</t>
  </si>
  <si>
    <t>Mittal A.</t>
  </si>
  <si>
    <t>Finline tapers using closed-form expressions for millimeter wave integrated systems</t>
  </si>
  <si>
    <t>10.1002/mop.22688</t>
  </si>
  <si>
    <t>2-s2.0-34547670355</t>
  </si>
  <si>
    <t>['wlan 802', 'wide bandwidth', 'slit length', 'simulated results', 'measured results', 'maximum gain', 'g applications', 'f antenna', 'band operation']</t>
  </si>
  <si>
    <t>802.11 a/b/g | Dual-band | PIFA | Triple-band | WLAN</t>
  </si>
  <si>
    <t>The design of a dual and triple-band planar inverted-F antenna (PIFA) is proposed for WLAN 802.11 a/b/g applications. Dual-band operation is achieved by simply truncating one of the top rectangular radiating plate's corners, and wide bandwidth for the upper-band is obtained by applying an additional small rectangular slit. By further extending the slit length, a triple-band operation can also be achieved with a maximum gain of around 5 dBi. Simulated results are provided to validate the measured results. ¬© 2007 Wiley Periodicals, Inc.</t>
  </si>
  <si>
    <t>2159-2162</t>
  </si>
  <si>
    <t>Sim, Chow Yen Desmond</t>
  </si>
  <si>
    <t>Dual and triple-band PIFA design for WLAN applications</t>
  </si>
  <si>
    <t>10.1002/mop.22682</t>
  </si>
  <si>
    <t>2-s2.0-34547672916</t>
  </si>
  <si>
    <t>['sma connectors', 'potential applications', 'measured corroborating', 'experimental investigation', 'conventional device']</t>
  </si>
  <si>
    <t>Coupler | Hybrid ring | Power divider</t>
  </si>
  <si>
    <t>An experimental investigation about the Circular InPhase Hybrid Ring power divider is presented. This device is a Five Ports Hybrid Ring that has potential applications in Antenna Array feeding Networks. Its principal behavior characteristics are analyzed and compared with a conventional device. A prototype, which includes the effects of SMA connectors, was designed and measured corroborating the behavior of this circuit as a conventional five ports microstrip hybrid. ¬© 2007 Wiley Periodicals, Inc.</t>
  </si>
  <si>
    <t>2314-2317</t>
  </si>
  <si>
    <t>60033019;60033019</t>
  </si>
  <si>
    <t>16023817100;7101889305</t>
  </si>
  <si>
    <t>Betancourt, Diego;Del Rio, Carlos</t>
  </si>
  <si>
    <t>Universidad P√∫blica de Navarra</t>
  </si>
  <si>
    <t>Betancourt D.</t>
  </si>
  <si>
    <t>Novel circular in-phase hybrid ring power divider</t>
  </si>
  <si>
    <t>10.1002/mop.22714</t>
  </si>
  <si>
    <t>2-s2.0-34547676028</t>
  </si>
  <si>
    <t>['works well', 'wider area', 'rfid system', 'reader antenna', 'proposed antenna', 'power beamwidths', 'new type', 'feeding network', 'coverage area', '120 ¬∞']</t>
  </si>
  <si>
    <t>Loop antenna | Omnidirectional pattern | Pattern reconfigurable | Reader antenna | RFID</t>
  </si>
  <si>
    <t>A new type of a reader antenna for a UHF-band RFID system is proposed to cover a wider area. The proposed antenna consists of a circular polarized patch element, an omnidirectional electrical loop element, and a feeding network. By combining two antenna elements whose radiation patterns and half-power beamwidths (HPBW) are different from each other, the coverage area of the RFID system is increased. The experimental results show the proposed antenna has a HPBW of more than 120¬∞ and works well in the UHF band RFID system. ¬© 2007 Wiley Periodicals, Inc.</t>
  </si>
  <si>
    <t>2154-2157</t>
  </si>
  <si>
    <t>60013866;60029472;60013866</t>
  </si>
  <si>
    <t>14034548000;35561475200;56124682600</t>
  </si>
  <si>
    <t>Rhyu, Hanphil;Harackiewicz, Frances J.;Lee, Byungje</t>
  </si>
  <si>
    <t>Wide coverage area of UHF-band rfid system using a pattern reconfigurable antenna</t>
  </si>
  <si>
    <t>10.1002/mop.22694</t>
  </si>
  <si>
    <t>2-s2.0-34547676062</t>
  </si>
  <si>
    <t>['waveguide structures', 'various air', 'tapering technique', 'revolution finite', 'results show', 'overall performance', 'opening ends', 'numerical results', 'memory comparing', 'interesting tendency', 'hot topic', 'good alternative', 'general 3d', 'gaps within', 'gap lengths', 'filled waveguide', 'fdtd offers', 'fdtd algorithm', 'electromagnetic band', 'ebg pattern', 'ebg behavior', 'difference time', 'computational time', 'computational electromagnetics', 'circular waveguide', 'circular dielectric', 'antenna structures']</t>
  </si>
  <si>
    <t>BOR-FDTD method | Circular dielectric-filled waveguide | EBG structures</t>
  </si>
  <si>
    <t>Study of electromagnetic band-gap (EBG) structures has become a hot topic in computational electromagnetics. In this article, some EBG structures integrated inside a circular waveguide are studied. They are formed by a series of air-gaps within a circular dielectric-filled waveguide. A body-of-revolution finite-difference time-domain (BOR-FDTD) method is adopted for analysis of such waveguide structures, due to their axial symmetric properties. The opening ends of the waveguide are treated as a matched load using an unsplit perfectly matched layer technique. Excitations on a waveguide in BOR-FDTD are demonstrated. Numerical results of various air-gap lengths with respect to the period of separation are given, showing an interesting tendency of EBG behavior. A chirping-and-tapering technique is applied on the EBG pattern to improve the overall performance. The proposed EBG structures may be applied into antenna structures or other system for unwanted signal suppression. Results show that the BOR-FDTD offers a good alternative in analyzing axial symmetric configurations, as it offers enormous savings in computational time and memory comparing with a general 3D-FDTD algorithm. ¬© 2007 Wiley Periodicals, Inc.</t>
  </si>
  <si>
    <t>2201-2206</t>
  </si>
  <si>
    <t>60014237;60030553;60030553;60014237</t>
  </si>
  <si>
    <t>7202033845;23973241400;57196936790;55663177200</t>
  </si>
  <si>
    <t>Tong, Ming Sze;Sauleau, Ronan;Rolland, Anthony;Chang, Tae Gyu</t>
  </si>
  <si>
    <t>France;South Korea</t>
  </si>
  <si>
    <t>Rennes;Seoul</t>
  </si>
  <si>
    <t>Universite de Rennes 1;Chung-Ang University</t>
  </si>
  <si>
    <t>60030553;60014237</t>
  </si>
  <si>
    <t>Tong M.</t>
  </si>
  <si>
    <t>Analysis of electromagnetic band-gap waveguide structures using body-of-revolution finite-difference time-domain method</t>
  </si>
  <si>
    <t>10.1002/mop.22668</t>
  </si>
  <si>
    <t>2-s2.0-34547681507</t>
  </si>
  <si>
    <t>['wideband operation', 'wide bandwidth', 'vswr 1', 'various parameters', 'prototype consists', 'operating bandwidth', 'operating band', 'gains within', 'found capable', 'experimentally studied', 'experimental results', 'also measured', '384 ghz', '19 %.']</t>
  </si>
  <si>
    <t>Double-T-shaped tuning stub | Slot antenna | Triangular slot antenna | Wideband</t>
  </si>
  <si>
    <t>In this study, a triangular slot antenna fed by a double-T-shaped tuning stub for wide bandwidth is proposed and experimentally studied. The prototype consists of a triangular slot model and double-T-shaped tuning stub. The effect of various parameters of the double-T-shaped tuning stub on wideband operation is investigated. From the experimental results, the measured impedance bandwidth, defied by VSWR 1:2, was found capable of reaching an operating bandwidth of 3.384 GHz, or 83.19%. The antenna radiation patterns and gains within the operating band were also measured and studied. ¬© 2007 Wiley Periodicals, Inc.</t>
  </si>
  <si>
    <t>2123-2128</t>
  </si>
  <si>
    <t>Yoon, Joong Han</t>
  </si>
  <si>
    <t>Triangular slot antenna with a double-T-shaped tuning stub for wideband operation</t>
  </si>
  <si>
    <t>10.1002/mop.22684</t>
  </si>
  <si>
    <t>2-s2.0-34547681514</t>
  </si>
  <si>
    <t>['several researchers', 'results obtained', 'patch width', 'patch length', 'patch dimensions', 'letter presents', 'formulas given', 'experimental values', 'electrically thin', 'aided design']</t>
  </si>
  <si>
    <t>CAD | Differential evolution | Patch dimensions | Rectangular microstrip antennas</t>
  </si>
  <si>
    <t>This letter presents the closed-from formulas for determining the patch dimensions of electrically thin and thick rectangular microstrip antennas. The presented formulas constructed by utilizing a differential evolution algorithm become very useful as computer-aided design (CAD) models for patch antenna design. A comparison between the calculated and experimental results derived from 33 patch antennas demonstrates that the proposed CAD formulas provide &lt;0.16% and 0.22% errors on average for the patch length and patch width, respectively. The results obtained by using the formulas given here are found to be closer to the experimental values, as compared with previous results presented by several researchers. ¬© 2007 Wiley Periodicals, Inc.</t>
  </si>
  <si>
    <t>2197-2201</t>
  </si>
  <si>
    <t>CAD formulas for patch dimensions of rectangular microstrip antennas with various substrate thicknesses</t>
  </si>
  <si>
    <t>10.1002/mop.22679</t>
  </si>
  <si>
    <t>2-s2.0-34547683347</t>
  </si>
  <si>
    <t>['tilting angles', 'proposed antenna', 'moon antenna', 'frequency bands', '5 ghz', '3 dbi']</t>
  </si>
  <si>
    <t>Half-moon antenna | Omnidirectional radiation | Tilt angle | Wideband antenna</t>
  </si>
  <si>
    <t>A half-moon antenna is presented for wideband communication system. The proposed antenna radiates linear polarized wave omnidirectionally in wide frequency band from 1.5 GHz to more than 5 GHz (&gt;‚àº110%). The frequency bands of the proposed antenna are investigated from the variable current path lengths by tilting angles. The overall radiation gain of the proposed antenna is 2-3 dBi. ¬© 2007 Wiley Periodicals, Inc.</t>
  </si>
  <si>
    <t>2171-2174</t>
  </si>
  <si>
    <t>60010484;60010484</t>
  </si>
  <si>
    <t>7402016338;36065720100</t>
  </si>
  <si>
    <t>Jung, Chang Won;Kim, Yongjin</t>
  </si>
  <si>
    <t>A half-moon antenna with tilt angles for wideband applications</t>
  </si>
  <si>
    <t>10.1002/mop.22656</t>
  </si>
  <si>
    <t>2-s2.0-34547683359</t>
  </si>
  <si>
    <t>['theoretical calculations', 'propagation environments', 'literature show', 'indoor office', 'exponential etc', 'empirical results', 'distribute around', 'circular region']</t>
  </si>
  <si>
    <t>Exponential | Power azimuth spectrum | Rayleigh</t>
  </si>
  <si>
    <t>A geometrically base single bounce power azimuth spectrum model for mobile communication systems is proposed in this article. The scatterers are assumed to distribute around the transmitting antenna within a circular region. The distribution of the scatterers can be arbitrary, e.g., Rayleigh, exponential etc. Power azimuth spectrums are derived for these propagation environments. Comparisons between our theoretical calculations and the empirical results as well as the measurement data reported in the literature show that the Rayleigh distribution scatterer models is applicable for the outdoor microcell propagation environment, while the exponential distribution scatterer model is accurate for the indoor office/laboratory propagation environment. ¬© 2007 Wiley Periodicals, Inc.</t>
  </si>
  <si>
    <t>2093-2097</t>
  </si>
  <si>
    <t>60011055;60005510</t>
  </si>
  <si>
    <t>55197797800;7403365955</t>
  </si>
  <si>
    <t>Jiang, Lei;Tan, Soon Yim</t>
  </si>
  <si>
    <t>Germany;Singapore</t>
  </si>
  <si>
    <t>Berlin;Singapore City</t>
  </si>
  <si>
    <t>Fraunhofer Institute for Telecommunications, Heinrich-Hertz-Institut, HHI;Nanyang Technological University</t>
  </si>
  <si>
    <t>Jiang L.</t>
  </si>
  <si>
    <t>Geometrically based power azimuth spectrum models for mobile communication systems</t>
  </si>
  <si>
    <t>10.1002/mop.22686</t>
  </si>
  <si>
    <t>2-s2.0-34547683367</t>
  </si>
  <si>
    <t>['wire form', 'printed version', 'pet film', 'multiple folding', 'first optimized', 'close spacing', 'antenna dimensions', '56 db']</t>
  </si>
  <si>
    <t>Folded antennas | Planar antennas | Yagi antennas</t>
  </si>
  <si>
    <t>A two-element, planar Yagi antenna with closely spaced elements is reported. Multiple folding in the driver is used to boost up the low radiation resistance due to the close spacing between the driver and the director. The antenna dimensions are first optimized in wire form and then transferred into a printed version on PET film. A prototype planar monopole Yagi is built and measured at I GHz. The maximum realized gain of the antenna on 50-pjn PET film is measured to be 9.56 dB. ¬© 2007 Wiley Periodicals, Inc.</t>
  </si>
  <si>
    <t>2106-2109</t>
  </si>
  <si>
    <t>60013791;60013372</t>
  </si>
  <si>
    <t>Lim, Sungkyun;Ling, Hao</t>
  </si>
  <si>
    <t>Honolulu;Austin</t>
  </si>
  <si>
    <t>University of Hawai ªi at MƒÅnoa;The University of Texas at Austin</t>
  </si>
  <si>
    <t>Printable Yagi antenna with closely spaced elements</t>
  </si>
  <si>
    <t>10.1002/mop.22660</t>
  </si>
  <si>
    <t>2-s2.0-34547685905</t>
  </si>
  <si>
    <t>['selective circuits', 'ring edge', 'resonant frequency', 'offset feed', 'normalized inset', 'limited range', 'high values', 'experimental results', 'determine fr', 'dependent variation']</t>
  </si>
  <si>
    <t>Electromagnetic coupling (EMC) | High Q | Inset/offset feed variation | Microstrip square/circular ring resonator</t>
  </si>
  <si>
    <t>Inset/offset feed-dependent variation of electromagnetically coupled microstrip square and circular ring resonators (MSRR/ MCRR) over a wide range indicate overall increase and decrease in resonant frequency (fr) respectively. On the basis of the experimental results, equations are suggested to determine fr as a function of the normalized inset and offset feed positions. Equations are validated for a limited range. High values of quality factor Q = 618 are obtained with MSRR as compared with MCRR (Q = 375) at two offset points near the ring edge with VSWR ‚âà A This advantage can be used for applications such as frequency-selective circuits and sensors. ¬© 2007 Wiley Periodicals, Inc.</t>
  </si>
  <si>
    <t>2118-2121</t>
  </si>
  <si>
    <t>60031475;60031475;60031475</t>
  </si>
  <si>
    <t>37031133600;7003630464;7004663238</t>
  </si>
  <si>
    <t>Ghanbari, Hossein;Karekar, Ravi N.;Aiyer, Rohini C.</t>
  </si>
  <si>
    <t>Pune</t>
  </si>
  <si>
    <t>Savitribai Phule Pune University</t>
  </si>
  <si>
    <t>Ghanbari H.</t>
  </si>
  <si>
    <t>Electromagnetically coupled microstrip square/circular ring resonators: Inset/offset feed variation effects on resonance frequency</t>
  </si>
  <si>
    <t>10.1002/mop.22696</t>
  </si>
  <si>
    <t>2-s2.0-34547685917</t>
  </si>
  <si>
    <t>['novel frequency', 'impedance bandwidth', 'good agreement', 'different dimensions', 'design formula', 'coplanar waveguide', 'circular patch', '10 db']</t>
  </si>
  <si>
    <t>Coplanar waveguide-fed | Monopole antenna | Ultra wideband antenna</t>
  </si>
  <si>
    <t>A novel frequency-adjustable ultra wideband antenna with coplanar waveguide-fed is proposed and the design formula is presented. The optimized antenna presents 6.7:1 ratio bandwidth and 148% impedance bandwidth for the return loss less than -10 dB. The bandwidth can be changed through adjusting the slice of partial-circular patch. Also, the numerical sensitivity analysis for different dimensions has been done. Good agreement between the measurement and simulation has been achieved. ¬© 2007 Wiley Periodicals, Inc.</t>
  </si>
  <si>
    <t>2128-2131</t>
  </si>
  <si>
    <t>60002222;60002222;60002222;60002222</t>
  </si>
  <si>
    <t>55870865200;35785312800;55739048200;18433885800</t>
  </si>
  <si>
    <t>Zhang, Jingyun;Zhang, Wenmei;Chen, Xue;Gao, Liping H.J.</t>
  </si>
  <si>
    <t>Frequency-tuned ultra wideband antenna with partial-circular patch</t>
  </si>
  <si>
    <t>10.1002/mop.22683</t>
  </si>
  <si>
    <t>2-s2.0-34547689066</t>
  </si>
  <si>
    <t>['various applications', 'theoretical calculations', 'resonant frequency', 'permittivity expressions', 'operational modes', 'new approach', 'microstrip antennas', 'microgenetic algorithm', 'input impedance', 'important elements', 'antenna element', 'air gap', 'accurate computation']</t>
  </si>
  <si>
    <t>Circular patch | Input impedance | Microstrip antenna | Resonant frequency</t>
  </si>
  <si>
    <t>Microstrip antennas are important elements of today's wireless communication networks. In their various applications, it is critical to provide wide band operation around the resonant frequency providing good impedance match between the antenna element and the feed. In this study, new, simple, and accurate computation of resonant frequency and input impedance of double-layered, coaxial fed circular disk microstrip antenna with air gap is performed. In the analysis, new effective radius and permittivity expressions are used in simple and modified form including modal effects. Then, a new approach is proposed to provide input impedance matching at resonant frequency via the application of microgenetic algorithm for wide band operation. The accuracy of theoretical calculations and impedance matching approach are presented for various structural parameters and operational modes of the antenna. ¬© 2007 Wiley Periodicals, Inc.</t>
  </si>
  <si>
    <t>2263-2267</t>
  </si>
  <si>
    <t>60020484;60021797;60020484</t>
  </si>
  <si>
    <t>6602912753;18433619100;7003893885</t>
  </si>
  <si>
    <t>G√ºrel, √ái«ßdem Se√ßkin;Aydin, Elit;Yazgan, Erdem</t>
  </si>
  <si>
    <t>Atilim University;Hacettepe √úniversitesi</t>
  </si>
  <si>
    <t>60021797;60020484</t>
  </si>
  <si>
    <t>G√ºrel C.</t>
  </si>
  <si>
    <t>Computation and optimization of resonant frequency and input impedance of a coax-fed circular patch microstrip antenna</t>
  </si>
  <si>
    <t>10.1002/mop.22675</t>
  </si>
  <si>
    <t>2-s2.0-34547690873</t>
  </si>
  <si>
    <t>['two semicircular', 'strong coupling', 'simple semicircular', 'patch structure', 'mode characteristics', 'microstrip dual', 'measurement demonstrates', 'first report']</t>
  </si>
  <si>
    <t>Bandpass filter (BPF) | DC blocking | Dual mode | Triangular-patch resonators</t>
  </si>
  <si>
    <t>A simple semicircular-patch bandpass filter (BPF) is presented in this letter. The slot between two semicircular-patch resonators provides DC blocking and a strong coupling, while the slotted orthogonally feed lines are used to obtain the dual-mode characteristics. Measurement demonstrates the proposed design methodology and filter. As we know, this is the first report on the microstrip dual-mode BPF using semicircular-patch structure. ¬© 2007 Wiley Periodicals, Inc.</t>
  </si>
  <si>
    <t>2261-2263</t>
  </si>
  <si>
    <t>60013614-60012345;60012345;60013614;60010338</t>
  </si>
  <si>
    <t>57224917927;6701468645;55619293938;7003548609</t>
  </si>
  <si>
    <t>Liu, Haiwen;Knoechel, Reinhard H.;Sun, Lingling;Schuenemann, Klaus F.</t>
  </si>
  <si>
    <t>China;Germany;Germany</t>
  </si>
  <si>
    <t>Hangzhou;Kiel;Hamburg</t>
  </si>
  <si>
    <t>Hangzhou Dianzi University;Christian-Albrechts-Universit√§t zu Kiel;Hamburg University of Technology</t>
  </si>
  <si>
    <t>60013614;60012345;60010338</t>
  </si>
  <si>
    <t>Dual-mode DC-block semicircular-patch bandpass filter using slot technique</t>
  </si>
  <si>
    <t>10.1002/mop.22676</t>
  </si>
  <si>
    <t>2-s2.0-34547690874</t>
  </si>
  <si>
    <t>['wave electrode', 'linbo3 substrate', 'directly integrated', '4 v', '2 ghz']</t>
  </si>
  <si>
    <t>Coplanar waveguide antenna | Electromagnetic field | Mach-zehnder waveguide modulator | Sensor</t>
  </si>
  <si>
    <t>An integrated electromagnetic field sensor using Z-cut LiNbO3 Mach-Zehnder waveguide modulator and microantenna was fabricated and measured. A coplanar waveguide antenna was directly integrated with the traveling-wave electrode of the Mach-Zehnder waveguide modulator on the same LiNbO3 substrate. The minimum detectable electric field strength is 8.91 √ó 10-4 V/m at 2 GHz. ¬© 2007 Wiley Periodicals, Inc.</t>
  </si>
  <si>
    <t>2312-2314</t>
  </si>
  <si>
    <t>60024666;60014982;60014982</t>
  </si>
  <si>
    <t>55501313700;18435552100;35215606200</t>
  </si>
  <si>
    <t>Lee, Tsung Hsin;Wu, Po I.;Lee, Ching Ting</t>
  </si>
  <si>
    <t>Taoyuan;Tainan</t>
  </si>
  <si>
    <t>National Central University;National Cheng Kung University</t>
  </si>
  <si>
    <t>60024666;60014982</t>
  </si>
  <si>
    <t>Lee T.</t>
  </si>
  <si>
    <t>Intergraded LiNbO&lt;inf&gt;3&lt;/inf&gt; electrooptical electromagnetic field sensor</t>
  </si>
  <si>
    <t>10.1002/mop.22715</t>
  </si>
  <si>
    <t>2-s2.0-34547692711</t>
  </si>
  <si>
    <t>['widths higher', 'tested successfully', 'selected prototypes', 'modelling processes', 'made use', 'fdtd based', 'fabricated onto']</t>
  </si>
  <si>
    <t>Broadband | Directivity | Printed Yagi-like | Quasi-Yagi | WLAN</t>
  </si>
  <si>
    <t>A directive broadband printed Yagi-like antenna design is presented. We have focused on the 2.45 GHz WLAN band, at which some designs have been carried out. For the design and the modelling processes, we made use of FDTD based in-house developed algorithms. Some selected prototypes have then been fabricated onto a low-cost printed circuit board dielectric substrate and tested successfully. Band-widths higher than 10% and moderate to high (&gt;7 dBi) gains can be obtained this way. ¬© 2007 Wiley Periodicals, Inc.</t>
  </si>
  <si>
    <t>2174-2178</t>
  </si>
  <si>
    <t>60029767;60029767;60002644</t>
  </si>
  <si>
    <t>15031250900;57212400528;7003954653</t>
  </si>
  <si>
    <t>√Åvila-Navarro, E.;Carrasco, J. A.;Reig, C.</t>
  </si>
  <si>
    <t>Elche;Valencia</t>
  </si>
  <si>
    <t>Universidad Miguel Hern√°ndez de Elche;Universitat de Val√®ncia</t>
  </si>
  <si>
    <t>60029767;60002644</t>
  </si>
  <si>
    <t>√Åvila-Navarro E.</t>
  </si>
  <si>
    <t>Design of Yagi-like printed antennas for wlan applications</t>
  </si>
  <si>
    <t>10.1002/mop.22655</t>
  </si>
  <si>
    <t>2-s2.0-34547692734</t>
  </si>
  <si>
    <t>['ratio bandwidth', 'compact semi', 'antenna possesses']</t>
  </si>
  <si>
    <t>Miniaturization | Semi-elliptical monopole antenna | Super-wideband | Tapered coplanar waveguide</t>
  </si>
  <si>
    <t>A compact semi-elliptical patch antenna fed by a tapered coplanar waveguide is introduced for super-wideband (SWB) applications. The simulated and experimental results demonstrate that the antenna possesses the desirable SWB characteristics, achieving a ratio bandwidth of 19.7:1 for VSWR ‚â§ 2, and exhibits a nearly omnidirectional radiation pattern, while its area is only about 0.15Œªl √ó 0.21Œªl, where Œªl is the wavelength of the lowest operating frequency. ¬© 2007 Wiley Periodicals, Inc.</t>
  </si>
  <si>
    <t>2061-2063</t>
  </si>
  <si>
    <t>60023813-60022422;60023813;60023813</t>
  </si>
  <si>
    <t>16508238300;7202152603;26643246000</t>
  </si>
  <si>
    <t>Yan, Xiao Rong;Zhong, Shun Shi;Liang, Xian Ling</t>
  </si>
  <si>
    <t>Shanghai;Qingdao</t>
  </si>
  <si>
    <t>Shanghai University;Ocean University of China</t>
  </si>
  <si>
    <t>60023813;60022422</t>
  </si>
  <si>
    <t>Yan X.</t>
  </si>
  <si>
    <t>Compact printed semi-elliptical monopole antenna for super-wideband applications</t>
  </si>
  <si>
    <t>10.1002/mop.22644</t>
  </si>
  <si>
    <t>2-s2.0-34547692745</t>
  </si>
  <si>
    <t>['proposed antenna', 'planar inverted', 'maximum efficiency', 'limited space', 'high gain', 'f antenna', 'equal magnitude', '69 dbi', '470 mhz']</t>
  </si>
  <si>
    <t>Antenna array | High gain | Internal antenna | SCDMA | Wireless phone</t>
  </si>
  <si>
    <t>A novel internal antenna for synchronous code division multiple access band wireless phone is presented. Traditional internal antenna is monopole or Planar Inverted-F Antenna, which have no gain high enough in the limited space in phone. The proposed antenna is composed of two antenna elements with equal magnitude and 180¬∞ phase difference, to assure voice quality with high gain. The measured maximum gain is 2.69 dBi and maximum efficiency is 70.1% in the frequency band 450-470 MHz. ¬© 2007 Wiley Periodicals, Inc.</t>
  </si>
  <si>
    <t>2112-2114</t>
  </si>
  <si>
    <t>60025578;60025578;60025578;60024872</t>
  </si>
  <si>
    <t>55439604500;18433311700;18435075800;7410128245</t>
  </si>
  <si>
    <t>Ying, Liu;Antao, Bu;Shuxi, Gong;Hyeongdong, Kim</t>
  </si>
  <si>
    <t>Ying L.</t>
  </si>
  <si>
    <t>A novel internal antenna with high gain for wireless phone</t>
  </si>
  <si>
    <t>10.1002/mop.22708</t>
  </si>
  <si>
    <t>2-s2.0-34547697096</t>
  </si>
  <si>
    <t>['wlan applications', 'new configurations', 'microstrip line', 'impedance transformer', 'experimentally tested', 'desired resonances', '25 bands']</t>
  </si>
  <si>
    <t>Fractal | Koch loop | Minkowski loop</t>
  </si>
  <si>
    <t>Two monopole antennas using Koch loop and Minkowski loop radiators fed by microstrip line are proposed for WLAN applications in the 2.45/5.25 bands. To achieve the desired resonances, new configurations of impedance transformer with transmission line length close to Œª/12 were designed. The prototypes have been examined, fabricated, and experimentally tested and found to fulfill with excess WLAN system requirements. ¬© 2007 Wiley Periodicals, Inc.</t>
  </si>
  <si>
    <t>2299-2303</t>
  </si>
  <si>
    <t>60027012;60027012</t>
  </si>
  <si>
    <t>18433312700;7004640447</t>
  </si>
  <si>
    <t>Bledowski, Mariusz;Kitlinski, Marek</t>
  </si>
  <si>
    <t>Bledowski M.</t>
  </si>
  <si>
    <t>Compact-planar monopole loop antennas for 802.11b/g WLAN systems</t>
  </si>
  <si>
    <t>10.1002/mop.22720</t>
  </si>
  <si>
    <t>2-s2.0-34547699019</t>
  </si>
  <si>
    <t>['proposed technique', 'monopole antenna', 'maximum gain', 'impedance bandwidth', 'dr antenna', 'annular dra', '5 dbi']</t>
  </si>
  <si>
    <t>Hybrid antenna | UWB</t>
  </si>
  <si>
    <t>A small size end-fire mode hybrid monopole/DR antenna is introduced and tested. The hybrid antenna combines an annular DRA and a quarter-wave monopole antenna to perform ultrawideband response. The proposed technique is used to reduce the length of monopole antenna and improve the whole impedance bandwidth. The maximum gain and impedance bandwidth is 5.5 dBi and 100% (VSWR ‚â§ 2), respectively. ¬© 2007 Wiley Periodicals, Inc.</t>
  </si>
  <si>
    <t>2157-2159</t>
  </si>
  <si>
    <t>18433560700;55510527400</t>
  </si>
  <si>
    <t>Chan, Yi Wah;Luk, Kwai Man</t>
  </si>
  <si>
    <t>Chan Y.</t>
  </si>
  <si>
    <t>The small UWB hybrid antenna</t>
  </si>
  <si>
    <t>10.1002/mop.22693</t>
  </si>
  <si>
    <t>2-s2.0-34547699058</t>
  </si>
  <si>
    <t>['successfully implemented', 'specific area', 'proposed antenna', 'plastic table', 'loop antenna', 'high frequency', 'detection rate', 'detection range']</t>
  </si>
  <si>
    <t>High frequency | Loop antenna | Radio frequency identification | Smart table</t>
  </si>
  <si>
    <t>In this paper, loop antenna is investigated for high frequency (HF) radio frequency identification (RFID) smart table application. The antenna is optimized by making a compromise between the coverage and detection range. The performance test shows that the antenna is capable of detecting 90 plastic plates in a specific area (500 √ó 500 mm2) and achieving a detection rate of 100% when it was installed below a wood/plastic table. The proposed antenna has been successfully implemented in an HF RFID smart table prototype for a restaurant to count food plates and bill customers automatically. ¬© 2007 Wiley Periodicals, Inc.</t>
  </si>
  <si>
    <t>2074-2076</t>
  </si>
  <si>
    <t>15724413800;7006326283;7409485017</t>
  </si>
  <si>
    <t>Cai, Ailian;Qing, Xian Ming;Chen, Zhi Ning</t>
  </si>
  <si>
    <t>Cai A.</t>
  </si>
  <si>
    <t>High frequency RFID smart table antenna</t>
  </si>
  <si>
    <t>10.1002/mop.22662</t>
  </si>
  <si>
    <t>2-s2.0-34547699071</t>
  </si>
  <si>
    <t>SFB554</t>
  </si>
  <si>
    <t>['worker size', 'stay inside', 'social bumblebees', 'smaller nestmates', 'small workers', 'small antennae', 'size variation', 'respond correctly', 'related division', 'olfactory sensilla', 'odors increases', 'nest duties', 'morphological changes', 'learning performance', 'large workers', 'large bumblebees', 'increased capability', 'higher probability', 'finding indicates', 'favored size', 'different tasks', 'bumblebee colonies', 'bombus terrestris', 'body size', 'antennal sensitivity']</t>
  </si>
  <si>
    <t>Bumblebees | Division of labor | EAG | Foraging | Olfactory threshold | Perception | Scaling</t>
  </si>
  <si>
    <t>The eusocial bumblebees exhibit pronounced size variation among workers of the same colony. Differently sized workers engage in different tasks (alloethism); large individuals are found to have a higher probability to leave the colony and search for food, whereas small workers tend to stay inside the nest and attend to nest duties. We investigated the effect of size variation on morphology and physiology of the peripheral olfactory system and the behavioral response thresholds to odors in workers of Bombus terrestris. Number and density of olfactory sensilla on the antennae correlate significantly with worker size. Consistent with these morphological changes, we found that antennal sensitivity to odors increases with body size. Antennae of large individuals show higher electroantennogram responses to a given odor concentration than those of smaller nestmates. This finding indicates that large antennae exhibit an increased capability to catch odor molecules and thus are more sensitive to odors than small antennae. We confirmed this prediction in a dual choice behavioral experiment showing that large workers indeed are able to respond correctly to much lower odor concentrations than small workers. Learning performance in these experiments did not differ between small and large bumblebees. Our results clearly show that, in the social bumblebees, variation in olfactory sensilla number due to size differences among workers strongly affects individual odor sensitivity. We speculate that superior odor sensitivity of large workers has favored size-related division of labor in bumblebee colonies. ¬© 2007 Springer-Verlag.</t>
  </si>
  <si>
    <t>733-739</t>
  </si>
  <si>
    <t>60012689-60025988;60012689-60000745;60012689;60012689</t>
  </si>
  <si>
    <t>55980520100;6602893636;57191165756;7004559400</t>
  </si>
  <si>
    <t>Spaethe, Johannes;Brockmann, Axel;Halbig, Christine;Tautz, J√ºrgen</t>
  </si>
  <si>
    <t>Austria;Germany;United States</t>
  </si>
  <si>
    <t>Vienna;Wurzburg;Urbana</t>
  </si>
  <si>
    <t>Universit√§t Wien;Julius-Maximilians-Universit√§t W√ºrzburg;University of Illinois Urbana-Champaign</t>
  </si>
  <si>
    <t>60025988;60012689;60000745</t>
  </si>
  <si>
    <t>Spaethe J.</t>
  </si>
  <si>
    <t>Size determines antennal sensitivity and behavioral threshold to odors in bumblebee workers</t>
  </si>
  <si>
    <t>10.1007/s00114-007-0251-1</t>
  </si>
  <si>
    <t>2-s2.0-34547699431</t>
  </si>
  <si>
    <t>['small volume', 'proposed surface', 'pda phone', 'pcs bands', 'mobile devices', 'internal antenna', 'feed structure', 'embedded inside', 'band operation', 'antenna occupies', 'antenna comprises', 'although quad', '4 cm3', '1800 mhz']</t>
  </si>
  <si>
    <t>Loop antennas | Mobile phone antennas | Multiband antennas | PDA phone antennas | Surfacemount antennas</t>
  </si>
  <si>
    <t>A surface-mount loop antenna very suitable for application in the mobile devices such as the PDA (Personal Digital Assistant) phone for quad-band operation is presented. The antenna comprises of a loop metal pattern for generating two wideband resonant modes at about 900 and 1800 MHz to cover the AMPS/GSM/DCS/PCS bands and a central coupling stub as the feed structure. Although quad-band operation is obtained, the antenna occupies a small volume of 7 √ó 8 √ó 60 mm3 or about 3.4 cm3 only and is easy to be embedded inside the PDA phone as an internal antenna. Details of the proposed surface-mount loop antenna are presented and discussed. ¬© 2007 Wiley Periodicals, Inc.</t>
  </si>
  <si>
    <t>2250-2254</t>
  </si>
  <si>
    <t>36068679100;35460663000</t>
  </si>
  <si>
    <t>Li, Wei Yu;Wong, Kin Lu</t>
  </si>
  <si>
    <t>Surface-mount loop antenna for AMPS/GSM/DCS/PCS operation in the PDA phone</t>
  </si>
  <si>
    <t>10.1002/mop.22700</t>
  </si>
  <si>
    <t>2-s2.0-34547702037</t>
  </si>
  <si>
    <t>['smaller size', 'resonator fillers', 'port coupled', 'planar structure', 'hts equalizer', 'good performance', 'delay equalizer', 'db hybrid', 'coaxial resonators']</t>
  </si>
  <si>
    <t>Equalizer | Filter | Group delay | HTS</t>
  </si>
  <si>
    <t>A planar structure of group-delay equalizer, which is built on high temperature superconducting (HTS) films, is proposed in this article. The HTS equalizer consists of one microstrip 3-dB hybrid and two identical 1-port coupled-resonator fillers. Compared with the traditional equalizers composed of cavity or coaxial resonators, the HTS equalizer has the advantages of smaller insertion loss and smaller size. As an example, a 3-pole HTS equalizer is designed to equalize a 6-pole HTS filter and good performance is achieved. ¬© 2007 Wiley Periodicals, Inc.</t>
  </si>
  <si>
    <t>2163-2165</t>
  </si>
  <si>
    <t>60018038;60018038;60018038;60018038;60018038;60018038;60018038;60018038;60018038</t>
  </si>
  <si>
    <t>57197010747;11041842100;7401744557;57212618483;8238698900;14009254400;55715593600;14526213600;16551097000</t>
  </si>
  <si>
    <t>Zuo, Tao;Fang, Lan;Yan, Shaolin;Zhao, Xinjie;Zhou, Tiege;Ji, Lu;Zhang, Xu;Xie, Qinglian;Wu, Zhizhen</t>
  </si>
  <si>
    <t>Zuo T.</t>
  </si>
  <si>
    <t>A high temperature superconducting group-delay equalizer</t>
  </si>
  <si>
    <t>10.1002/mop.22681</t>
  </si>
  <si>
    <t>2-s2.0-34547702069</t>
  </si>
  <si>
    <t>['synthesis process', 'synthesis procedure', 'particle swarm', 'like shape', 'l 1', 'antenna shape']</t>
  </si>
  <si>
    <t>Antennas synthesis | Fractal antennas | Multiband antennas | Particle swarm optimizer | Tree-like antennas</t>
  </si>
  <si>
    <t>In this article, the synthesis process of a 3D wire antenna with a tree-like shape and operating at three different frequency bands (L 1-L2 GPS bands and Wi-Fi) is described. By exploiting the degrees of freedom of the reference tree geometry, the electrical project constraints are fitted by optimizing the antenna shape through a particle swarm-based optimization procedure. Both numerical and experimental assessments confirm effectiveness of the synthesis procedure. ¬© 2007 Wiley Periodicals, Inc.</t>
  </si>
  <si>
    <t>2114-2118</t>
  </si>
  <si>
    <t>60015986;60015986;60015986;60015986;60015986</t>
  </si>
  <si>
    <t>8662846400;23670539500;18436820200;24075331900;7005085831</t>
  </si>
  <si>
    <t>Azaro, Renzo;Zeni, Edoardo;Gazzini, Tommaso;Dallapiccola, Ramona;Massa, Andrea</t>
  </si>
  <si>
    <t>Azaro R.</t>
  </si>
  <si>
    <t>Synthesis of a three-dimensional triband (L&lt;inf&gt;1&lt;/inf&gt;-L&lt;inf&gt;2&lt;/inf&gt; GPS and Wi-Fi) prefractal tree antenna</t>
  </si>
  <si>
    <t>10.1002/mop.22699</t>
  </si>
  <si>
    <t>2-s2.0-34547750466</t>
  </si>
  <si>
    <t>['visual processing', 'visual information', 'unique ensemble', 'subesophageal ganglia', 'sensory inputs', 'relaying data', 'processes originating', 'phenomenon documented', 'optic glomeruli', 'morphologically similar', 'modalities suggests', 'lateral protocerebrum', 'descending neurons', 'could occur', 'axoned neurons', 'arrangements support', 'antennal lobes', 'also invaded']</t>
  </si>
  <si>
    <t>Glomerular organization | Insect | Local interneurons | Multimodal convergence | Visual processing</t>
  </si>
  <si>
    <t>The lateral protocerebrum of the fly's brain is composed of a system of optic glomeruli, the organization of which compares to that of antennal lobe glomeruli. Each optic glomerulus receives converging axon terminals from a unique ensemble of optic lobe output neurons. Glomeruli are interconnected by systems of spiking and nonspiking local interneurons that are morphologically similar to diffuse and polarized local interneurons in the antennal lobes. GABA-like immunoreactive processes richly supply optic glomeruli, which are also invaded by processes originating from the midbrain and subesophageal ganglia. These arrangements support the suggestion that circuits amongst optic glomeruli refine and elaborate visual information carried by optic lobe outputs, relaying data to long-axoned neurons that extend to other parts of the central nervous system including thoracic ganglia. The representation in optic glomeruli of other modalities suggests that gating of visual information by other sensory inputs, a phenomenon documented from the recordings of descending neurons, could occur before the descending neuron dendrites. The present results demonstrate that future studies must consider the roles of other senses in visual processing. ¬© 2007 Wiley Periodicals, Inc.</t>
  </si>
  <si>
    <t>1267-1288</t>
  </si>
  <si>
    <t>60023324;60034123;60021523</t>
  </si>
  <si>
    <t>7006202510;6602496794;54401465000</t>
  </si>
  <si>
    <t>Strausfeld, Nicholas J.;Sinakevitch, Irina;Okamura, Jun Ya</t>
  </si>
  <si>
    <t>France;United States;Japan</t>
  </si>
  <si>
    <t>Marseille;Tucson;Hayama</t>
  </si>
  <si>
    <t>Institut de Biologie du D√©veloppement de Marseille;Arizona Research Laboratories;The Graduate University for Advanced Studies</t>
  </si>
  <si>
    <t>60034123;60023324;60021523</t>
  </si>
  <si>
    <t>Strausfeld N.</t>
  </si>
  <si>
    <t>Organization of local interneurons in optic glomeruli of the dipterous visual system and comparisons with the antennal lobes</t>
  </si>
  <si>
    <t>10.1002/dneu.20396</t>
  </si>
  <si>
    <t>2-s2.0-34547763217</t>
  </si>
  <si>
    <t>['without diversity', 'ratio combining', 'rate adaptation', 'form solutions', 'form expressions', 'fixed rate', 'diversity cases', 'channel inversion', 'business media', 'best policy']</t>
  </si>
  <si>
    <t>Channel inversion with fixed rate | Constant transmit power | MRC diversity combining | Non-central chi-square channel | Power and rate adaptation | Truncated channel inversion</t>
  </si>
  <si>
    <t>In this paper, closed-form expressions for the capacities per unit bandwidth for generalized Rician fading channels are derived for power and rate adaptation, constant transmit power, channel inversion with fixed rate, and truncated channel inversion adaptation policies. The closed-form solutions are derived for the single antenna reception (without diversity combining) and maximal-ratio combining (MRC) diversity cases. Truncated channel inversion adaptation policy is the best policy for the single antenna reception case, while the channel inversion with fixed rate policy is the best policy for the MRC diversity case. Constant transmit power policy provides the lowest spectral efficiency as compared to the other policies with and without diversity. ¬© 2006 Springer Science+Business Media, LLC.</t>
  </si>
  <si>
    <t>209-223</t>
  </si>
  <si>
    <t>International Journal of Wireless Information Networks</t>
  </si>
  <si>
    <t>Bhaskar, Vidhyacharan</t>
  </si>
  <si>
    <t>Troyes</t>
  </si>
  <si>
    <t>Universit√© de Technologie de Troyes</t>
  </si>
  <si>
    <t>Bhaskar V.</t>
  </si>
  <si>
    <t>Spectral efficiency evaluation for MRC diversity schemes over generalized rician fading channels</t>
  </si>
  <si>
    <t>10.1007/s10776-006-0051-0</t>
  </si>
  <si>
    <t>2-s2.0-34547775766</t>
  </si>
  <si>
    <t>['highest capacity', 'form solutions', 'form expressions', 'fixed rate', 'channel inversion', 'capacity penalty', 'capacity gains', 'business media', 'adaptation policies']</t>
  </si>
  <si>
    <t>Channel inversion with fixed rate | Chi-square (central) channel | Constant transmit power | Diversity combining | Optimal power adaptation | Truncated channel inversion</t>
  </si>
  <si>
    <t>In this paper, closed-form expressions for the capacities per unit bandwidth for Generalized Rayleigh fading channels are derived for optimal power adaptation, constant transmit power, channel inversion with fixed rate, and truncated channel inversion adaptation policies. The closed-form solutions are derived for the single antenna reception (without diversity combining) and MRC diversity reception cases. Optimal power adaptation policy provides the highest capacity over the other adaptation policies both with and without diversity combining. Truncated channel inversion policy suffers a large capacity penalty relative to the optimal power adaptation policy as the number of degrees of freedom is increased. However, with increase in diversity, the capacity penalty for the truncated channel inversion policy decreases. Capacity gains are more prominent for channel inversion with fixed rate policy as compared to the other adaptation policies. ¬© 2007 Springer Science+Business Media, LLC.</t>
  </si>
  <si>
    <t>191-203</t>
  </si>
  <si>
    <t>SRM Institute of Science and Technology</t>
  </si>
  <si>
    <t>Spectrum efficiency evaluation for MRC diversity schemes under different adaptation policies over generalized rayleigh fading channels</t>
  </si>
  <si>
    <t>10.1007/s10776-007-0062-5</t>
  </si>
  <si>
    <t>2-s2.0-34547821423</t>
  </si>
  <si>
    <t>PADI Foundation</t>
  </si>
  <si>
    <t>['trunk segments', 'trunk limbs', 'tenth stage', 'second antenna', 'mediterranean sea', 'main features', 'lightiella magdalenina', 'lightiella incisa', 'larval development', 'juvenile stage', 'incomplete number', 'hutchinsoniella macracantha', 'even number', 'cephalocarid ontogeny', 'allow us', '15 metanaupliar']</t>
  </si>
  <si>
    <t>The larval development of the newly discovered cephalocarid from Mediterranean sea, Lightiella magdalenina, was analysed using light and scanning electron microscopy. Twenty-nine larval specimens, divided into 15 metanaupliar and 2 juvenile stages of development, were found. The first six metanaupliar stages had an even number (6, 8, 10, 12, 14 and 16) of trunk segments including telson. The condition of 20 trunk segments, typical of the adult, was reached after another 4 stages by the addition of a single segment per stage. At this tenth stage, the larvae had an incomplete number of trunk limbs. Another five stages were needed to complete the cephalic appendage development, passing from the metanaupliar to the juvenile stage, characterized by loss of the naupliar enditic process of the second antenna. Trunk limbs development was completed during the last two juvenile stages. According to the ontogenetic data reported for Hutchinsoniella macracantha and Lightiella incisa, these seventeen stages probably do not represent the complete developmental series. Nevertheless, they allow us to clarify the main features of cephalocarid ontogeny and show specific differences in the development of both the trunk segments and appendages. ¬© 2007 Springer-Verlag.</t>
  </si>
  <si>
    <t>733-744</t>
  </si>
  <si>
    <t>Marine Biology</t>
  </si>
  <si>
    <t>60010110;60010110;60010110;60010110;60010110</t>
  </si>
  <si>
    <t>7003363561;7006816063;6603851568;19337351200;6602140954</t>
  </si>
  <si>
    <t>Addis, Alberto;Biagi, Francesca;Floris, Antonello;Puddu, Emiliana;Carcupino, Marcella</t>
  </si>
  <si>
    <t>Sassari</t>
  </si>
  <si>
    <t>Universit√† degli Studi di Sassari</t>
  </si>
  <si>
    <t>Addis A.</t>
  </si>
  <si>
    <t>Larval development of Lightiella magdalenina (Crustacea, Cephalocarida)</t>
  </si>
  <si>
    <t>10.1007/s00227-007-0735-8</t>
  </si>
  <si>
    <t>2-s2.0-34548030205</t>
  </si>
  <si>
    <t>['¬© oikos', 'species shows', 'silene ciliata', 'seeds generated', 'seedling stages', 'reproductive success', 'perizoma moths', 'overlapping day', 'olfactory signals', 'nursery pollination', 'nocturnal pollination', 'night periods', 'natural population', 'mutualism depending', 'motivated us', 'interaction system', 'host plant', 'hadena interaction', 'greater amount', 'germinated better', 'extensively described', 'effective co', 'diurnal pollination', 'ciliata presents', 'ciliata emitted', 'caryophyllaceae species', 'benzyl acetate', 'antennal responses', 'although h', 'absence would']</t>
  </si>
  <si>
    <t>Nursery pollination in Caryophyllaceae species by Hadena and Perizoma moths has been extensively described in the last few decades. Evidence across multiple pairs of species shows that such pollination systems constitute relatively specialized interactions, shifting between parasitism and mutualism depending on the presence of effective co-pollinators. In this work, we describe a new specific Silene-Hadena interaction, the Silene ciliata-Hadena consparcatoides system. Although S. ciliata presents a typical nocturnal pollination syndrome, diurnal flower visitors have also been recorded, which motivated us to evaluate the costs and benefits of this nursery moth pollination to the plant. We experimentally induced two pollination regimes at non-overlapping day-night periods in a natural population of S. ciliata, and compared their effects on plant reproductive success from flower to seedling stages. Flower scent composition of S. ciliata and antennal responses of H. consparcatoides to this scent were recorded to evaluate the specificity of olfactory signals in this interaction system. In accordance with its nocturnal pollination syndrome, S. ciliata emitted a greater amount of flower scent compounds during the night. Some of the predominant scent compounds, such as benzaldehyde, benzyl acetate and methyl salicylate elicited signals in the antennae of H. consparcatoides. Diurnal pollination produced more fruits per flower than nocturnal pollination, but the latter produced higher brood size resulting in similar overall fecundity. However, seeds generated from diurnal pollination were heavier and germinated better. We conclude that despite its nocturnal pollination syndrome, S. ciliata achieved similar reproductive success and higher offspring vigour under the diurnal pollinator regime. Although H. consparcatoides is specialized in S. ciliata, its shortage or absence would not jeopardize the reproductive success of its host plant. On the contrary, the seed predation exerted by this nursery pollinator shifts the interaction towards parasitism. ¬© Oikos.</t>
  </si>
  <si>
    <t>1461-1472</t>
  </si>
  <si>
    <t>Oikos</t>
  </si>
  <si>
    <t>60018940;60023208;60032176;60018940;60018940</t>
  </si>
  <si>
    <t>15845467600;7801627439;7004227104;56273696600;6603831270</t>
  </si>
  <si>
    <t>Gim√©nez-Benavides, Luis;D√∂tterl, Stefan;J√ºrgens, Andreas;Escudero, Adri√°n;Iriondo, Jos√© M.</t>
  </si>
  <si>
    <t>New Zealand;Germany;Spain</t>
  </si>
  <si>
    <t>Lincoln;Bayreuth;Madrid</t>
  </si>
  <si>
    <t>HortResearch Canterbury;Universit√§t Bayreuth;Universidad Rey Juan Carlos</t>
  </si>
  <si>
    <t>60032176;60023208;60018940</t>
  </si>
  <si>
    <t>Gim√©nez-Benavides L.</t>
  </si>
  <si>
    <t>Generalist diurnal pollination provides greater fitness in a plant with nocturnal pollination syndrome: Assessing the effects of a Silene - Hadena interaction</t>
  </si>
  <si>
    <t>10.1111/j.2007.0030-1299.15644.x</t>
  </si>
  <si>
    <t>2-s2.0-34548040678</t>
  </si>
  <si>
    <t>DAAD19-01-1-0477</t>
  </si>
  <si>
    <t>['various information', 'upper bound', 'two transceivers', 'two radios', 'sharing strategies', 'shared secret', 'qualitative assessment', 'nearby location', 'mutual information', 'maximum size', 'examples given', 'enemy observers', 'enemy observer', 'electromagnetic propagation', 'common randomness', 'also given']</t>
  </si>
  <si>
    <t>Key distribution | Protocols</t>
  </si>
  <si>
    <t>To establish a secure communications link between any two transceivers, the communicating parties require some shared secret, or key, with which to encrypt the message so that it cannot be understood by an enemy observer. Using the theory of reciprocity for antennas and electromagnetic propagation, a key distribution method is proposed that uses the ultrawideband (UWB) channel pulse response between two transceivers as a source of common randomness that is not available to enemy observers in other locations. The maximum size of a key that can be shared in this way is characterized by the mutual information between the observations of two radios, and an approximation and upper bound on mutual information is found for a general multipath channel and examples given for UWB channel models. The exchange of some information between the parties is necessary to achieve these bounds, and various information-sharing strategies are considered and their performance is simulated. A qualitative assessment of the vulnerability of such a secret sharing system to attack from a radio in a nearby location is also given. ¬© 2007 IEEE.</t>
  </si>
  <si>
    <t>364-375</t>
  </si>
  <si>
    <t>IEEE Transactions on Information Forensics and Security</t>
  </si>
  <si>
    <t>60000251-60029311-60078064;60000251-60121438;60000251-60029311</t>
  </si>
  <si>
    <t>55740108000;7101916524;7006391731</t>
  </si>
  <si>
    <t>Wilson, Robert;Tse, David;Scholtz, Robert A.</t>
  </si>
  <si>
    <t>Berkeley;San Diego;Los Angeles;New York</t>
  </si>
  <si>
    <t>University of California, Berkeley;Sequoia Communications;University of Southern California;IEEE</t>
  </si>
  <si>
    <t>60121438;60078064;60029311;60000251</t>
  </si>
  <si>
    <t>Wilson R.</t>
  </si>
  <si>
    <t>Channel identification: Secret sharing using reciprocity in ultrawideband channels</t>
  </si>
  <si>
    <t>10.1109/TIFS.2007.902666</t>
  </si>
  <si>
    <t>2-s2.0-34548060655</t>
  </si>
  <si>
    <t>['various frequencies', 'valuable complement', 'urban environments', 'stationary reception', 'stationary receiver', 'snr ),', 'single transmitter', 'shadowing effects', 'rural areas', 'results show', 'restrictions regarding', 'required signal', 'reception quality', 'radio transmissions', 'problems known', 'power lines', 'noise ratio', 'network deployments', 'mobile reception', 'mobile measurements', 'made noise', 'long wave', 'large buildings', 'large areas', 'large area', 'interesting candidate', 'industrial areas', 'indeed reliable', 'high quality', 'frequent dropouts', 'free reception', 'fall 2005', 'etc .)', 'digital radio', 'digital broadcasting', 'detailed analysis', 'data features', 'compare mobile', 'clearly superior', 'challenging problem', 'cause even', 'automatic tuning', 'appropriate frequency', 'although limited', '58 measurements', '30 mhz']</t>
  </si>
  <si>
    <t>Digital broadcasting | Digital radio mondiale | DRM | Long wave, medium wave | Mobile data | Mobile radio | Propagation | Short wave | Telematics</t>
  </si>
  <si>
    <t>Digitization of AM radio systems promises a revival of the currently underutilized broadcasting bands below 30 MHz. Its prospects are near-FM sound quality, automatic tuning, and interference-free reception. Using skywave propagation in some of the bands, a potentially very large area can be covered by a single transmitter if the appropriate frequency and power are chosen. In this paper, we compare mobile and stationary reception at various frequencies, investigate the correlation between solar sunspot activity and reception quality, and analyze how non-audio data service can efficiently be broadcast with digital radio systems in the AM bands. Restrictions regarding the antenna size together with varying ionospheric conditions and and man-made noise make the reception of radio transmissions below 30 MHz in a car a challenging problem. Using the Digital Radio Mondiale (DRM) system, a total of 58 measurements were conducted both in rural and urban environments in fall 2005, most of them in the 49 m, 41 m and 17 m short wave bands, but also in long wave and medium wave bands. A stationary reference receiver recorded data of the same transmission in parallel with the mobile measurements. Comparison of both data sets allowed for a detailed analysis of the impact of mobility on the reception quality. The results show that particularly in rural areas, mobile reception is indeed reliable and perceived as high quality. Only when ionospheric disturbances push signals to just above the required Signal-to-Noise Ratio (SNR), in-car reception fades more frequently than at a stationary receiver. In urban and industrial areas, shadowing effects (tunnels, large buildings) and man-made noise (power lines, etc.) cause even more frequent dropouts. Thus most of the problems known from analog AM reception in cars will remain the same for digital broadcasting. However, where it works, the digital audio quality is clearly superior to that of analog AM. Therefore, we believe that digital radio in the AM bands is a valuable complement to other digital broadcast services, e.g. by augmenting their coverage in rural areas, where network deployments for higher frequencies may economically not be feasible. Further, the data features-although limited-make digital broadcasting in the AM bands an interesting candidate for telematics and traffic information services covering very large areas. ¬© 2007 IEEE.</t>
  </si>
  <si>
    <t>597-608</t>
  </si>
  <si>
    <t>60015634;60000251-60111363</t>
  </si>
  <si>
    <t>36753030500;6603191778</t>
  </si>
  <si>
    <t>Lauterbach, Thomas;Unbehaun, Matthias</t>
  </si>
  <si>
    <t>Munich;Nurnberg;New York</t>
  </si>
  <si>
    <t>Bavarian Motor Works Group;Technische Hochschule N√ºrnberg;IEEE</t>
  </si>
  <si>
    <t>60111363;60015634;60000251</t>
  </si>
  <si>
    <t>Lauterbach T.</t>
  </si>
  <si>
    <t>Mobile reception of digital AM audio and data services using long-range skywave propagation</t>
  </si>
  <si>
    <t>10.1109/TBC.2007.904426</t>
  </si>
  <si>
    <t>2-s2.0-34548061170</t>
  </si>
  <si>
    <t>['virtually identical', 'size analysis', 'self organization', 'rights reserved', 'restacked membranes', 'psii distribution', 'protein complexes', 'poorly understood', 'photosystem ii', 'organized process', 'oligomerization state', 'grana thylakoids', 'fluorescence parameters', 'antenna organization']</t>
  </si>
  <si>
    <t>Grana thylakoid | PSII | Repair cycle | Stacking</t>
  </si>
  <si>
    <t>The biogenesis of the well-ordered macromolecular protein arrangement of photosystem (PS)II and light harvesting complex (LHC)II in grana thylakoid membranes is poorly understood and elusive. In this study we examine the capability of self organization of this arrangement by comparing the PSII distribution and antenna organization in isolated untreated stacked thylakoids with restacked membranes after unstacking. The PS II distribution was deduced from freeze-fracture electron microscopy. Furthermore, changes in the antenna organization and in the oligomerization state of photosystem II were monitored by chlorophyll a fluorescence parameters and size analysis of exoplasmatic fracture face particles. Low-salt induced unstacking leads to a randomization and intermixing of the protein complexes. In contrast, macromolecular PSII arrangement as well as antenna organization in thylakoids after restacking by restoring the original solvent composition is virtually identical to stacked control membranes. This indicates that the supramolecular protein arrangement in grana thylakoids is a self-organized process. ¬© 2007 Elsevier B.V. All rights reserved.</t>
  </si>
  <si>
    <t>1180-1188</t>
  </si>
  <si>
    <t>60000401;60020952;60000401;60005322;60000401;60007493;60005322</t>
  </si>
  <si>
    <t>7102555494;7202631409;24485286500;7003414170;6504108401;55952420800;7003290055</t>
  </si>
  <si>
    <t>Kirchhoff, Helmut;Haase, Winfried;Haferkamp, Silvia;Schott, Thomas;Borinski, Mauricio;Kubitscheck, Ulrich;R√∂gner, Matthias</t>
  </si>
  <si>
    <t>Germany;Germany;Germany;Germany</t>
  </si>
  <si>
    <t>Frankfurt am Main;Bonn;Bochum;Munster</t>
  </si>
  <si>
    <t>Max Planck Institute of Biophysics;Universit√§t Bonn;Ruhr-Universitat Bochum;Westf√§lische Wilhelms-Universit√§t M√ºnster</t>
  </si>
  <si>
    <t>60020952;60007493;60005322;60000401</t>
  </si>
  <si>
    <t>Kirchhoff H.</t>
  </si>
  <si>
    <t>Structural and functional self-organization of Photosystem II in grana thylakoids</t>
  </si>
  <si>
    <t>S0005272807001314</t>
  </si>
  <si>
    <t>10.1016/j.bbabio.2007.05.009</t>
  </si>
  <si>
    <t>2-s2.0-34548152939</t>
  </si>
  <si>
    <t>['world images', 'squares method', 'spline interpolation', 'slide method', 'single circle', 'rotated ellipses', 'robust combination', 'retrieve circular', 'proposed methods', 'proposed method', 'novel method', 'new model', 'method proposed', 'method extend', 'made images', 'hough transform', 'gradient method', 'dividing rectangles', 'commonly sought', 'circular features', 'circular antenna', 'circle estimation', 'circle center', 'also considered']</t>
  </si>
  <si>
    <t>Array processing | Circular antenna | Contour | Image | Optimization</t>
  </si>
  <si>
    <t>Circular features are commonly sought in digital image processing. The subspace-based line detection (SLIDE) method proposed to estimate the center and the radius of a single circle. In this paper, we introduce a novel method for estimating several radii while extending the circle estimation to retrieve circular-like distorted contours. Particularly, we develop and validate a new model for virtual signal generation by simulating a circular antenna. The circle center is estimated by the SLIDE method. A variable speed propagation scheme toward the circular antenna yields a linear phase signal. Therefore, a high-resolution method provides the radius. Either the gradient method or the more robust combination of dividing rectangles and spline interpolation can extend this method extend this method for free form object segmentation. The retrieval of multiple non concentric circles and rotated ellipses is also considered. To evaluate the performance of the proposed methods, we compare them with a least-squares method, Hough transform, and gradient vector flow. We apply the proposed method to hand-made images while considering some real-world images. ¬© 2007 IEEE.</t>
  </si>
  <si>
    <t>2369-2378</t>
  </si>
  <si>
    <t>IEEE Transactions on Image Processing</t>
  </si>
  <si>
    <t>60107031;60107031-60023519</t>
  </si>
  <si>
    <t>Marseille;Marseille</t>
  </si>
  <si>
    <t>Institut Fresnel;Ecole Centrale Marseille</t>
  </si>
  <si>
    <t>60107031;60023519</t>
  </si>
  <si>
    <t>Subspace-based and DIRECT algorithms for distorted circular contour estimation</t>
  </si>
  <si>
    <t>10.1109/TIP.2007.903907</t>
  </si>
  <si>
    <t>2-s2.0-34548203893</t>
  </si>
  <si>
    <t>['well known', 'upper bounds', 'transmit antennas', 'time code', 'theoretical results', 'suboptimal lattice', 'stacked ostbc', 'spatial multiplexing', 'snr ).', 'scheme achieves', 'receive antennas', 'rate achieved', 'proposed scheme', 'optimal maximum', 'numerical simulations', 'noise ratio', 'mimo capacity', 'lower bounds', 'input multiple', 'high portion', 'general case', 'forcing detector', 'derive lower', 'coherent channel', 'alamouti scheme', 'alamouti case']</t>
  </si>
  <si>
    <t>Capacity | Multiple-input multiple-output (MIMO) | Orthogonal space-time block code (OSTBC) | Stacked Alamouti</t>
  </si>
  <si>
    <t>It is well known that the Alamouti scheme is the only space-time code from orthogonal designs achieving the capacity of a multiple-input multiple-output (MIMO) wireless communication system with nT = 2 transmit antennas and nR = 1 receive antenna. In this paper, we propose the -times stacked Alamouti scheme for nT = 2n transmit antennas and show that this scheme achieves the capacity in the case of nR = 1 receive antenna. This result may regarded as an extension of the Alamouti case. For the more general case of more than one receive antenna, we show that if the number of transmit antennas is higher than the number of receive antennas, we achieve a high portion of the capacity with this scheme. Further, we show that the MIMO capacity is at most twice the rate achieved with the proposed scheme for all signal-to-noise ratio (SNR). We derive lower and upper bounds for the rate achieved with this scheme and compare it with upper and lower bounds for the capacity. In addition to the capacity analysis based on the assumption of a coherent channel, we analyze the error rate performance of the stacked orthogonal space-time block code (OSTBC) with the optimal maximum-likelihood (ML) detector and with the suboptimal lattice-reduction (LR)-aided zero-forcing detector. We compare the error rate performance of the stacked OSTBC with spatial multiplexing (SM) and full-diversity achieving schemes. Finally, we illustrate the theoretical results by numerical simulations . ¬© 2007 IEEE.</t>
  </si>
  <si>
    <t>4599-4611</t>
  </si>
  <si>
    <t>60011055-60012708;60011055</t>
  </si>
  <si>
    <t>7003285114;56636166800</t>
  </si>
  <si>
    <t>Sezgin, Aydin;Henkel, Oliver</t>
  </si>
  <si>
    <t>United States;Germany</t>
  </si>
  <si>
    <t>Palo Alto;Berlin</t>
  </si>
  <si>
    <t>Stanford University;Fraunhofer Institute for Telecommunications, Heinrich-Hertz-Institut, HHI</t>
  </si>
  <si>
    <t>60012708;60011055</t>
  </si>
  <si>
    <t>Stacked OSTBC: Error performance and rate analysis</t>
  </si>
  <si>
    <t>10.1109/TSP.2007.896025</t>
  </si>
  <si>
    <t>2-s2.0-34548206364</t>
  </si>
  <si>
    <t>DTC.5893</t>
  </si>
  <si>
    <t>['phase errors', 'paper presents', 'observations must', 'lofar environment', 'lofar calibration', 'larger array', 'large apertures', 'ionosphere acts', 'formal study', 'easily incorporate', 'data model', 'compact core', 'candidate algorithms']</t>
  </si>
  <si>
    <t>Array calibration | Cram√©r-Rao bound (CRB) | Radio astronomy</t>
  </si>
  <si>
    <t>LOFAR is a low-frequency radio astronomical array currently under development in The Netherlands. It is designed to produce synthesis images of the most distant celestial objects yet observed. Due to high redshift levels, observations must be at unusually low frequencies (30-240 MHz), over large apertures (100 km), using thousands of antennas. At these frequencies, Earth's ionosphere acts as a random refractive sheet which over the large aperture induces source direction dependent gain and phase errors that must be estimated and calibrated out. Current radio astronomy "self-calibration" algorithms do not address direction dependence and will not work in the LOFAR environment. This paper presents a formal study of the parameter estimation problem for LOFAR calibration. A data model is proposed, and a Cramer-Rao lower bound (CRB) analysis is developed with a new general formulation to easily incorporate a variety of constraining signal models. It is shown that although the unconstrained direction dependent calibration problem is ambiguous, physically justifiable constraints can be applied in LOFAR to yield viable solutions. Use of a "compact core" of closely spaced array elements as part of the larger array is shown to significantly improve full array direction dependent calibration performance. Candidate algorithms are proposed and compared to the CRB. ¬© 2007 IEEE.</t>
  </si>
  <si>
    <t>4497-4510</t>
  </si>
  <si>
    <t>60006288;60006832;60006288</t>
  </si>
  <si>
    <t>8202170700;7003609448;7005779209</t>
  </si>
  <si>
    <t>van der Tol, Sebastian;Jeffs, Brian D.;van der Veen, Alle Jan</t>
  </si>
  <si>
    <t>United States;Netherlands</t>
  </si>
  <si>
    <t>Provo;Delft</t>
  </si>
  <si>
    <t>Brigham Young University;Delft University of Technology</t>
  </si>
  <si>
    <t>60006832;60006288</t>
  </si>
  <si>
    <t>van der Tol S.</t>
  </si>
  <si>
    <t>Self-calibration for the LOFAR radio astronomical array</t>
  </si>
  <si>
    <t>10.1109/TSP.2007.896243</t>
  </si>
  <si>
    <t>2-s2.0-34548214236</t>
  </si>
  <si>
    <t>['soil moisture', 'rotation dependence', 'rotation angle', 'receive antenna', 'ocean salinity', 'main beam', 'important consideration', 'future missions', 'first order', 'finite width', 'faraday rotation', '1 ¬∞']</t>
  </si>
  <si>
    <t>Antenna patterns | Faraday rotation | Microwave remote sensing | Radiometer</t>
  </si>
  <si>
    <t>The influence of the pattern of the receive antenna on measured Faraday rotation is examined in the context of passive remote sensing of soil moisture and ocean salinity at L-band. Faraday rotation is an important consideration for radiometers on future missions in space, such as SMOS and Aquarius. Using the radiometer on Aquarius as an example, it is shown that, while I = Tv + Th is independent of Faraday rotation to first order, it has rotation dependence when realistic antenna patterns are included in the analysis. In addition, it is shown that using the third Stokes parameter to measure the rotation angle can yield a result that is biased by as much as 1¬∞ by purely geometrical issues that are associated with the finite width of the main beam. ¬© 2007 IEEE.</t>
  </si>
  <si>
    <t>2737-2746</t>
  </si>
  <si>
    <t>60000251-60006337;60006337;60006337;60000251-60006337;60000251-60005146</t>
  </si>
  <si>
    <t>7005621665;57197613469;6602983976;6602327749;7202507499</t>
  </si>
  <si>
    <t>Le Vine, David M.;Jacob, S. Daniel;Dinnat, Emmanuel P.;De Matthaeis, Paolo;Abraham, Saji</t>
  </si>
  <si>
    <t>Greenbelt;Norman;New York</t>
  </si>
  <si>
    <t>NASA Goddard Space Flight Center;RS Information Systems, Inc.;IEEE</t>
  </si>
  <si>
    <t>60006337;60005146;60000251</t>
  </si>
  <si>
    <t>Le Vine D.</t>
  </si>
  <si>
    <t>The influence of antenna pattern on faraday rotation in remote sensing at L-band</t>
  </si>
  <si>
    <t>10.1109/TGRS.2007.898237</t>
  </si>
  <si>
    <t>2-s2.0-34548216208</t>
  </si>
  <si>
    <t>['srbf detector', 'inherent symmetry', '8 db']</t>
  </si>
  <si>
    <t>Beamforming | Clustering | Multiple-antenna system | Radial basis function network | Symmetry</t>
  </si>
  <si>
    <t>We propose a clustering-based symmetric radial basis function (SRBF) detector for multiple-antenna assisted beamforming systems. By exploiting the inherent symmetry of the underlying optimal Bayesian detection solution, this SRBF detector is capable of realizing the optimal Bayesian performance by clustering noisy observation data using an enhanced Œ∫-means clustering algorithm. The proposed adaptive solution provides a signal-to-noise ratio gain in excess of 8 dB against the theoretical linear minimum bit error rate benchmark, when supporting five users with the aid of three receive antennas. ¬© 2007 IEEE.</t>
  </si>
  <si>
    <t>589-592</t>
  </si>
  <si>
    <t>55733364300;23477842300;36043733600</t>
  </si>
  <si>
    <t>Chen, S.;Labib, K.;Hanzo, L.</t>
  </si>
  <si>
    <t>Clustering-based symmetric radial basis function beamforming</t>
  </si>
  <si>
    <t>10.1109/LSP.2007.896149</t>
  </si>
  <si>
    <t>2-s2.0-34548216339</t>
  </si>
  <si>
    <t>Nokia</t>
  </si>
  <si>
    <t>['still efficient', 'simulations show', 'scheduler using', 'scheduled users', 'reception strategy', 'proposed method', 'optimally solved', 'noise ratio', 'mobile user', 'minimum signal', 'local optimum', 'linear transmission', 'joint design', 'intrinsically nontractable', 'intended user', 'input multiple', 'global optimum', 'general method', 'found due', 'even though', 'efficiently solved', 'downlink channel', 'cell multiple', 'beamformer design', 'base station']</t>
  </si>
  <si>
    <t>Beamforming | Broadcast channels | Convex optimization | Geometric programming | Multiple-input multiple-output (MIMO) systems</t>
  </si>
  <si>
    <t>We consider a single-cell multiple-input multiple-output (MIMO) downlink channel where linear transmission and reception strategy is employed. The base station (BS) transmitter is equipped with a scheduler using a simple opportunistic beamforming strategy, which associates an intended user for each of the transmitted data streams. For the case when the channel of the scheduled users is available at the BS, we propose a general method for joint design of the transmit and the receive beamformers according to different optimization criteria, including weighted sum rate maximization, weighted sum mean square error minimization, minimum signal-to-interference-plus-noise ratio (SINR) maximization and sum power minimization under a minimum SINR constraint. The proposed method can handle multiple antennas at the BS and at the mobile user with single and/or multiple data streams per scheduled user. The optimization problems encountered in the beamformer design (e.g., covariance rank constraint) are not convex in general. Therefore, the problem of finding the global optimum is intrinsically nontractable. However, by exploiting the uplink-downlink SINR duality, we decompose the original optimization problem as a series of simpler optimization problems which can be efficiently solved by using standard convex optimization tools. Even though each subproblem is optimally solved, there is no guarantee that the global optimum has been found due to the nonconvexity of the problem. However, the simulations show that the algorithms converge fast to a solution, which can be a local optimum, but is still efficient. ¬© 2007 IEEE.</t>
  </si>
  <si>
    <t>4639-4655</t>
  </si>
  <si>
    <t>60001738;60001738;60001738;60001738</t>
  </si>
  <si>
    <t>6506919633;6507216803;7004091452;7003450405</t>
  </si>
  <si>
    <t>Codreanu, Marian;T√∂lli, Antti;Juntti, Markku;Latva-aho, Matti</t>
  </si>
  <si>
    <t>Codreanu M.</t>
  </si>
  <si>
    <t>Joint design of Tx-Rx beamformers in MIMO downlink channel</t>
  </si>
  <si>
    <t>10.1109/TSP.2007.896292</t>
  </si>
  <si>
    <t>2-s2.0-34548228509</t>
  </si>
  <si>
    <t>["users ',", 'user scenario', 'superposition coding', 'relaying transmission', 'proposed strategy', 'precoded point', 'point multiple', 'outage events', 'n ).', 'multiplexing tradeoff', 'multiplexing gain', 'mixture containing', 'first proposed', 'effectively limited', 'deteriorating effect', 'data rate', 'cooperative networks', 'cooperative communication', 'carefully categorizing', 'antenna system', '11 ],']</t>
  </si>
  <si>
    <t>Channel capacity | Cooperative communications | Diversity-multiplexing tradeoff | Multiple-input multiple-output (MIMO) systems | Outage probability | Superposition coding</t>
  </si>
  <si>
    <t>A spectrally efficient strategy is proposed for cooperative multiple access (CMA) channels in a centralized communication environment with users. By applying superposition coding, each user will transmit a mixture containing its own information as well as the other users', which means that each user shares parts of its power with the others. The use of superposition coding in cooperative networks was first proposed in [11], which will be generalized to a multiple-user scenario in this paper. Since the proposed CMA system can be seen as a precoded point-to-point multiple-antenna system, its performance can be best evaluated using the diversity-multiplexing tradeoff. By carefully categorizing the outage events, the diversity-multiplexing tradeoff can be obtained, which shows that the proposed cooperative strategy can achieve larger diversity/multiplexing gain than the compared transmission schemes at any diversity/multiplexing gain. Furthermore, it is demonstrated that the proposed strategy can achieve optimal tradeoff for multiplexing gains 0 ‚â§ 1 r ‚â§ 1 whereas the compared cooperative scheme is only optimal for 0 ‚â§ r ‚â§ (1/N). As discussed in the paper, such superiority of the proposed CMA system is due to the fact that the relaying transmission does not consume extra channel use and, hence, the deteriorating effect of cooperative communication on the data rate is effectively limited. ¬© 2007 IEEE.</t>
  </si>
  <si>
    <t>4627-4638</t>
  </si>
  <si>
    <t>60029738-60015150;60029738;60029738</t>
  </si>
  <si>
    <t>8335376300;16069472900;7103083205</t>
  </si>
  <si>
    <t>Ding, Zhiguo;Ratnarajah, T.;Cowan, Colin C.F.</t>
  </si>
  <si>
    <t>Belfast;London</t>
  </si>
  <si>
    <t>Queen's University Belfast;Imperial College London</t>
  </si>
  <si>
    <t>60029738;60015150</t>
  </si>
  <si>
    <t>Ding Z.</t>
  </si>
  <si>
    <t>On the diversity-multiplexing tradeoff for wireless cooperative multiple access systems</t>
  </si>
  <si>
    <t>10.1109/TSP.2007.896276</t>
  </si>
  <si>
    <t>2-s2.0-34548231793</t>
  </si>
  <si>
    <t>['union bound', 'systems suffer', 'receiver based', 'possible solution', 'polynomial complexity', 'point algorithms', 'optimization problem', 'maximal capacity', 'link ends', 'input multiple', 'high cost', 'complexity due', 'available antennas']</t>
  </si>
  <si>
    <t>Antenna selection | Convex optimization | Interior-point algorithm | Log barrier method | Union bound</t>
  </si>
  <si>
    <t>Despite their high spectral efficiencies, multiple-input multiple-output (MIMO) systems suffer from high cost and complexity due to multiple radio frequency chains at both link ends. A possible solution is to select a subset of the available antennas at transmitter and/or receiver based on maximal capacity or minimal error rates. In this letter, we propose a receive antenna selection algorithm based on the minimization of the union bound on the vector error rate. By relaxing the antenna selection variables from discrete to continuous, we arrive at a convex optimization problem. Efficient numerical methods such as interior-point algorithms can be applied to solve this optimization problem with polynomial complexity. ¬© 2007 IEEE.</t>
  </si>
  <si>
    <t>609-612</t>
  </si>
  <si>
    <t>Phan, Khoa T.;Tellambura, Chintha</t>
  </si>
  <si>
    <t>Receive antenna selection based on union-bound minimization using convex optimization</t>
  </si>
  <si>
    <t>10.1109/LSP.2007.896176</t>
  </si>
  <si>
    <t>2-s2.0-34548237725</t>
  </si>
  <si>
    <t>['two types', 'specific application', 'source statistics', 'snr regimes', 'simulation results', 'rate quantization', 'quantization criteria', 'paper extends', 'paper employs', 'optimal quantizers', 'noise ratio', 'miso systems', 'mismatched codebooks', 'geometric mean', 'form expressions', 'fading channels', 'distortion measure', 'distortion functions', 'codebook designed', 'capacity loss', 'arithmetic mean', 'analysis reveals', 'also provided']</t>
  </si>
  <si>
    <t>Bennett's integral | Capacity analysis | Channel quantization | Constrained source | CSI feedback | Distortion analysis | Encoder side information | Finite-rate feedback | High-resolution quantization theory | Imperfect CSIT | Mismatched channel quantizer | Multiple-input multiple-output (MIMO) | Spatially correlated fading | Suboptimal channel quantizer | Transmit precoding | Vector quantization</t>
  </si>
  <si>
    <t>This paper employs a high resolution quantization framework to study the effects of finite-rate quantization of the channel state information (CSI) on the performance of MISO systems over correlated fading channels. The contributions of this paper are twofold. First, as an application of the general distortion analysis, tight lower bounds on the capacity loss of correlated MISO systems due to the finite-rate channel quantization are provided. Closed-form expressions for the capacity loss in high-signal-to-noise ratio (SNR) and low-SNR regimes are also provided, and their analysis reveals that the capacity loss of correlated MISO channels is related to that of i.i.d. fading channels by a simple multiplicative factor which is given by the ratio of the geometric mean to the arithmetic mean of the eigenvalues of the channel covariance matrix. Second, this paper extends the general asymptotic distortion analysis to the important practical problem of suboptimal quantizers resulting from mismatches in the distortion functions, source statistics, and quantization criteria. As a specific application, two types of mismatched MISO CSI quantizers are investigated: quantizers whose codebooks are designed with minimum mean square error (MMSE) criterion but the distortion measure is the ergodic capacity loss (i.e., mismatched design criterion), and quantizers with codebook designed with a mismatched channel covariance matrix (i.e., mismatched statistics). Bounds on the channel capacity loss of the mismatched codebooks are provided and compared to that of the optimal quantizers. Finally, numerical and simulation results are presented and they confirm the tightness of theoretical distortion bounds. ¬© 2007 IEEE.</t>
  </si>
  <si>
    <t>4612-4626</t>
  </si>
  <si>
    <t>60110605;60121655</t>
  </si>
  <si>
    <t>55710040500;57203087532</t>
  </si>
  <si>
    <t>Zheng, Jun;Rao, Bhaskar D.</t>
  </si>
  <si>
    <t>San Diego;San Jose</t>
  </si>
  <si>
    <t>The Electrical and Computer Engineering Department;Broadcom Inc., San Jose</t>
  </si>
  <si>
    <t>60121655;60110605</t>
  </si>
  <si>
    <t>Analysis of multiple antenna systems with finite-rate channel information feedback over spatially correlated fading channels</t>
  </si>
  <si>
    <t>10.1109/TSP.2007.896293</t>
  </si>
  <si>
    <t>2-s2.0-34548245551</t>
  </si>
  <si>
    <t>['velocities integrated', 'time using', 'system subjected', 'structural deformation', 'step multi', 'solved simultaneously', 'sensitivities obtained', 'satellite antenna', 'proposing solutions', 'paper presents', 'optimization process', 'optimal values', 'optimal design', 'multidisciplinary constraints', 'methodologies proposed', 'launching configuration', 'identifying shortcomings', 'general formulation', 'functional state', 'functional constraints', 'first discussed', 'fiber orientation', 'deformation energy', 'critical overview', 'composite structures', 'automatic differentiation']</t>
  </si>
  <si>
    <t>Automatic differentiation | Composite finite elements | Flexible multibody dynamics | Objective functions | Optimization methods | Sensitivity analysis</t>
  </si>
  <si>
    <t>The paper presents a general optimization methodology for flexible multibody systems which is demonstrated to find optimal layouts of fiber composite structures components. The goal of the optimization process is to minimize the structural deformation and, simultaneously, to fulfill a set of multidisciplinary constraints, by finding the optimal values for the fiber orientation of composite structures. In this work, a general formulation for the computation of the first order analytical sensitivities based on the use of automatic differentiation tools is applied. A critical overview on the use of the sensitivities obtained by automatic differentiation against analytical sensitivities derived and implemented by hand is made with the purpose of identifying shortcomings and proposing solutions. The equations of motion and sensitivities of the flexible multibody system are solved simultaneously being the accelerations and velocities of the system and the sensitivities of the accelerations and of the velocities integrated in time using a multi-step multi-order integration algorithm. Then, the optimal design of the flexible multibody system is formulated to minimize the deformation energy of the system subjected to a set of technological and functional constraints. The methodologies proposed are first discussed for a simple demonstrative example and applied after to the optimization of a complex flexible multibody system, represented by a satellite antenna that is unfolded from its launching configuration to its functional state. ¬© 2007 Springer Science+Business Media B.V.</t>
  </si>
  <si>
    <t>117-144</t>
  </si>
  <si>
    <t>Multibody System Dynamics</t>
  </si>
  <si>
    <t>60037670;60004235;60004235</t>
  </si>
  <si>
    <t>7003433776;12645865200;8410736000</t>
  </si>
  <si>
    <t>Ambr√≥sio, Jorge A.C.;Neto, Maria Augusta;Leal, Rog√©rio P.</t>
  </si>
  <si>
    <t>Lisbon;Coimbra</t>
  </si>
  <si>
    <t>T√©cnico Institute for Mechanical Engineering;Universidade de Coimbra, Faculdade de Ci√™ncias e Tecnologia</t>
  </si>
  <si>
    <t>60037670;60004235</t>
  </si>
  <si>
    <t>Ambr√≥sio J.</t>
  </si>
  <si>
    <t>Optimization of a complex flexible multibody systems with composite materials</t>
  </si>
  <si>
    <t>10.1007/s11044-007-9086-y</t>
  </si>
  <si>
    <t>2-s2.0-34548246036</t>
  </si>
  <si>
    <t>['vector approach', 'valued samples', 'spectral matrix', 'small number', 'several aspects', 'proposed algorithm', 'performances compared', 'particular interest', 'orthogonal subspaces', 'orthogonal decomposition', 'new results', 'music estimator', 'music algorithm', 'music ).', 'modelization errors', 'model vector', 'handling signals', 'existing approaches', 'elegant way', 'eigenvalue decomposition', 'effective algorithm', 'coherent noise', 'biquaternionic version', 'biquaternion music', 'biquaternion formalism', 'approach exhibits', 'accurate estimation']</t>
  </si>
  <si>
    <t>Biquaternion MUSIC (BQ-MUSIC) | Biquaternions and biquaternion-valued matrices | Eigenvalue decomposition (EVD) of biquaternionic matrices | Vector-sensor array processing</t>
  </si>
  <si>
    <t>In this paper, we use a biquaternion formalism to model vector-sensor signals carrying polarization information. This allows a concise and elegant way of handling signals with eight-dimensional (8-D) vector-valued samples. Using this model, we derive a biquaternionic version of the well-known array processing MUSIC algorithm, and we show its superiority to classically used long-vector approach. New results on biquaternion valued matrix spectral analysis are presented. Of particular interest for the biquaternion MUSIC (BQ-MUSIC) algorithm is the decomposition of the spectral matrix of the data into orthogonal subspaces. We propose an effective algorithm to compute such an orthogonal decomposition of the observation space via the eigenvalue decomposition (EVD) of a Hermitian biquaternionic matrix by means of a newly defined quantity, the quaternion adjoint matrix. The BQ-MUSIC estimator is derived and simulation results illustrate its performances compared with two other approaches in polarized antenna processing (LV-MUSIC and PSA-MUSIC). The proposed algorithm is shown to be superior in several aspects to the existing approaches. Compared with LV-MUSIC, the BQ-MUSIC algorithm is more robust to modelization errors and coherent noise while it can detect less sources. In comparaison with PSA-MUSIC, our approach exhibits more accurate estimation of direction of arrival (DOA) for a small number of sources, while keeping the polarization information accessible. ¬© 2007 IEEE.</t>
  </si>
  <si>
    <t>4523-4533</t>
  </si>
  <si>
    <t>60104170;60073336;60104170</t>
  </si>
  <si>
    <t>6507015909;8345291500;7004216193</t>
  </si>
  <si>
    <t>Le Bihan, Nicolas;Miron, Sebastian;Mars, J√©r√¥me I.</t>
  </si>
  <si>
    <t>Saint Martin d'Heres;Vandoeouvre-les-Nancy</t>
  </si>
  <si>
    <t>Grenoble Images Parole Signal Automatique;CRAN Centre de Recherche en Automatique de Nancy</t>
  </si>
  <si>
    <t>60104170;60073336</t>
  </si>
  <si>
    <t>Le Bihan N.</t>
  </si>
  <si>
    <t>MUSIC algorithm for vector-sensors array using biquaternions</t>
  </si>
  <si>
    <t>10.1109/TSP.2007.896067</t>
  </si>
  <si>
    <t>2-s2.0-34548250510</t>
  </si>
  <si>
    <t>['proposed design', 'point sequence', 'paper uses', 'mathematically described', 'incoming data', 'hsdm constructs', 'finite collection', 'desirable beamformers', 'cost function']</t>
  </si>
  <si>
    <t>Convex feasibility problems | Fixed point theory | Hybrid steepest descent method | Wideband beamforming</t>
  </si>
  <si>
    <t>This paper uses the Hybrid Steepest Descent Method (HSDM) to design robust smart antennas. Several design criteria as well as robustness are mathematically described by a finite collection of closed convex sets in a real Euclidean space. Desirable beamformers are defined as points of the generalized convex feasible set which is well defined even in the case of inconsistent design criteria. A quadratic cost function is formed by the correlations of the incoming data, and the HSDM constructs a point sequence that (strongly) converges to the (unique) minimizer of the cost function over the generalized convex feasible set. Numerical examples validate the proposed design. ¬© 2007 IEEE.</t>
  </si>
  <si>
    <t>4511-4522</t>
  </si>
  <si>
    <t>60028900;60031126</t>
  </si>
  <si>
    <t>6507315961;35486046100</t>
  </si>
  <si>
    <t>Slavakis, Konstantinos;Yamada, Isao</t>
  </si>
  <si>
    <t>Japan;Greece</t>
  </si>
  <si>
    <t>Tokyo;Athens</t>
  </si>
  <si>
    <t>Tokyo Institute of Technology;National and Kapodistrian University of Athens</t>
  </si>
  <si>
    <t>60031126;60028900</t>
  </si>
  <si>
    <t>Slavakis K.</t>
  </si>
  <si>
    <t>Robust wideband beamforming by the hybrid steepest descent method</t>
  </si>
  <si>
    <t>10.1109/TSP.2007.896252</t>
  </si>
  <si>
    <t>2-s2.0-34548252441</t>
  </si>
  <si>
    <t>CRDPJ 321281-05</t>
  </si>
  <si>
    <t>['valued leading', 'transmitted symbols', 'transmit antennas', 'simple channel', 'rva schemes', 'rtm scheme', 'rtm paper', 'receive antennas', 'outage rate', 'novel rva', 'low complexity', 'input multiple', 'cva schemes', 'channel correlation', 'augmentation schemes', 'augmentation scheme']</t>
  </si>
  <si>
    <t>BLAST | Channel augmentation | MIMO</t>
  </si>
  <si>
    <t>Recently, Rankin, Taylor, and Martin (RTM) have proposed a simple channel-augmentation scheme for multiple-input multiple-output (MIMO) systems. They have shown that the virtual receive antennas created by repeating the same transmit symbols several times can improve the outage rate of slow MIMO fading channels, especially if the number of transmit antennas is smaller than the number of receive antennas. Inspired by the RTM paper, we propose in this paper two channel-augmentation schemes having the same low complexity as the RTM scheme. In the first, the transmitted symbols are both repeated and complex conjugated leading to the conjugate virtual antenna (CVA) scheme. In the second, the transmitted symbols are constrained to be real-valued leading to the real virtual antenna (RVA) scheme. We show that the RTM, CVA, and RVA schemes can achieve a higher outage rate than the baseline scheme without augmentation for both V-BLAST and D-BLAST. The novel RVA and CVA schemes are seen to be more robust to channel correlation than the RTM scheme. ¬© 2007 IEEE.</t>
  </si>
  <si>
    <t>601-604</t>
  </si>
  <si>
    <t>60010365;60010365;60010365</t>
  </si>
  <si>
    <t>20336896500;7004473639;7102743763</t>
  </si>
  <si>
    <t>Chen, Harry Zhibing B.;Schober, Robert;Lampe, Lutz</t>
  </si>
  <si>
    <t>Vancouver</t>
  </si>
  <si>
    <t>The University of British Columbia</t>
  </si>
  <si>
    <t>Chen H.</t>
  </si>
  <si>
    <t>Two novel channel-augmentation schemes for MIMO systems</t>
  </si>
  <si>
    <t>10.1109/LSP.2007.896162</t>
  </si>
  <si>
    <t>2-s2.0-34548273607</t>
  </si>
  <si>
    <t>['temporal filter', 'state mse', 'spatial filter', 'simultaneously adjusted', 'search scheme', 'proposed algorithm', 'noise ratio', 'much shorter', 'inherent property', 'form expressions', 'delay estimator', 'correlator structure', 'convergence behavior', 'based approach', 'associated serial', 'adaptive spatial', 'adaptive beamformer']</t>
  </si>
  <si>
    <t>Adaptive filter | Antenna array | Code acquisition | Code-division multiple access | Multipath | Multiple-access interference</t>
  </si>
  <si>
    <t>Equipped with an adaptive beamformer, existing adaptive array code acquisition still relies on the correlator structure. Due to the inherent property of the associated serial-search scheme, its mean acquisition time is large, especially in strong interference environments. In this paper, we propose a novel adaptive filtering scheme to solve the problem. The proposed scheme comprises two adaptive filters, an adaptive spatial and an adaptive temporal filter. With a specially designed structure, the spatial filter can act as a beamformer suppressing interference, while the temporal filter can act as a code-delay estimator. A mean squared error (MSE) criterion is proposed such that these filters can be simultaneously adjusted by a stochastic gradient descent method. The performance as well as the convergence behavior of the proposed algorithm are analyzed in detail. Closed-form expressions for optimum filter weights, optimum beamformer signal-to-interference-plus-noise ratio (SINR), steady-state MSE, and mean acquisition time are derived for the additive white Gaussian noise (AWGN) channel. Computer simulations show that the mean acquisition time of the proposed algorithm is much shorter than that of the correlator-based approach, and the derived theoretical expressions are accurate. ¬© 2007 IEEE.</t>
  </si>
  <si>
    <t>4567-4580</t>
  </si>
  <si>
    <t>A novel adaptive antenna array for DS/CDMA code acquisition</t>
  </si>
  <si>
    <t>10.1109/TSP.2007.893916</t>
  </si>
  <si>
    <t>2-s2.0-34548281150</t>
  </si>
  <si>
    <t>EP/C00230X/1</t>
  </si>
  <si>
    <t>['substrate permittivity', 'slot elements', 'reflecting structure', 'liquid crystals', 'dielectric anisotropy', 'device consists', 'control signal', '7 db', '4 db', '170 ghz', '10 v']</t>
  </si>
  <si>
    <t>Antennas | Filters | Frequency selective surface (FSS) | Liquid crystals | Quasi-optics | Reconfigurable</t>
  </si>
  <si>
    <t>A frequency selective surface (FSS) which exploits the dielectric anisotropy of liquid crystals to generate an electronically tunable bandpass filter response at D Band (110-170 GHz) is presented. The device consists of two printed arrays of slot elements which are separated by a 130-Œºm thick layer of liquid crystals. A 3 % shift in the filter passband occurs when the substrate permittivity is increased by applying a control signal of 10 V. Measured results show that the insertion loss increases from -3.7 dB to - 10.4 dB at resonance (134 GHz), thus demonstrating the potential to create a FSS which can be switched between a transmitting and a reflecting structure. ¬© 2007 IEEE.</t>
  </si>
  <si>
    <t>667-669</t>
  </si>
  <si>
    <t>60000251-60029738;60029738;60029738;60029738;60029738;60000251-60029738;60000251-60029738;60002286;60000251-60029738-60002286</t>
  </si>
  <si>
    <t>13405885400;57197924203;7102125229;7102789209;57224704239;7102894931;7005609899;57197034578;7005192755</t>
  </si>
  <si>
    <t>Hu, Wenfei;Dickie, Raymond;Cahill, Robert;Gamble, Harold;Ismail, Yusof;Fusco, Vincent;Linton, David;Grant, Norman;Rea, Simon</t>
  </si>
  <si>
    <t>United Kingdom;Netherlands;United States</t>
  </si>
  <si>
    <t>Belfast;Leiden;New York</t>
  </si>
  <si>
    <t>Queen's University Belfast;Airbus Group SE;IEEE</t>
  </si>
  <si>
    <t>60029738;60002286;60000251</t>
  </si>
  <si>
    <t>Liquid crystal tunable mm wave frequency selective surface</t>
  </si>
  <si>
    <t>10.1109/LMWC.2007.903455</t>
  </si>
  <si>
    <t>2-s2.0-34548284358</t>
  </si>
  <si>
    <t>['walking speed', 'walking conditions', 'shifted downward', 'sex pheromone', 'searching animal', 'results indicate', 'level approximately', 'immediate surroundings', 'horizontal deflections', 'derived odor', 'control period', 'careful search', 'behavioral responses', 'aversive odors', 'aversive odor', 'attractive female', 'antennal movement', 'also increased', 'active movement']</t>
  </si>
  <si>
    <t>Antenna | Cockroach | Locomotion | Olfaction | Searching</t>
  </si>
  <si>
    <t>The behavioral responses to attractive and aversive odors were examined in blinded adult male cockroaches under tethered-walking conditions. A sex pheromone-like stimulant derived from adult virgin females and artificially synthesized limonene were used as attractive and aversive odor sources, respectively. When a searching animal was stimulated with the attractive female-derived odor, the horizontal deflections of both the antennae were increased, and in most cases the vertical antennal positions were shifted downward. The stimulation also significantly decreased the walking speed of the animal. These behavioral changes imply a careful search in the immediate surroundings. The aftereffect of the sex pheromone was more pronounced on locomotion than on antennal movement. On the other hand, stimulation with the aversive odor (limonene) tended to suppress active antennal movement, and also increased the walking speed. Immediately after the withdrawal of the aversive odor, the active movement of the antennae was resumed, and the walking speed rapidly decreased to a level approximately the same as that of the control period. These results indicate that the responses to the qualitatively opposite types of odor are reciprocal to each other with regard to both antennal movement and locomotion. ¬© 2007 Springer-Verlag.</t>
  </si>
  <si>
    <t>963-971</t>
  </si>
  <si>
    <t>60011047;60011047;60011047</t>
  </si>
  <si>
    <t>20436943100;7102406019;7103300201</t>
  </si>
  <si>
    <t>Nishiyama, Katsuhiro;Okada, Jiro;Toh, Yoshihiro</t>
  </si>
  <si>
    <t>Fukuoka</t>
  </si>
  <si>
    <t>Kyushu University</t>
  </si>
  <si>
    <t>Antennal and locomotor responses to attractive and aversive odors in the searching cockroach</t>
  </si>
  <si>
    <t>10.1007/s00359-007-0249-3</t>
  </si>
  <si>
    <t>2-s2.0-34548361760</t>
  </si>
  <si>
    <t>['œä interactions', 'thermogravimetric analysis', 'rights reserved', 'resonance level', 'ray diffraction', 'new quinoxalinedione', 'layer supramolecule', 'lanthanide nitrate', 'lanthanide cations', 'f fluorescence', 'elemental analysis', 'crystal x', 'crystal structures', 'based ligand', 'antenna ligand']</t>
  </si>
  <si>
    <t>œÄ-œÄ interaction | 2,3(1H,4H)-quinoxalinedione | Crystal structure | Hydrogen bond | Lanthanide complex | Luminescence properties</t>
  </si>
  <si>
    <t>The reaction of lanthanide nitrate with 1,4-di (N,N-diisopropylacetamido)-2,3(1H,4H)-quinoxalinedione (L) yields six novel Ln(III) complexes ([Ln2L2(NO3)6(H2O)2]¬∑H2O) which are characterized by elemental analysis, thermogravimetric analysis (TGA), conductivity measurements, IR, electronic and 1H NMR spectroscopies. A new quinoxalinedione-based ligand is used as antenna ligand to sensitize the emission of lanthanide cations. The lowest triplet state energy level of the ligand in the nitrate complex matches better to the resonance level of Eu(III) and Sm(III) than Tb(III) and Dy(III) ion. The f-f fluorescence is induced in the Eu3+ and Sm3+ complexes by exciting into the œÄ-œÄ* absorptions of the ligand in the UV. Furthermore, the crystal structures of a novel binuclear complex [Nd2L2(NO3)6(H2O)2]¬∑H2O has been determined by single-crystal X-ray diffraction. The binuclear [Nd2L2(NO3)6(H2O)2]¬∑H2O complex units are linked by the intermolecular hydrogen bonds and œÄ-œÄ interactions to form a two-dimensional (2-D) layer supramolecule. ¬© 2007 Elsevier Inc. All rights reserved.</t>
  </si>
  <si>
    <t>2616-2624</t>
  </si>
  <si>
    <t>1095726X</t>
  </si>
  <si>
    <t>Journal of Solid State Chemistry</t>
  </si>
  <si>
    <t>60088961-60009806;60088961;60088961;60088961;60088961;60088961</t>
  </si>
  <si>
    <t>7402269750;57197519912;26643407900;35901129500;24438615200;15123639200</t>
  </si>
  <si>
    <t>Song, Xue Qin;Yu, Yang;Liu, Wei Sheng;Dou, Wei;Zheng, Jiang Rong;Yao, Jun Na</t>
  </si>
  <si>
    <t>Lanzhou;Lanzhou</t>
  </si>
  <si>
    <t>State Key Laboratory of Applied Organic Chemistry;Lanzhou Jiaotong University</t>
  </si>
  <si>
    <t>60088961;60009806</t>
  </si>
  <si>
    <t>Song X.Q.</t>
  </si>
  <si>
    <t>Preparation, spectroscopic properties of 1,4-di (N,N-diisopropylacetamido)-2,3(1H,4H)-quinoxalinedione (L) lanthanide complexes and the supramolecular structure of [Nd&lt;inf&gt;2&lt;/inf&gt;L&lt;inf&gt;2&lt;/inf&gt;(NO&lt;inf&gt;3&lt;/inf&gt;)&lt;inf&gt;6&lt;/inf&gt;(H&lt;inf&gt;2&lt;/inf&gt;O)&lt;inf&gt;2&lt;/inf&gt;]¬∑H&lt;inf&gt;2&lt;/inf&gt;O</t>
  </si>
  <si>
    <t>S0022459607002496</t>
  </si>
  <si>
    <t>10.1016/j.jssc.2007.06.034</t>
  </si>
  <si>
    <t>2-s2.0-34548385820</t>
  </si>
  <si>
    <t>DMR-0348982</t>
  </si>
  <si>
    <t>['√ ö', 'system appears', 'synthetic moolooite', 'subsequent increase', 'starting materials', 'solid state', 'significant quantity', 'rights reserved', 'relative intensity', 'pyroglutamic acid', 'oxalate linkages', 'oxalate anions', 'overall two', 'novel uranium', 'ligand excitation', 'intensity indicates', 'hydrothermal reaction', 'energy transfer', 'crystal structure', 'coordination polymer', 'compound 1', 'antenna effect', '1 ),']</t>
  </si>
  <si>
    <t>Decarboxylation | Fluorescence | Hydrothermal synthesis | Oxalate formation | Uranium (VI) coordination polymers</t>
  </si>
  <si>
    <t>A novel uranium (VI) coordination polymer, (UO2)2(C2O4)(C5H6NO3)2 (1), has been prepared under the hydrothermal reaction of uranium nitrate hexahydrate and l-pyroglutamic acid. Compound 1 (monoclinic, C2/c, a=22.541(6) √Ö, b=5.7428(15) √Ö, c=15.815(4) √Ö, Œ≤=119.112(4)¬∞, Z=4, R1=0.0237, wR2=0.0367) consists of uranium pentagonal bipyramids linked via l-pyroglutamate and oxalate anions to form an overall two-dimensional (2D) structure. With the absence of oxalic acid within the starting materials, the oxalate anions are hypothesized to form in situ whereby decarboxylation of l-pyroglutamic acid occurs followed by coupling of CO2 to form the oxalate linkages as observed in the crystal structure. Addition of copper (II) to this system appears to promote oxalate formation in that synthetic moolooite (Cu(C2O4)¬∑nH2O; 0‚â§n‚â§1) and a known uranyl oxalate [(UO2)2(C2O4)(OH)2(H2O)2¬∑H2O], co-crystallize in significant quantity. Compound 1 exhibits the characteristic uranyl emission spectrum upon either direct uranyl excitation or ligand excitation, the latter of which shows an increase in relative intensity. This subsequent increase in the intensity indicates an energy transfer from the ligand to the uranyl cations thus illustrating an example of the antenna effect in the solid state. ¬© 2007 Elsevier Inc. All rights reserved.</t>
  </si>
  <si>
    <t>2597-2602</t>
  </si>
  <si>
    <t>60003088;60003088-60024613</t>
  </si>
  <si>
    <t>8344036200;7103290087</t>
  </si>
  <si>
    <t>Frisch, Mark;Cahill, Christopher L.</t>
  </si>
  <si>
    <t>Carnegie Institution of Washington;The George Washington University</t>
  </si>
  <si>
    <t>60024613;60003088</t>
  </si>
  <si>
    <t>Frisch M.</t>
  </si>
  <si>
    <t>In situ ligand synthesis with the UO&lt;inf&gt;2&lt;/inf&gt;&lt;sup&gt;2 +&lt;/sup&gt; cation under hydrothermal conditions</t>
  </si>
  <si>
    <t>S0022459607002551</t>
  </si>
  <si>
    <t>10.1016/j.jssc.2007.06.036</t>
  </si>
  <si>
    <t>2-s2.0-34548411886</t>
  </si>
  <si>
    <t>['tr √™', 'terminal barb', 'specific setation', 'serrasalmid fishes', 'second segment', 'new species', 'nasal fossae', 'marias reservoir', 'francisco river', 'following characters', 'first exopod', 'first endopod', "59 ''", '1875 ).']</t>
  </si>
  <si>
    <t>Brasergasilus bifurcatus sp. nov. | Copepoda | Ergasilidae | Fish | Pygocentrus piraya | S√£o Francisco River, Brazil | Serrasalmus brandti | Tr√™s marias reservoir</t>
  </si>
  <si>
    <t>Brasergasilus bifurcatus sp. nov. (Copepoda, Ergasilidae, Abergasilinae) is described. Specimens of the new species were collected from the gills and nasal fossae of the serrasalmid fishes, known as "piranhas", Pygocentrus piraya (Cuvier, 1819) and "pirambebas", Serrasalmus brandtii (L√ºtken, 1875). The fishes were netted in the Tr√™s Marias Reservoir (18¬∞12'59''S, 45¬∞17'34''W) of the upper S√£o Francisco River, Minas Gerais State, Brazil. The new species differs from its congeners by the following characters: the specific setation on the antennule; the terminal barb of the antenna; the deeply bifurcate distal segment of the mandible; the chalice-shaped genital complex; a conspicuous external indentation of the second segment of the first endopod and a very short terminal segment of the first exopod. ¬© 2007 W. Stefa≈Ñski Institute of Parasitology, PAS.</t>
  </si>
  <si>
    <t>268-272</t>
  </si>
  <si>
    <t>Acta Parasitologica</t>
  </si>
  <si>
    <t>60027947;60015043;60027947</t>
  </si>
  <si>
    <t>56406799900;7003744336;25627346400</t>
  </si>
  <si>
    <t>Santos, Michelle D.;Thatcher, Vernon E.;Brasil-Sato, Marilia C.</t>
  </si>
  <si>
    <t>Brazil;Brazil</t>
  </si>
  <si>
    <t>Seropedica;Curitiba</t>
  </si>
  <si>
    <t>Universidade Federal Rural do Rio de Janeiro;Universidade Federal do Parana</t>
  </si>
  <si>
    <t>60027947;60015043</t>
  </si>
  <si>
    <t>Santos M.D.</t>
  </si>
  <si>
    <t>Brasergasilus bifurcatus sp. nov. (Copepoda, Ergasilidae, Abergasilinae) from the gills and nasal fossae of serrasalmid fishes from the Tr√™s Marias Reservoir, Upper S√£o Francisco River, Minas Gerais State, Brazil</t>
  </si>
  <si>
    <t>10.2478/s11686-007-0036-x</t>
  </si>
  <si>
    <t>2-s2.0-34548422684</t>
  </si>
  <si>
    <t>['weapons produce', 'smaller sizes', 'real possibility', 'physical size', 'particularly vulnerable', 'mobile applications', 'metal interconnects', 'important benefit', 'front end', 'electronic systems', 'electronic circuitry', 'electromagnetic radiation', 'direct port', 'dielectric approach', 'device exploits', 'complete absence', 'antenna provides', 'added benefit', '3 ).']</t>
  </si>
  <si>
    <t>The threats to civil society posed by high-power electromagnetic weapons are viewed as a grim but real possibility in the world after 11 September 2001 (refs1-3). These weapons produce a power surge capable of destroying or damaging sensitive circuitry in electronic systems. Unfortunately, the trend towards circuits with smaller sizes and voltages renders modern electronics highly susceptible to such damage. Radiofrequency communication systems are particularly vulnerable, because the antenna provides a direct port of entry for electromagnetic radiation. Here, we report a type of radiofrequency receiver front end featuring a complete absence of electronic circuitry and metal interconnects, the traditional soft spots of a conventional radiofrequency receiver. The device exploits a dielectric resonator antenna to capture and deliver the radiofrequency signal onto an electro-optic field sensor. The dielectric approach has an added benefit in that it reduces the physical size of the front end, an important benefit in mobile applications. ¬© 2007 Nature Publishing Group.</t>
  </si>
  <si>
    <t>535-538</t>
  </si>
  <si>
    <t>60027550;60027550;60027550;60027550</t>
  </si>
  <si>
    <t>8982298900;20733419700;7004288007;7004889917</t>
  </si>
  <si>
    <t>Hsu, Rick C.J.;Ayazi, Ali;Houshmand, Bijan;Jalali, Bahram</t>
  </si>
  <si>
    <t>Hsu R.</t>
  </si>
  <si>
    <t>All-dielectric photonic-assisted radio front-end technology</t>
  </si>
  <si>
    <t>NPHOTON2007145</t>
  </si>
  <si>
    <t>10.1038/nphoton.2007.145</t>
  </si>
  <si>
    <t>2-s2.0-34548424446</t>
  </si>
  <si>
    <t>['¬© 2007', 'uniquely identifies', 'unique relationship', 'timing data', 'tested incontrovertibly', 'standard damour', 'simulations show', 'providing limits', 'preferred frame', 'possible violations', 'phenomenological methodology', 'pfe strong', 'periastron advance', 'parameters related', 'observable characteristic', 'new methodology', 'neutron stars', 'measure preferred', 'high rate', 'gravity leads', 'frame effects', 'field parameters', 'existing limits', 'either measure', 'double pulsar', 'coming years', 'binary pulsars', 'allowing us']</t>
  </si>
  <si>
    <t>Gravitation | Pulsars: general | Pulsars: individual: PSR J0737-3039</t>
  </si>
  <si>
    <t>ABSTRACT In this paper, we develop a consistent, phenomenological methodology to measure preferred-frame effects (PFEs) in binary pulsars that exhibit a high rate of periastron advance. We show that in these systems the existence of a preferred frame for gravity leads to an observable characteristic 'signature' in the timing data, which uniquely identifies this effect. We expand the standard Damour-Deruelle timing formula to incorporate this 'signature' and show how this new PFE timing model can be used to either measure or constrain the parameters related to a violation of the local Lorentz invariance of gravity in the strong internal fields of neutron stars. In particular, we demonstrate that in the presence of PFEs we expect a set of the new timing parameters to have a unique relationship that can be measured and tested incontrovertibly. This new methodology is applied to the Double Pulsar, which turns out to be the ideal test system for this kind of experiment. The currently available data set allows us only to study the impact of PFEs on the orbital precession rate, providing limits that are, at the moment, clearly less stringent than existing limits on PFE strong-field parameters. However, simulations show that the constraints improve fast in the coming years, allowing us to study all new PFE timing parameters and to check for the unique relationship between them. Finally, we show how a combination of several suitable systems in a PFE antenna array, expected to be available, for instance, with the Square Kilometre Array (SKA), provides full sensitivity to possible violations of local Lorentz invariance in strong gravitational fields in all directions of the sky. This PFE antenna array may eventually allow us to determine the direction of a preferred frame should it exist. ¬© 2007 The Authors. Journal compilation ¬© 2007 RAS.</t>
  </si>
  <si>
    <t>455-465</t>
  </si>
  <si>
    <t>60003771;60003771</t>
  </si>
  <si>
    <t>6603048295;23968081200</t>
  </si>
  <si>
    <t>Wex, N.;Kramer, M.</t>
  </si>
  <si>
    <t>Wex N.</t>
  </si>
  <si>
    <t>A characteristic observable signature of preferred-frame effects in relativistic binary pulsars</t>
  </si>
  <si>
    <t>10.1111/j.1365-2966.2007.12093.x</t>
  </si>
  <si>
    <t>2-s2.0-34548448159</t>
  </si>
  <si>
    <t>['speculate may', 'shorter processes', 'sensory axons', 'segmentally organized', 'rights reserved', 'putatively derive', 'pioneer cells', 'nervous system', 'meristal annuli', 'lumen border', 'grasshopper antenna', 'glia cells', 'express antigens', 'early embryo', 'dye coupled', 'deutocerebral segment', 'classical neurons', 'cellular scaffold', 'appear earlier', 'antennal coelom', 'another set']</t>
  </si>
  <si>
    <t>Antenna | Development | Embryo | Insect | Nervous system</t>
  </si>
  <si>
    <t>The grasshopper antenna is an articulated appendage associated with the deutocerebral segment of the head. In the early embryo, the meristal annuli of the antenna represent segment borders and are also the site of differentiation of pioneer cells which found the dorsal and ventral peripheral nerve tracts to the brain. We report here on another set of cells which appear earlier than the pioneers during development and are later found arrayed along these tracts at the border of epithelium and lumen. These so-called nerve tract associated cells differ morphologically from pioneers in that they are bipolar, have shorter processes, and are not segmentally organized in the antenna. Nerve tract associated cells do not express horseradish peroxidase and so are not classical neurons. They do not express antigens such as repo and annulin which are associated with glia cells in the nervous system. Nerve tract associated cells do, however, express the mesodermal/mesectodermal cell surface marker Mes-3 and putatively derive from the antennal coelom and then migrate to the epithelium/lumen border. Intracellular recordings show that such nerve tract associated cells have resting potentials similar to those of pioneer cells and can be dye coupled to the pioneers. Similar cell types are present in the maxilla, a serially homologous appendage on the head. The nerve tract associated cells are organized into a cellular scaffold which we speculate may be relevant to the navigation of pioneer and sensory axons in the early embryonic antennal nervous system. ¬© 2007 Elsevier Ltd. All rights reserved.</t>
  </si>
  <si>
    <t>336-350</t>
  </si>
  <si>
    <t>101104811;101104811</t>
  </si>
  <si>
    <t>7003342262;35378468300</t>
  </si>
  <si>
    <t>Boyan, G. S.;Williams, J. L.D.</t>
  </si>
  <si>
    <t>Planegg</t>
  </si>
  <si>
    <t>Division of Neurobiology</t>
  </si>
  <si>
    <t>Boyan G.</t>
  </si>
  <si>
    <t>Embryonic development of a peripheral nervous system: Nerve tract associated cells and pioneer neurons in the antenna of the grasshopper Schistocerca gregaria</t>
  </si>
  <si>
    <t>S1467803907000072</t>
  </si>
  <si>
    <t>10.1016/j.asd.2007.01.005</t>
  </si>
  <si>
    <t>2-s2.0-34548495128</t>
  </si>
  <si>
    <t>['¬© 2007', 'using ctenopoda', 'two setae', 'sw australia', 'sixth endite', 'segmented branch', 'second maxilla', 'second limb', 'second antenna', 'primitive families', 'primitive characters', 'posterior setae', 'phylogenies derived', 'parthenogenetic female', 'order anomopoda', 'nototrichidae fam', 'notothrix gen', 'new taxon', 'n .,', 'massive postabdomen', 'like terminus', 'large number', 'lake angove', 'isolated position', 'first limb', 'first glance', 'exopodites iii', 'et sp', 'different trees', 'complete row', 'complete 18s', 'basal spine', 'ancestral traits', 'analyses confirm', 'although macrotrichid']</t>
  </si>
  <si>
    <t>The parthenogenetic female of a new anomopod crustacean, Notothrix halsei gen. n. et sp. n., is described from Lake Angove and found in five other sites in SW Australia. Although macrotrichid-like at first glance, a detailed morphological study including thoracic appendages revealed a set of primitive characters and similarities with primitive families, in particular with the Eurycercidae and Acantholeberidae. Ancestral traits of Notothrix gen. n. comprise: (i) a single large head pore; (ii) second maxilla; (iii) incomplete dorsal merger of valves; (iv) second antenna with a three- and a four-segmented branch; (v) six trunk limbs; (vi) two setae on a sixth endite in the first limb, vs. complete row of posterior setae on the second limb; (vii) large number of setae on exopodites III-V; (viii) well-developed gnathobase V; and (ix) massive postabdomen with wide, telson-like terminus between end-claws that show complex spinulation but no basal spine. Analysis of the complete 18S (SSU) rRNA gene sequence including taxa from all but four anomopod families and using Ctenopoda as an outgroup, confirms our separation of the new taxon, the Nototrichidae fam. n. Although different alignments resulted in different trees, the analyses confirm an isolated position of Notothrix, which has the shortest SSU rRNA gene length known for anomopods. However, the phylogenies derived from a comparison of 18S rRNA gene sequences between families of the order Anomopoda, does not resolve the descent of the various family groups. ¬© 2007 The Authors.</t>
  </si>
  <si>
    <t>465-487</t>
  </si>
  <si>
    <t>Zoologica Scripta</t>
  </si>
  <si>
    <t>60033316;60009512;60033316</t>
  </si>
  <si>
    <t>36849986500;7003870008;7005956251</t>
  </si>
  <si>
    <t>Van Damme, Kay;Shiel, Russell J.;Dumont, H. J.</t>
  </si>
  <si>
    <t>Belgium;Australia</t>
  </si>
  <si>
    <t>Ghent;Adelaide</t>
  </si>
  <si>
    <t>Universiteit Gent;The University of Adelaide</t>
  </si>
  <si>
    <t>60033316;60009512</t>
  </si>
  <si>
    <t>Van Damme K.</t>
  </si>
  <si>
    <t>Notothrix halsei gen. n., sp. n., representative of a new family of freshwater cladocerans (Branchiopoda, Anomopoda) from SW Australia, with a discussion of ancestral traits and a preliminary molecular phylogeny of the order</t>
  </si>
  <si>
    <t>10.1111/j.1463-6409.2007.00292.x</t>
  </si>
  <si>
    <t>2-s2.0-34548507709</t>
  </si>
  <si>
    <t>['well suited', 'tunnel safety', 'translated method', 'three types', 'thickness less', 'put forward', 'penetrating radar', 'main concern', 'information acquired', 'grout material', 'grout behind', 'ground settlement', 'gpr non', 'gpr images', 'geophysical prospecting', 'field common', 'experience data', 'electromagnetic velocity', 'easily put', 'dielectric permittivity', 'coverage uniformity', 'classified method', 'brought forward', '30 cm', '10 cm']</t>
  </si>
  <si>
    <t>Ground-penetrating radar (GPR) | Grout behind lining | Non-destructive test (NDT) | Shield tunnel</t>
  </si>
  <si>
    <t>For shield tunnelling construction in soft soil areas, the coverage uniformity and quality of consolidation of the injected grout mortar behind the prefabricated tunnel segment is the main concern for tunnel safety and ground settlement. In this paper, ground-penetrating radar (GPR) was applied to evaluate the grout behind the tunnel lining segments in Shanghai, China. The dielectric permittivity of the grout material in Shanghai Metro tunnelling construction was measured in the laboratory. Combining physical modelling results with finite different time domain numerical modelling results, we suggest that the antenna with frequency 200 MHz is well suited to penetrate the reinforced steel bar network of the tunnel lining segment and testing grout patterns behind the segment. The electromagnetic velocity of the grout behind the segment of the tunnel is 0.1 m ns-1 by the analysis of field common-middle point data. A wave-translated method was put forward to process the GPR images. Furthermore, combining the information acquired by GPR with experience data, a GPR non-destructive test standard for the grout mortar evaluation in Shanghai Metro tunnel construction was brought forward. The grout behind the tunnel lining segment is classified into three types: uncompensated grout mortar with a thickness less than 10 cm, normal grout mortar with a thickness between 10 cm and 30 cm and overcompensated grout mortar, which is more than 30 cm thick. The classified method is easily put into practice. ¬© 2007 Nanjing Institute of Geophysical Prospecting.</t>
  </si>
  <si>
    <t>253-261</t>
  </si>
  <si>
    <t>S03</t>
  </si>
  <si>
    <t>Journal of Geophysics and Engineering</t>
  </si>
  <si>
    <t>60073652;60073652;60073652;60073652;60073652;60022659</t>
  </si>
  <si>
    <t>15137753600;8235362100;55778544200;55182477100;57214311393;8557620700</t>
  </si>
  <si>
    <t>Xie, Xiongyao;Liu, Yujian;Huang, Hongwei;Du, Jun;Zhang, Fengshou;Liu, Lanbo</t>
  </si>
  <si>
    <t>Shanghai;Storrs</t>
  </si>
  <si>
    <t>Tongji University;University of Connecticut</t>
  </si>
  <si>
    <t>60073652;60022659</t>
  </si>
  <si>
    <t>Evaluation of grout behind the lining of shield tunnels using ground-penetrating radar in the Shanghai Metro Line, China</t>
  </si>
  <si>
    <t>S1742213207309400</t>
  </si>
  <si>
    <t>10.1088/1742-2132/4/3/S03</t>
  </si>
  <si>
    <t>2-s2.0-34548541045</t>
  </si>
  <si>
    <t>SGR2005-00690</t>
  </si>
  <si>
    <t>['wireless system', 'transmitter strategy', 'transmission queues', 'still non', 'special cases', 'simplifying condition', 'random beamforming', 'proposed problem', 'perfect csit', 'paper coding', 'one antenna', 'objective function', 'method yields', 'local maximum', 'gradient iteration', 'gaussian coding', 'csit ).', 'competitive results', 'commonly used', 'classical array', 'beamforming literature', 'approximated zero', 'approximated problem']</t>
  </si>
  <si>
    <t>Linear beamforming | MIMO Gaussian broadcast channel | Non-perfect CSIT | Scheduling | Weighted sum rate</t>
  </si>
  <si>
    <t>We consider the downlink of a wireless system where the base-station has M ‚â´ 1 antennas and K user terminals have one antenna each. We study the weighted rate sum maximization in the case of non-perfect Channel State Information at the Transmitter (CSIT). Some relevant downlink optimization problems, such as the stabilization of the transmission queues under random packet arrivals and the proportional fair scheduling for infinite backlogged systems, can be solved as special cases of the proposed problem. We restrict the transmitter strategy to be based on Gaussian coding and beamforming. Even under this simplifying condition, the problem at hand is non-convex and it does not appear to lend itself to a simple algorithmic solution. Therefore, we introduce some approximations that yield a definition of signal-to-interference plus noise ratio (SINR) commonly used in the classical array-processing/beamforming literature. For the simpler (but still non-convex) approximated problem, we propose a powerful heuristic solution based on greedy user selection and a gradient iteration that converges to a local maximum of the objective function. This method yields very competitive results with relatively low computational complexity. Extensive simulations show that, in the case of perfect CSIT, the proposed heuristic scheme performs very closely to the optimal (dirty-paper coding) strategy while, in the case of non-perfect CSIT, it significantly outperforms previously proposed suboptimal approaches, such as random beamforming and approximated zero-forcing with greedy user selection. ¬© 2007 IEEE.</t>
  </si>
  <si>
    <t>1468-1477</t>
  </si>
  <si>
    <t>60000251-60006662;60000251-60029311</t>
  </si>
  <si>
    <t>55574980900;7004399543</t>
  </si>
  <si>
    <t>Kobayashi, Mari;Caire, Giuseppe</t>
  </si>
  <si>
    <t>United States;France;United States</t>
  </si>
  <si>
    <t>Los Angeles;Gif-sur-Yvette;New York</t>
  </si>
  <si>
    <t>University of Southern California;SUPELEC Campus de Gif;IEEE</t>
  </si>
  <si>
    <t>60029311;60006662;60000251</t>
  </si>
  <si>
    <t>Kobayashi M.</t>
  </si>
  <si>
    <t>Joint beamforming and scheduling for a multi-antenna downlink with imperfect transmitter channel knowledge</t>
  </si>
  <si>
    <t>10.1109/JSAC.2007.070919</t>
  </si>
  <si>
    <t>2-s2.0-34548551399</t>
  </si>
  <si>
    <t>['transmit antennas', 'slight decrease', 'sinr compared', 'sinr ).', 'simulation results', 'shall refer', 'selected users', 'selected based', 'rate throughput', 'quantized sinr', 'proposed method', 'proper choice', 'predesigned threshold', 'performance analysis', 'noise ratio', 'multiuser diversity', 'limited feed', 'highest signal', 'greatly reduced', 'first approach', 'feedback load', 'fed back', 'favorable users', 'close approximation', 'bit quantization', 'base station', 'antenna selection', 'achievable throughput', 'achievable sum']</t>
  </si>
  <si>
    <t>Antenna selection | Broadcast channel | Feedback | Multiple-input multiple-output | Multiuser diversity</t>
  </si>
  <si>
    <t>We consider multiuser scheduling with limited feed-back of partial channel state information in MIMO broadcast channels. By using spatial multiplexing at the base station (BS) and antenna selection for each user, we propose a multiuser scheduling method that allocates independent information streams from all M transmit antennas to the M most favorable users with the highest signal-to-interference-plus-noise ratio (SINR). A close approximation of the achievable sum-rate throughput for the proposed method is obtained and shown to match the simulation results very well. Moreover, two reduced feedback scheduling approaches are proposed. In the first approach, which we shall refer to as selected feedback scheduling, the users are selected based on their SINR compared to a predesigned threshold. Only those selected users are allowed to feed back limited information to the BS. The resultant feedback load and achievable throughput are derived. It will then be demonstrated that with a proper choice of the threshold, the feedback load can be greatly reduced with a negligible performance loss. The second reduced feedback scheduling approach employs quantization for each user, in which only few bits of quantized SINR are fed back to the BS. Performance analysis will show that even with only 1-bit quantization, the proposed quantized feedback scheduling approach can exploit the multiuser diversity at the expense of slight decrease of throughput. ¬© 2007 IEEE.</t>
  </si>
  <si>
    <t>1457-1467</t>
  </si>
  <si>
    <t>60000251-60008592;60000251-60008592</t>
  </si>
  <si>
    <t>34882511600;55666697100</t>
  </si>
  <si>
    <t>Zhang, Wei;Letaief, Khaled Ben</t>
  </si>
  <si>
    <t>MIMO broadcast scheduling with limited feedback</t>
  </si>
  <si>
    <t>10.1109/JSAC.2007.070918</t>
  </si>
  <si>
    <t>2-s2.0-34548559520</t>
  </si>
  <si>
    <t>ANI-0333902</t>
  </si>
  <si>
    <t>['variance decays', 'used inverse', 'transmitting nodes', 'transmitting equal', 'transmit simultaneously', 'transmit nodes', 'single antennas', 'representative link', 'random code', 'power streams', 'power p', 'polynomial model', 'optimum number', 'n antennas', 'montecarlo simulations', 'model applies', 'limited regime', 'infinite plane', 'grow faster', 'frequency band', 'every antenna', 'distance via', 'average signal', 'antennas compared', 'access systems']</t>
  </si>
  <si>
    <t>Ad-hoc networks | Antenna arrays | MIMO | Random CDMA | Wireless networks</t>
  </si>
  <si>
    <t>Receivers with N antennas in single-hop, ad-hoc wireless networks with nodes randomly distributed on an infinite plane with uniform area density are studied. Transmitting nodes have single antennas and transmit simultaneously in the same frequency band with power P that decays with distance via the commonly-used inverse-polynomial model with path-lossexponent (PLE) greater than 2. This model applies to shared spectrum systems where multiple links share the same frequency band. In the interference-limited regime, the average spectral efficiency of a representative link E[C] (b/s/Hz/link) is found to grow as log(N) and linearly with PLE, and its variance decays as 1/N. The average Signal-to-Interference-plus-Noise-Ratio (SINR) on a representative link is found to grow faster than linearly with N. With Multiple-Input-Multiple-Output (MIMO) links where transmit nodes have multiple antennas without ChannelState- Information, it is found that E[C] in the network can be improved if nodes transmit using the optimum number of antennas compared to the optimum selfish strategy of transmitting equal-power streams from every antenna. The results are extended to random Code-Division-Multiple-Access systems where the optimum spreading factor for a given link length is found. These results are developed as asymptotic expressions using infinite random matrix theory and are validated by MonteCarlo simulations. ¬© 2007 IEEE.</t>
  </si>
  <si>
    <t>1358-1369</t>
  </si>
  <si>
    <t>60000251-60022195;60000251-60022195-60024592;60000251-60022195</t>
  </si>
  <si>
    <t>14025312200;7102454903;7005165148</t>
  </si>
  <si>
    <t>Govindasamy, Siddhartan;Bliss, Daniel W.;Staelin, David H.</t>
  </si>
  <si>
    <t>Lexington;Cambridge;New York</t>
  </si>
  <si>
    <t>Lincoln Laboratory;Massachusetts Institute of Technology;IEEE</t>
  </si>
  <si>
    <t>60024592;60022195;60000251</t>
  </si>
  <si>
    <t>Govindasamy S.</t>
  </si>
  <si>
    <t>Spectral efficiency in single-hop ad-hoc wireless networks with interference using adaptive antenna arrays</t>
  </si>
  <si>
    <t>10.1109/JSAC.2007.070909</t>
  </si>
  <si>
    <t>2-s2.0-34548564526</t>
  </si>
  <si>
    <t>CCR-0325401</t>
  </si>
  <si>
    <t>['transmit antennas', 'total number', 'strongest ones', 'single antenna', 'second user', 'scheduling complexity', 'remarkably accurate', 'next l', 'moderate number', 'mc users', 'first focus', 'feedback overhead', 'considerably reducing', 'c denotes', 'best pair', 'asymptotically optimal', 'asymptotically achieved', 'asymptotic results', 'allowing l']</t>
  </si>
  <si>
    <t>Broadcast channels | MIMO systems | Scheduling</t>
  </si>
  <si>
    <t>We study the problem of efficiently scheduling users in a Gaussian broadcast channel with M transmit antennas and K independent receivers, each with a single antenna. We first focus on a scenario with two transmit antennas and statistically identical users, and analyze the gap between the full sum capacity and the rate that can be achieved by transmitting to a suitably selected pair of users. In particular, we consider a scheme that picks the user with the largest channel gain, and selects a second user from the next L-I strongest ones to form the best pair, taking channel orientations into account as well. We prove that the expected rate gap converges to 1/(L- 1) nats/symbol when the total number of users K tends to infinity. Allowing L to increase with K, it may be deduced that transmitting to a properly chosen pair of users is asymptotically optimal, while considerably reducing the feedback overhead and scheduling complexity. Next, we tackle the problem of maximizing a weighted sum rate in a scenario with heterogeneous user characteristics. We establish a novel upper bound for the weighted sum capacity, which we then use to show that the maximum expected weighted sum rate can be asymptotically achieved by transmitting to a suitably selected subset of at most MC users, where C denotes the number of distinct user classes. Numerical experiments indicate that the asymptotic results are remarkably accurate and that the proposed schemes operate close to absolute performance bounds, even for a moderate number of users. ¬© 2007 IEEE.</t>
  </si>
  <si>
    <t>1424-1434</t>
  </si>
  <si>
    <t>60022195;60021378-60032882;60021378;60022195</t>
  </si>
  <si>
    <t>21734908700;7005829058;24773967200;7006138684</t>
  </si>
  <si>
    <t>Jagannathan, Krishna;Borst, Sem;Whiting, Phil;Modiano, Eytan</t>
  </si>
  <si>
    <t>Netherlands;United States;United States</t>
  </si>
  <si>
    <t>Eindhoven;Cambridge;Murray</t>
  </si>
  <si>
    <t>Technische Universiteit Eindhoven;Massachusetts Institute of Technology;Nokia Bell Labs</t>
  </si>
  <si>
    <t>60032882;60022195;60021378</t>
  </si>
  <si>
    <t>Jagannathan K.</t>
  </si>
  <si>
    <t>Scheduling of multi-antenna broadcast systems with heterogeneous users</t>
  </si>
  <si>
    <t>10.1109/JSAC.2007.070915</t>
  </si>
  <si>
    <t>2-s2.0-34548566419</t>
  </si>
  <si>
    <t>['transition share', 'resulting formula', 'measured gain', 'frequency band', 'better directivity', 'antenna size', 'antenna significantly', '9 db', '5 ghz', '12 %.']</t>
  </si>
  <si>
    <t>Dielectric arc lens | H-plane horn antenna | Optics principle | Radiation pattern | SIW</t>
  </si>
  <si>
    <t>An H-plane horn antenna constructed into SIW (substrate integrated wave-guide) is proposed. It has a dielectric arc lens for better directivity and a simple microstrip transition as feed. The horn, the lens and the transition share the same substrate. The resulting formula from optical principles shows that the suitable dielectric lens can improve the directivity of the antenna significantly. A prototype was fabricated; the antenna size is 39.175 √ó 14 √ó 2 mm3. The frequency band is from 25.5 to 28.5 GHz. The measured gain of this antenna is about 9 dB; the bandwidth, at 10 dB return loss, is over 12%. ¬© 2007 Wiley Periodicals, Inc.</t>
  </si>
  <si>
    <t>473-479</t>
  </si>
  <si>
    <t>60010080-60013983;60010080;60010080;60014171;60013983</t>
  </si>
  <si>
    <t>7005404060;36780552000;35217021400;55664638500;7101878862</t>
  </si>
  <si>
    <t>Che, Wenquan;Fu, Bing;Yao, Ping;Chow, Y. L.;Yung, Edward K.N.</t>
  </si>
  <si>
    <t>Canada;Hong Kong;China</t>
  </si>
  <si>
    <t>Waterloo;Kowloon;Nanjing</t>
  </si>
  <si>
    <t>University of Waterloo;City University of Hong Kong;Nanjing University of Science and Technology</t>
  </si>
  <si>
    <t>60014171;60013983;60010080</t>
  </si>
  <si>
    <t>A compact substrate integrated waveguide H-plane horn antenna with dielectric arc lens</t>
  </si>
  <si>
    <t>10.1002/mmce.20237</t>
  </si>
  <si>
    <t>2-s2.0-34548567360</t>
  </si>
  <si>
    <t>['vanishing snr', 'user throughput', 'trivial scheduling', 'trained users', 'tightly coupled', 'sum capacity', 'strict subset', 'snr regime', 'scheduling aspects', 'receive antennas', 'proposed scheme', 'priori csi', 'paper considers', 'multiuser scheduling', 'mimo channels', 'low snr', 'linear decay', 'law optimality', 'jointly optimized', 'high snr', 'flash signaling', 'fading mac', 'exploiting csi', 'estimated increases', 'energy remaining', 'decay linearly', 'data transmission', 'coherence time', 'channel vectors', 'base station', 'asymptotic analyses', 'also explored', 'acquiring csi']</t>
  </si>
  <si>
    <t>Multiple access channel | Multiuser scheduling | Non-coherent capacity | Opportunistic scheduling | Training</t>
  </si>
  <si>
    <t>Channel state information (CSI) is important for achieving large rates in MIMO channels. However, in time-varying MIMO channels, there is a tradeoff between the time/energy spent acquiring channel state information (CSI) and the time/energy remaining for data transmission. This tradeoff is accentuated in the MIMO multiple access channel (MAC), since the number of channel vectors to be estimated increases with the number of users. Furthermore, the problem of acquiring CSI is tightly coupled with the problem of exploiting CSI through multiuser scheduling. This paper considers a block-fading MAC with coherence time T, n uncoordinated users - each with one transmit antenna and the same average power constraint, and a base station with M receive antennas and no a priori CSI. For this scenario, a training-based communication scheme is proposed and the training and multiuser-scheduling aspects of the scheme are jointly optimized. In the high-SNR regime, the sum capacity of the non-coherent SlMO MAC is characterized and used to establish the SNR-scaling-law optimality of the proposed scheme. In the low-SNR regime, the sum-rate of the proposed scheme is found to decay linearly with vanishing SNR when flash signaling is incorporated. Furthermore, this linear decay is shown to be order-optimal through comparison to the low-SNR sum capacity of the non-coherent SIMO MAC. A byproduct of these SNR-asymptotic analyses is the observation that non-trivial scheduling (i.e., scheduling a strict subset of trained users) is advantageous at low SNR, but not at high SNR. The sum-rate and per-user throughput are also explored in the large-n and large-M regimes. ¬© 2007 IEEE.</t>
  </si>
  <si>
    <t>1446-1456</t>
  </si>
  <si>
    <t>21734653200;6602270978;6603722230</t>
  </si>
  <si>
    <t>Murugesan, Sugumar;Uysal-Biyikoglu, Elif;Schniter, Philip</t>
  </si>
  <si>
    <t>Murugesan S.</t>
  </si>
  <si>
    <t>Optimization of training and scheduling in the non-coherent SIMO multiple access channel</t>
  </si>
  <si>
    <t>10.1109/JSAC.2007.070917</t>
  </si>
  <si>
    <t>2-s2.0-34548567752</t>
  </si>
  <si>
    <t>['systems capacity', 'spatial separation', 'several methods', 'results showed', 'radiation pattern', 'optimal parameters', 'less sensitive', 'interference ratio', 'good solution', 'genetic algorithm', 'circular arrays', 'beam formation', 'array elements', 'antenna configuration', 'antenna arrays', 'antenna array', 'adaptation method', 'aco ).', 'acceptable c']</t>
  </si>
  <si>
    <t>Ant colony optimization (ACO) | Antenna array | Genetic algorithms (GA)</t>
  </si>
  <si>
    <t>Antenna arrays are used in the CDMA-based cellular systems in order to increase the systems capacity. Different approaches benefit from the spatial separation between users. Smart and adaptive beam antennas are the best proposed solution for these systems. Several methods are used to provide the system with a radiation pattern that increases the signal-to-interference ratio (C/I). Antenna configuration is the way the array elements are distributed in space. This distribution can influence the design of the beam formation or the adaptation method, such that, the calculation of the different parameters requires a known array configuration. Antenna configuration is discussed in several research papers including planar arrays and circular arrays. Here, we introduce a general antenna array structure and derived its optimal parameters, and then we optimize the solution under different quantization errors using a genetic algorithm (GA) and an ant colony optimization (ACO). Results showed that we can configure the antenna array to provide an acceptable C/I. Also, results showed that we can obtain a good solution that is less sensitive to quantization errors using the ACO.</t>
  </si>
  <si>
    <t>413-426</t>
  </si>
  <si>
    <t>60064180;60064180</t>
  </si>
  <si>
    <t>6506488632;11640716000</t>
  </si>
  <si>
    <t>Rahhal, Jamal S.;Abu-Al-Nadi, Dia I.</t>
  </si>
  <si>
    <t>Amman</t>
  </si>
  <si>
    <t>The University of Jordan</t>
  </si>
  <si>
    <t>Rahhal J.</t>
  </si>
  <si>
    <t>A general configuration antenna array for multi-user systems with genetic and ant colony optimization</t>
  </si>
  <si>
    <t>10.1080/02726340701572991</t>
  </si>
  <si>
    <t>2-s2.0-34548572910</t>
  </si>
  <si>
    <t>['transmit antennas', 'system paramaters', 'spatial correlation', 'receive antennas', 'rate capacity', 'paper studies', 'issues related', 'high level', 'fundamental limits', 'crucial role']</t>
  </si>
  <si>
    <t>Asymptotics | Channel state information | MIMO broadcast channels | Sum-rate capacity</t>
  </si>
  <si>
    <t>This paper studies the fundamental limits of MIMO broadcast channels from a high level, determining the sum-rate capacity of the system as a function of system paramaters, such as the number of transmit antennas, the number of users, the number of receive antennas, and the total transmit power. The crucial role of channel state information at the transmitter is emphasized, as well as the emergence of opportunistic transmission schemes. The effects of channel estimation errors, training, and spatial correlation are studied, as well as issues related to fairness, delay and differentiated rate scheduling. ¬© 2007 IEEE.</t>
  </si>
  <si>
    <t>7006111389;7102307578</t>
  </si>
  <si>
    <t>Hassibi, Babak;Sharif, Masoud</t>
  </si>
  <si>
    <t>Hassibi B.</t>
  </si>
  <si>
    <t>Fundamental limits in MIMO broadcast channels</t>
  </si>
  <si>
    <t>10.1109/JSAC.2007.070907</t>
  </si>
  <si>
    <t>2-s2.0-34548573552</t>
  </si>
  <si>
    <t>['temporal correlation', 'subsequently quantified', 'strong mean', 'statistical csit', 'special cases', 'simple conditions', 'relative number', 'receive antennas', 'optimal input', 'mode beamforming', 'mimo capacity', 'low snrs', 'input systems', 'highly dependent', 'higher qualities', 'high snrs', 'first construct', 'fewer transmit', 'error covariance', 'dynamic csit', 'drop modes', 'csit quality', 'channel statistics', 'channel estimate', 'capacity gains', 'capacity gain', 'bound based']</t>
  </si>
  <si>
    <t>Capacity | Correlated Rician fading | MIMO wireless | Partial CSIT | Temporal correlation</t>
  </si>
  <si>
    <t>Transmit channel side information (CSIT) can significantly increase MIMO wireless capacity. Due to delay in acquiring this information, however, the time-selective fading wireless channel often induces incomplete, or partial, CSIT. In this paper, we first construct a dynamic CSIT model that takes into account channel temporal variation. It does so by using a potentially outdated channel measurement and the channel statistics, including the mean, covariance, and temporal correlation. The dynamic CSIT model consists of an effective channel mean and an effective channel covariance, derived as a channel estimate and its error covariance. Both parameters are functions of the temporal correlation factor, which indicates the CSIT quality. Depending on this quality, the model covers smoothly from perfect to statistical CSIT. We then summarize and further analyze the capacity gains and the optimal input with dynamic CSIT, asymptotically at low and high SNRs. At low SNRs, dynamic CSIT often multiplicatively increases the capacity for all multi-input systems. The optimal input is typically simple single-mode beamforming. At high SNRs, for systems with equal or fewer transmit than receive antennas, it is well-known that the capacity gain diminishes to zero because of equi-power optimal input. With more transmit than receive antennas, however, the capacity gain is additive. The optimal input then is highly dependent on the CSIT. In contrast to equi-power, it can drop modes for channels with a strong mean or strongly correlated transmit antennas. For such modedropping at high SNRs in special cases, simple conditions on the channel K factor or the transmit covariance condition number are subsequently quantified. Next, using a convex optimization program, we study the MIMO capacity with dynamic CSIT non-asymptotically. Particularly, we numerically analyze effects on the capacity of the CSIT quality, the relative number of transmit and receive antennas, and the channel K factor. For example, the capacity gain based on dynamic CSIT is more sensitive to the CSIT quality at higher qualities. The program also helps to evaluate a simple, analytical capacity lower-bound based on the Jensen optimal input. The bound is tight at all SNRs for systems with equal or fewer transmit than receive antennas, and at low SNRs for others. ¬© 2007 IEEE.</t>
  </si>
  <si>
    <t>1269-1283</t>
  </si>
  <si>
    <t>60000251-60009982;60000251-60012708</t>
  </si>
  <si>
    <t>Vu, Mai;Paulraj, Arogyaswami</t>
  </si>
  <si>
    <t>Palo Alto;Cambridge;New York</t>
  </si>
  <si>
    <t>Stanford University;Harvard University;IEEE</t>
  </si>
  <si>
    <t>60012708;60009982;60000251</t>
  </si>
  <si>
    <t>On the capacity of MIMO wireless channels with dynamic CSIT</t>
  </si>
  <si>
    <t>10.1109/JSAC.2007.070902</t>
  </si>
  <si>
    <t>2-s2.0-34548573560</t>
  </si>
  <si>
    <t>['wireless system', 'uplink postamble', 'terminal speeds', 'specific ranges', 'single antenna', 'results point', 'practical design', 'postamble );', 'pilot symbols', 'multiple antennas', 'mobile terminals', 'lower bound', 'flexible percentage', 'downlink transmissions', 'discrete version', 'continuously time', 'base station', 'also present']</t>
  </si>
  <si>
    <t>Channel state estimation | Lower bound on achievable data rates | MMSE criterion | Multiuser detection | Receiver and transmitter beamforming</t>
  </si>
  <si>
    <t>In this paper we study the effects of practical pilotassisted channel state estimation on the achievable information theoretic data rates (uplink and downlink) in a multiple antenna multiuser TDD system. Specifically, we consider a wireless system with multiple antennas at the base station and a number of mobile terminals each with a single antenna. We analyze the performance of uplink multiuser detection and downlink transmitter optimization that are based on linear spatial filtering. Using a discrete version of the continuously time-varying wireless channel we analyze how a lower bound on the achievable data rates depends on (1) the arrangement of pilot symbols (preamble or postamble); (2) the duration of the uplink and downlink transmissions; and (3) the percentage power allocated to the pilot. Furthermore, we also present the effects of the terminal speeds on the achievable data rates, thereby providing prescriptions for the practical design of the pilot. Specifically, our results point to an uplink postamble with flexible percentage (about 20 - 25 %) pilot power allocation, and transmission durations tailored for specific ranges of terminal speeds. ¬© 2007 IEEE.</t>
  </si>
  <si>
    <t>1370-1379</t>
  </si>
  <si>
    <t>60021378;60120109</t>
  </si>
  <si>
    <t>6602974001;7006046302</t>
  </si>
  <si>
    <t>Samardzija, Dragan;Mandayam, Narayan</t>
  </si>
  <si>
    <t>North Brunswick;Murray</t>
  </si>
  <si>
    <t>Wireless Information Network Laboratory;Nokia Bell Labs</t>
  </si>
  <si>
    <t>60120109;60021378</t>
  </si>
  <si>
    <t>Samardzija D.</t>
  </si>
  <si>
    <t>Impact of pilot design on achievable data rates in multiple antenna multiuser TDD systems</t>
  </si>
  <si>
    <t>10.1109/JSAC.2007.070910</t>
  </si>
  <si>
    <t>2-s2.0-34548578999</t>
  </si>
  <si>
    <t>95-2219-E-002-005</t>
  </si>
  <si>
    <t>['mimo gbc', 'iterative decoding', 'input multiple', 'completely removed', 'capacity region', 'also implement']</t>
  </si>
  <si>
    <t>Dirty paper coding | MIMO Gaussian broadcast channel | Side-information</t>
  </si>
  <si>
    <t>Recently, the vector dirty paper coding (DPC) achievable rate region has been shown to be the capacity region of a multiple-input multiple-output Gaussian broadcast channel (MIMO GBC). With DPC, the multiuser interference noncausally known at the transmitter can be completely removed. In this paper, we present a vector DPC structure for MIMO GBC. It is a generalization of the single antenna superposition dirty paper coding for the scalar Gaussian dirty paper problem proposed by Bennatan et al. In a theoretical random code setting, this construction is shown to be able to achieve the promised rate performance of the MIMO GBC. We also implement it with existing vector quantizer and capacity-achieving channel coding. Combined with iterative decoding, a design example validates the effectiveness of our methods. ¬© 2007 IEEE.</t>
  </si>
  <si>
    <t>1345-1357</t>
  </si>
  <si>
    <t>60000251-60005429;60000251-60005429</t>
  </si>
  <si>
    <t>7407162455;7401459324</t>
  </si>
  <si>
    <t>Lin, Shih Chun;Su, Hsuan Jung</t>
  </si>
  <si>
    <t>National Taiwan University;IEEE</t>
  </si>
  <si>
    <t>60005429;60000251</t>
  </si>
  <si>
    <t>Practical vector dirty paper coding for MIMO gaussian broadcast channels</t>
  </si>
  <si>
    <t>10.1109/JSAC.2007.070908</t>
  </si>
  <si>
    <t>2-s2.0-34548579000</t>
  </si>
  <si>
    <t>['two types', 'th precoder', 'statistical model', 'significantly reduce', 'power transmitted', 'power constraints', 'individual antennas', 'incurs essentially', 'form solution', 'downlink reciprocity', 'corresponding designs', 'convex formulation', 'computational cost', 'channel uncertainty', 'channel estimate', 'broadcast transmissions', 'broadcast channels', 'bounded model', 'analytical results', 'also present']</t>
  </si>
  <si>
    <t>Broadcast channel | Channel uncertainty | Robust precoding | Tomlinson-Harashima precoding</t>
  </si>
  <si>
    <t>We consider the design of Tomlinson-Harashima (TH) precoders for broadcast channels in the presence of channel uncertainty. For systems in which uplink-downlink reciprocity is used to obtain a channel estimate at the transmitter, we present a robust design based on a statistical model for the channel uncertainty. We provide a convex formulation of the design problem subject to two types of power constraints: a set of constraints on the power transmitted from each antenna and a total power constraint. For the case of the total power constraint, we present a closed-form solution for the robust TH precoder that incurs essentially the same computational cost as the corresponding designs that assume perfect channel knowledge. For systems in which the receivers feed back quantized channel state information to the transmitter, we present a robust design based on a bounded model for the channel uncertainty. We provide a convex formulation for the TH precoder that maximizes the performance under the worst-case channel uncertainty subject to both types of power constraints. We also present a conservative robust design for this type of channel uncertainty that has reduced computational complexity for the case of power constraints on individual antennas and leads to a closed-form solution for the total power constraint case. Simulation studies verify our analytical results and show that the robust TH precoders can significantly reduce the rather high sensitivity of broadcast transmissions to errors in channel state information. ¬© 2007 IEEE.</t>
  </si>
  <si>
    <t>1380-1389</t>
  </si>
  <si>
    <t>60031828;60000251-60031828</t>
  </si>
  <si>
    <t>16069754400;24530118000</t>
  </si>
  <si>
    <t>Shenouda, Michael Botros;Davidson, Timothy N.</t>
  </si>
  <si>
    <t>Hamilton;New York</t>
  </si>
  <si>
    <t>McMaster University;IEEE</t>
  </si>
  <si>
    <t>60031828;60000251</t>
  </si>
  <si>
    <t>Shenouda M.B.</t>
  </si>
  <si>
    <t>Tomlinson-Harashima precoding for broadcast channels with uncertainty</t>
  </si>
  <si>
    <t>10.1109/JSAC.2007.070911</t>
  </si>
  <si>
    <t>2-s2.0-34548580978</t>
  </si>
  <si>
    <t>CMS 0427353</t>
  </si>
  <si>
    <t>['throughput loss', 'throughput analyses', 'snr increases', 'single channel', 'serial arq', 'results reveal', 'parallel sw', 'parallel gbn', 'parallel arq', 'packet transmission', 'mimo transceiver', 'mimo systems', 'mimo scenarios', 'layer model', 'large number', 'independent buffers', 'amc ).', 'adaptive modulation']</t>
  </si>
  <si>
    <t>AMC | Correlated fading | Markov model | MIMO | Parallel ARQ</t>
  </si>
  <si>
    <t>We treat the throughput analyses of parallel ARQ schemes over correlated MIMO channels with adaptive modulation and coding (AMC). To describe the packet transmission over multiple parallel logic channels, we extend the existing bursterror model for single channel to multiple parallel logic channels. Based on such a packet error model, we derive the throughput of different parallel ARQ protocols. Moreover, to describe the temporally correlated physical channel fading, we generalize the existing Markov model for single channel to multiple parallel channels for MIMO systems. Then we develop a method for calculating the packet-level model parameters from the parameters of the physical-layer model and the MIMO transceiver. Using the above hierarchical throughput analysis framework, we investigate the potential throughput gain or throughput loss of parallel ARQ over the conventional serial ARQ in MIMO systems. Our results reveal that as SNR increases, parallel ARQ can achieve higher throughput gain or less throughput loss compared to serial ARQ; parallel SW can achieve throughput gain in most of the MIMO scenarios but increasing the number of antennas does not always bring higher gain; parallel GBN with large number of antennas and independent buffers can achieve throughput gain; parallel SR incurs throughput loss. ¬© 2007 IEEE.</t>
  </si>
  <si>
    <t>1322-1332</t>
  </si>
  <si>
    <t>60030162-60002135;60000251-60030162</t>
  </si>
  <si>
    <t>56098029100;55000636900</t>
  </si>
  <si>
    <t>Li, Chuxiang;Wang, Xiaodong</t>
  </si>
  <si>
    <t>New York;Sunnyvale;New York</t>
  </si>
  <si>
    <t>Columbia University;Marvell Semiconductor, Inc.;IEEE</t>
  </si>
  <si>
    <t>60030162;60002135;60000251</t>
  </si>
  <si>
    <t>Throughput analysis for parallel ARQ over correlated MIMO channels</t>
  </si>
  <si>
    <t>10.1109/JSAC.2007.070906</t>
  </si>
  <si>
    <t>2-s2.0-34548585807</t>
  </si>
  <si>
    <t>['transmitter via', 'transmit antennas', 'transmit antenna', 'successive decoding', 'readily modified', 'rate control', 'rate assignments', 'rate allocation', 'proposed algorithms', 'paper shows', 'paper presents', 'optimal power', 'loop v', 'known perfectly', 'input multiple', 'feedback scheme', 'feedback complexity', 'fading channel', 'fading block', 'division multiplexing', 'based power', 'approaching partial', 'approach closely', 'also modified']</t>
  </si>
  <si>
    <t>Adaptive modulation and coding (AMC) | Convex optimization | Linear precoding | Multiple-input multiple-output (MIMO) | Orthogonal frequency-division multiplexing (OFDM) | Partial channel feedback | Power control</t>
  </si>
  <si>
    <t>This paper presents power-efficient transmission schemes for the multiple-input multiple-output orthogonal frequency-division multiplexing (MIMO-OFDM) block-fading channel under the assumption that the channel during each fading block is known perfectly at the receiver, but is unavailable at the transmitter. Based on the well-known vertical Bell Labs layered space-time (V-BLAST) architecture that employs independent encoding for each transmit antenna and successive decoding at the receiver, this paper presents a per-antenna-based power and rate feedback scheme, termed the "closed-loop" V-BLAST, for which the receiver jointly optimizes the power and rate assignments for all transmit antennas, and then returns them to the transmitter via a low-rate feedback channel. The power and rate optimization minimizes the total transmit power for support of an aggregate transmission rate during each fading block. Convex optimization techniques are used to design efficient algorithms for optimal power and rate allocation. The proposed algorithms are also modified to incorporate practical system constraints on feedback complexity and on modulation and coding. Furthermore, this paper shows that the per-antenna-based power and rate control can be readily modified to combine with the conventional linear MIMO transmit precoding technique as an efficient and capacity-approaching partial-channel-feedback scheme. Simulation results show that the closed-loop V-BLAST is able to approach closely the MIMO-OFDM channel capacity assuming availability of perfect channel knowledge at both the transmitter and the receiver. ¬© 2007 IEEE.</t>
  </si>
  <si>
    <t>1284-1297</t>
  </si>
  <si>
    <t>60000251-60002668;60000251-60002668;60000251-60024941;60000251-60012708</t>
  </si>
  <si>
    <t>55729156200;36071330300;7102489264;7102640968</t>
  </si>
  <si>
    <t>Zhang, Rui;Liang, Ying Chang;Narasimhan, Ravi;Cioffi, John M.</t>
  </si>
  <si>
    <t>United States;United States;Singapore;United States</t>
  </si>
  <si>
    <t>Santa Cruz;Palo Alto;Singapore City;New York</t>
  </si>
  <si>
    <t>University of California, Santa Cruz;Stanford University;A-Star, Institute for Infocomm Research;IEEE</t>
  </si>
  <si>
    <t>60024941;60012708;60002668;60000251</t>
  </si>
  <si>
    <t>Zhang R.</t>
  </si>
  <si>
    <t>Approaching MIMO-OFDM capacity with per-antenna power and rate feedback</t>
  </si>
  <si>
    <t>10.1109/JSAC.2007.070903</t>
  </si>
  <si>
    <t>2-s2.0-34548587750</t>
  </si>
  <si>
    <t>['obtained results', 'new method', 'literature since']</t>
  </si>
  <si>
    <t>Horn antenna | Particle swarm optimization</t>
  </si>
  <si>
    <t>In this article, a new method to design an optimum gain horn antenna is presented. This method is based on improving existing design equations along with the use of particle swarm optimization technique. The obtained results are more accurate than those available in the literature since no path length error approximation is involved. Improved horn dimensions, for different 15 designs, are obtained which give the desired gain almost exactly. ¬© 2007 Wiley Periodicals, Inc.</t>
  </si>
  <si>
    <t>505-511</t>
  </si>
  <si>
    <t>60051534;60051534;60051534</t>
  </si>
  <si>
    <t>21734983400;21734585800;35611276400</t>
  </si>
  <si>
    <t>Najjar, Yahya;Moneer, Mohammad;Dib, Nihad</t>
  </si>
  <si>
    <t>Najjar Y.</t>
  </si>
  <si>
    <t>Design of optimum gain pyramidal horn with improved formulas using particle swarm optimization</t>
  </si>
  <si>
    <t>10.1002/mmce.20245</t>
  </si>
  <si>
    <t>2-s2.0-34548593643</t>
  </si>
  <si>
    <t>KAIST</t>
  </si>
  <si>
    <t>['simple criterion', 'requires calculating', 'noise ratio', 'new criterion', 'multicarrier systems', 'evaluates determinants', 'dsttd systems', 'double space', 'computational load', 'antenna permutation', '95 %.']</t>
  </si>
  <si>
    <t>Antenna shuffling | Double space-time transmit diversity (DSTTD) | Multiple-input multipleoutput (MIMO) | Space-time block code</t>
  </si>
  <si>
    <t>The application of double space-time transmit diversity (DSTTD) scheme to multicarrier systems, such as orthogonal frequency division multiplexing (OFDM) systems, requires calculating the determinations of the antenna permutation matrices for all subcarriers, resulting in a heavy computation load. In this paper, we show that the signal-to-noise ratio (SNR)-based antenna shuffling criterion for DSTTD systems can be reduced to a simple criterion that evaluates determinants of 2 √ó 2 submatrices of the 4 √ó 4 equivalent channel matrix. The new criterion can lighten the computational load by about 95%. Furthermore, it is shown that the minimum mean square error (MMSE)-based criterion for antenna permutation can also be reduced to the same criterion. ¬© 2007 IEEE.</t>
  </si>
  <si>
    <t>732-734</t>
  </si>
  <si>
    <t>60032144;60032144;60032144</t>
  </si>
  <si>
    <t>16203150600;7007059719;57218447823</t>
  </si>
  <si>
    <t>Joung, Jingon;Jeong, Eui Rim;Lee, Yong H.</t>
  </si>
  <si>
    <t>Joung J.</t>
  </si>
  <si>
    <t>A computationally efficient criterion for antenna shuffling in DSTTD systems</t>
  </si>
  <si>
    <t>10.1109/LCOMM.2007.070468</t>
  </si>
  <si>
    <t>2-s2.0-34548606064</t>
  </si>
  <si>
    <t>C√°tedra Telef√≥nica, Universidad de Oviedo</t>
  </si>
  <si>
    <t>['proposed method', 'obtained model', 'high accuracy', 'experimental data', 'design example', 'coupling effects']</t>
  </si>
  <si>
    <t>Antenna arrays | Antenna pattern synthesis | Support vector regression</t>
  </si>
  <si>
    <t>The support vector regression framework is proposed as the basis for a new antenna array characterization technique able to model radiating structures including all the coupling effects between the elements of the array from experimental data. The obtained model can then be used to solve practical synthesis problems with high accuracy and using an appropriate cost function for template-based specification handling. A design example is presented to show the efficiency of the proposed method. ¬© 2007 IEEE.</t>
  </si>
  <si>
    <t>2495-2501</t>
  </si>
  <si>
    <t>6508098273;21738877300;6701608102</t>
  </si>
  <si>
    <t>Gonz√°lez Ayestar√°n, Rafael;Campillo, Mar√≠a Fernanda;Las-Heras, Fernando</t>
  </si>
  <si>
    <t>Gonz√°lez Ayestar√°n R.</t>
  </si>
  <si>
    <t>Multiple support vector regression for antenna array characterization and synthesis</t>
  </si>
  <si>
    <t>10.1109/TAP.2007.904077</t>
  </si>
  <si>
    <t>2-s2.0-34548606672</t>
  </si>
  <si>
    <t>['vector fitting', 'valuable information', 'structures lies', 'simple method', 'resistance invertibility', 'quickly ascertained', 'parasitic patch', 'microstrip antennas', 'great tool', 'fitted functions', 'equivalent circuits', 'driven patch', 'drastically reducing', 'design time', 'could aid', 'accurate modeling']</t>
  </si>
  <si>
    <t>Approximation order | Equivalent circuit | Microstrip antenna | Rational approximations</t>
  </si>
  <si>
    <t>A simple method for inverting negative resistances of nonphysical circuits generated from approximating rational functions through vector fitting is proposed. This technique is applied to three resonant antenna structures. The challenge of applying this method to these structures lies in the accurate modeling of the ways in which the different resonant modes are excited, some via coaxially feeding a rectangular patch along the diagonal, while others via capacitively coupling energy from the driven patch to a parasitic patch. The equivalent circuits of these designs produce scattering parameter results that are consistent with the fitted functions. This methodology of resistance invertibility is a great tool that can be used to model antenna designs with low order equivalent circuits, drastically reducing the design time. In addition, valuable information that could aid in the optimization of microstrip antennas can be quickly ascertained through these techniques. ¬© 2007 IEEE.</t>
  </si>
  <si>
    <t>2468-2472</t>
  </si>
  <si>
    <t>60021726;60019647</t>
  </si>
  <si>
    <t>Redmond;Atlanta</t>
  </si>
  <si>
    <t>Microsoft Research;Georgia Institute of Technology</t>
  </si>
  <si>
    <t>The application of lumped element equivalent circuits approach to the design of single-port microstrip antennas</t>
  </si>
  <si>
    <t>10.1109/TAP.2007.904129</t>
  </si>
  <si>
    <t>2-s2.0-34548607809</t>
  </si>
  <si>
    <t>['slightly greater', 'significant effect', 'return loss', 'rectangular aperture', 'profile optimization', 'polar isolation', 'odd multiple', 'obtained without', 'mode generation', 'mode coupling', 'method described', 'measured results', 'maximum efficiency', 'made specific', 'inside surfaces', 'horns suitable', 'high efficiency', 'fold symmetry', 'experimental error', 'conditions required', 'compact horns', 'array feeds', 'aperture sizes', 'aperture efficiency', 'aperture coupling', 'aperture array', '3 wavelengths', '22 db', '20 db']</t>
  </si>
  <si>
    <t>Antenna array feeds | Aperture antennas | Aperture efficiency | Horn antennas | Satellite antennas</t>
  </si>
  <si>
    <t>Realization of high-efficiency rectangular horns is investigated by means of mode generation and profile optimization. Conditions required for maximum efficiency of an aperture array are derived and made specific to a rectangular aperture with two-fold symmetry. It is shown that aperture coupling has a significant effect on aperture efficiency through mode coupling. Efficiencies in excess of 100% are predicted for aperture sizes that are slightly greater than an odd multiple of half-wavelengths. The method described here results in more compact horns than obtained by using conventional linear tapers or steps. Results are presented for horns suitable for array feeds or directly radiating array applications that achieve aperture efficiencies close to 100% with horns of aperture size ranging from 1.25 to 3 wavelengths and at the same time have a return loss &gt; 20 dB and cross-polar isolation &gt; 22 dB. Measured results are given for an experimental compact horn that has high efficiency over an 8% bandwidth. The agreement between computation and measurement is within the limits of experimental error and this is obtained without any special surface treatment on the inside surfaces. ¬© 2007 IEEE.</t>
  </si>
  <si>
    <t>2480-2488</t>
  </si>
  <si>
    <t>60029470;60029470</t>
  </si>
  <si>
    <t>7202832083;7003474509</t>
  </si>
  <si>
    <t>Bird, Trevor S.;Granet, Christophe</t>
  </si>
  <si>
    <t>Bird T.</t>
  </si>
  <si>
    <t>Optimization of profiles of rectangular horns for high efficiency</t>
  </si>
  <si>
    <t>10.1109/TAP.2007.904114</t>
  </si>
  <si>
    <t>2-s2.0-34548609937</t>
  </si>
  <si>
    <t>['wide bandwidth', 'significant improvement', 'shape antenna', 'moderate value', 'miniaturized topology', 'miniaturized antennas', 'frequency dependence', 'folded slot', 'folded self', 'folded realization', 'equal proportions', 'dielectric substrate', 'complementary structures', 'complementary structure', 'complementary realization', 'complementary pair', 'complementary h', 'bandwidth improvement', 'another approach', 'also introduced', 'also discussed']</t>
  </si>
  <si>
    <t>Folded dipole | Folded slot | Miniaturized antenna | Self-complementary antenna | Slot antenna</t>
  </si>
  <si>
    <t>Folded and self-complementary structures are considered as two effective approaches to increase the bandwidth of miniaturized antennas. A folded realization of a previously reported miniaturized slot antenna is devised and shown to provide more than 100% increase in the bandwidth as compared with that of the miniaturized slot antenna with the same size and efficiency. The complementary pair of the miniaturized folded slot, namely, the folded printed wire is also discussed in this paper. It is shown that the folded slot has a much higher radiation efficiency when compared with its complementary folded wire antenna. Another approach for bandwidth improvement is the implementation of the self-complementary structure of the same miniaturized topology to moderate the frequency dependence of the antenna input impedance. To examine this approach, a folded self-complementary miniature antenna is studied, where further increase in bandwidth is observed. A miniaturized folded slot, its complementary miniaturized folded printed wire, as well as their self-complementary realization, were fabricated and tested. These antennas can fit into a very small rectangular area with dimensions as small as 0.065Œª0 √ó 0.065Œª0. While the folded slot ranks the highest in the efficiency/gain, the self-complementary structure falls between the slot and printed wire since it consists of equal proportions of the both slots and strips. A self-complementary H-shape antenna is also introduced to demonstrate that by relaxing the miniaturization to a moderate value, a significant improvement in bandwidth can be accomplished. With yet small dimensions of 0.13Œª0 √ó 0.24Œª0, a very wide bandwidth of (2.3:1) is obtained. For the case of no dielectric substrate, even wider bandwidth of (3:1) is achievable. ¬© 2007 IEEE.</t>
  </si>
  <si>
    <t>2435-2444</t>
  </si>
  <si>
    <t>60025778-60023807;60025778</t>
  </si>
  <si>
    <t>6603538429;35585913500</t>
  </si>
  <si>
    <t>Azadegan, Reza;Sarabandi, Kamal</t>
  </si>
  <si>
    <t>Ann Arbor;Troy</t>
  </si>
  <si>
    <t>University of Michigan, Ann Arbor;Delphi</t>
  </si>
  <si>
    <t>60025778;60023807</t>
  </si>
  <si>
    <t>Azadegan R.</t>
  </si>
  <si>
    <t>Bandwidth enhancement of miniaturized slot antennas using folded, complementary, and self-complementary realizations</t>
  </si>
  <si>
    <t>10.1109/TAP.2007.904086</t>
  </si>
  <si>
    <t>2-s2.0-34548610244</t>
  </si>
  <si>
    <t>['wide bandwidth', 'uwb operations', 'satisfying omni', 'range set', 'proposed antenna', 'paper presents', 'monopole antenna', 'large amount', 'good candidate', 'good agreement', 'experimental results', 'completely covering', 'asymmetric annular', '6 ghz', '3 ghz', '1 ghz']</t>
  </si>
  <si>
    <t>This paper presents a compact printed circuit board (PCB) monopole antenna with the size of 30 mm √ó 30 mm for ultra-wideband (UWB) applications. The proposed antenna is fabricated on a low-cost FR4 substrate with an asymmetric annular-ring patch fed by a 50 ohm microstrip. It has been demonstrated to provide a wide bandwidth from 2.6 GHz to 14.3 GHz, completely covering the range set by the Federal Communications Commission (FCC) for UWB operations (3.1 GHz to 10.6 GHz) with satisfying omni-directional radiation patterns. The performance of the proposed antenna has been investigated through a large amount of simulations and measurements. Good agreement has been obtained between the simulated and experimental results and it shows that the antenna is a very good candidate for UWB operations. ¬© 2007 VSP.</t>
  </si>
  <si>
    <t>1411-1420</t>
  </si>
  <si>
    <t>60003970;60003970;60003970</t>
  </si>
  <si>
    <t>56252471800;27168956000;55926005500</t>
  </si>
  <si>
    <t>Ren, W.;Deng, J. Y.;Chen, K. S.</t>
  </si>
  <si>
    <t>Compact PCB monopole antenna for UWB applications</t>
  </si>
  <si>
    <t>10.1163/156939307783239401</t>
  </si>
  <si>
    <t>2-s2.0-34548610482</t>
  </si>
  <si>
    <t>['strongly affected', 'receiver antennas', 'rate performance', 'paper shows', 'envelope correlation', 'backscatter links']</t>
  </si>
  <si>
    <t>Correlation | Multipath channels | Pinhole channel | Probability | Radio frequency identification | Rayleigh channels | RFID</t>
  </si>
  <si>
    <t>High-frequency backscatter radio systems operate in the dyadic backscatter channel, a pinhole channel whose envelope probability density function and bit-error-rate performance are strongly affected by link envelope correlation - the envelope correlation between the forward and backscatter links of the dyadic backscatter channel. This paper shows that link envelope correlation is most detrimental for backscatter radio systems using co-located reader transmitter and receiver antennas and a single RF transponder antenna. It is shown that using separate reader antennas and multiple RF transponder antennas will decrease link envelope correlation effects and a near maximum bit-error-rate can be achieved with link envelope correlation less than 0.6. ¬© 2007 IEEE.</t>
  </si>
  <si>
    <t>60019647;60019647</t>
  </si>
  <si>
    <t>15020805000;6603675014</t>
  </si>
  <si>
    <t>Griffin, Joshua D.;Durgin, Gregory D.</t>
  </si>
  <si>
    <t>Griffin J.</t>
  </si>
  <si>
    <t>Link envelope correlation in the backscatter channel</t>
  </si>
  <si>
    <t>10.1109/LCOMM.2007.070686</t>
  </si>
  <si>
    <t>2-s2.0-34548610937</t>
  </si>
  <si>
    <t>['stable gain', 'realized within', 'radiation characteristics', 'polarization levels', 'parametric studies', 'low cross', 'impedance bandwidth', 'high stability', 'broadband differential', '20 %.']</t>
  </si>
  <si>
    <t>Antenna feeds | Antenna radiation patterns | Bandwidth widening | Cross-polarization | Microstrip patch antenna</t>
  </si>
  <si>
    <t>A broadband differential-fed patch antenna (DFPA) with good radiation pattern is proposed and studied. Unlike conventional DFPAs, the proposed antenna employs a folded plate pair as the differential feeding scheme. The devised feeding approach subtly acts as an impedance matching media for two radiation modes of the antenna, conducing to the wide impedance bandwidth. The conceived bandwidth enhancement technique demonstrates an impedance bandwidth (SWR ‚â§ 2) of up to 74% which outperforms conventional broadband patch antennas of more than 20%. Meanwhile, by using a differentially-driven signal along with the introduced feeding scheme, symmetric radiation patterns, low cross-polarization levels and stable radiation patterns are realized within the band. More importantly, the antenna has a stable gain at 8.5 dBi within a wide frequency range, demonstrating the high stability of the radiation characteristics for the two radiation modes. Analysis and parametric studies of the proposed feeding structure are provided. ¬© 2007 IEEE.</t>
  </si>
  <si>
    <t>2461-2467</t>
  </si>
  <si>
    <t>11839733400;7201986326;7402864546</t>
  </si>
  <si>
    <t>Chin, Ching Hong K.;Xue, Quan;Wong, Hang</t>
  </si>
  <si>
    <t>Broadband patch antenna with a folded plate pair as a differential feeding scheme</t>
  </si>
  <si>
    <t>10.1109/TAP.2007.904118</t>
  </si>
  <si>
    <t>2-s2.0-34548615699</t>
  </si>
  <si>
    <t>['hop ofdm', 'constraint valid', 'computer simulations', 'also study', 'af relaying']</t>
  </si>
  <si>
    <t>Amplify-and-forward relaying | Bit error rate | Multihop transmission | OFDM | Rayleigh fading</t>
  </si>
  <si>
    <t>In this letter, the end-to-end BER performance of a dual-hop OFDM-based relay system is investigated. The relay terminal operates in the Amplify-and-Forward (AF) mode. We derive the bit error rate (BER) of AF relaying with average power scaling (APS) constraint valid for source-relay link high signalto-noise ratio conditions. We also study a frequency diversity technique that improves the performance of single antenna AFAPS relaying. The theoretical BER expressions are verified by computer simulations for a 4-QAM modulated OFDM system. ¬© 2007 IEEE.</t>
  </si>
  <si>
    <t>726-728</t>
  </si>
  <si>
    <t>60090519;60019578</t>
  </si>
  <si>
    <t>8919300000;7403155964</t>
  </si>
  <si>
    <t>Suraweera, Himal A.;Armstrong, Jean</t>
  </si>
  <si>
    <t>Melbourne;Melbourne</t>
  </si>
  <si>
    <t>Victoria University, Centre for Telecommunication and Microelectronics;Monash University</t>
  </si>
  <si>
    <t>Suraweera H.A.</t>
  </si>
  <si>
    <t>Performance of OFDM-based dual-hop amplify-and-forward relaying</t>
  </si>
  <si>
    <t>10.1109/LCOMM.2007.070639</t>
  </si>
  <si>
    <t>2-s2.0-34548618395</t>
  </si>
  <si>
    <t>['straight slots', 'radial waveguide', 'crossed dog', 'bone slots', 'bone slot', 'azimuthal direction', 'amplitude ripple', '80 db']</t>
  </si>
  <si>
    <t>Crossed dog-bone slot | Galerkin method | Method of moments (MoM) | Numerical eigenmode basis function | Radial line slot antenna (RLSA) | Slot antennas</t>
  </si>
  <si>
    <t>The use of a crossed dog-bone slot in a rectangular-to-radial waveguide transformer is proposed as a feeder for a radial line slot antenna to reduce the amplitude ripple in the azimuthal direction because the beamwidth of the dog-bone slots is wider than that of straight slots in radiating into a radial waveguide. The transformer is analyzed and designed by using the method of moments with numerical eigenmode basis functions. By the use of the crossed dog-bone slot, the measured amplitude ripple in the azimuthal direction becomes 0.80 dB, which is 1.4 dB lower than that of the conventional crossed straight slot in the 5.8 GHz band. ¬© 2007 IEEE.</t>
  </si>
  <si>
    <t>2618-2622</t>
  </si>
  <si>
    <t>7102533265;21739848300;7006899159;35495699200</t>
  </si>
  <si>
    <t>Sudo, Kaoru;Oizumi, Toru;Hirokawa, Jiro;Ando, Makoto</t>
  </si>
  <si>
    <t>Sudo K.</t>
  </si>
  <si>
    <t>Reduction of azimuthal amplitude ripple in the rotating-mode feed to a radial waveguide by using a crossed dog-bone slot</t>
  </si>
  <si>
    <t>10.1109/TAP.2007.904138</t>
  </si>
  <si>
    <t>2-s2.0-34548624267</t>
  </si>
  <si>
    <t>['sleeve dipole', 'significantly increased', 'separate components', 'realized gain', 'optimized together', 'genetic algorithm', 'ga optimization', 'ga ).', 'electromagnetic bandgap', 'ebg system', 'ebg optimized', 'ebg achieved', 'diamond dipole', 'configurations demonstrate', 'careful design', 'broad bandwidth', 'best results', '67 %)', '33 %).', '26 %).']</t>
  </si>
  <si>
    <t>Electromagnetic bandgap (EBG) | Genetic algorithm (GA) | Low profile antenna | Wideband dipole antenna</t>
  </si>
  <si>
    <t>The performance of broadband dipole antennas above electromagnetic bandgap (EBG) structures is investigated. Two different structures are examined. One is a diamond dipole over an EBG with square patch elements optimized by hand and the other an open sleeve dipole over an EBG optimized by a genetic algorithm (GA). Both configurations demonstrate that a low profile dipole antenna over an EBG can have a broad bandwidth. Careful design of both is required and in particular for best results, the antenna-EBG system should be optimized together, rather than as separate components. The performance is compared to an absorber backed wideband dipole antenna and it is found that the gain is significantly increased, whilst the bandwidth is reduced. In general, for the diamond dipole antenna return loss bandwidths of over 2:1 (67%) have been achieved, although radiation pattern control is difficult and reduces the bandwidth to the order of 1.4:1 (33%). The sleeve dipole over an EBG achieved a bandwidth of 1.28:1 (26%). The realized gain, which is power gain reduced by input match loss, of both structures are approximately the same. GA optimization and parametric studies seem to suggest that bandwidths significantly greater than these are difficult to achieve. ¬© 2007 IEEE.</t>
  </si>
  <si>
    <t>2426-2434</t>
  </si>
  <si>
    <t>60000627-60020850;60001439;60019702;60001439</t>
  </si>
  <si>
    <t>18041728400;7202524409;57213425197;55925714300</t>
  </si>
  <si>
    <t>Akhoondzadeh-Asl, Lida;Kern, Douglas J.;Hall, Peter S.;Werner, Douglas H.</t>
  </si>
  <si>
    <t>Iran;United Kingdom;United States;Iran</t>
  </si>
  <si>
    <t>Tehran;Birmingham;University Park;Urmia</t>
  </si>
  <si>
    <t>Iran Telecommunication Research Center, Tehran;University of Birmingham;Pennsylvania State University;Urmia University</t>
  </si>
  <si>
    <t>60020850;60019702;60001439;60000627</t>
  </si>
  <si>
    <t>Akhoondzadeh-Asl L.</t>
  </si>
  <si>
    <t>Wideband dipoles on electromagnetic bandgap ground planes</t>
  </si>
  <si>
    <t>10.1109/TAP.2007.904071</t>
  </si>
  <si>
    <t>2-s2.0-34548625821</t>
  </si>
  <si>
    <t>['two antennas', 'patch elements', 'metallic layer', 'element beam', '32 ¬∞', '0 ¬∞']</t>
  </si>
  <si>
    <t>Microstrip antennas | Microwave phase shifters | Phased arrays | Traveling wave antennas</t>
  </si>
  <si>
    <t>The design of electrically steerable traveling wave microstrip antenna arrays is presented. Varactor diode based phase shifters implemented on the same metallic layer as the patch elements are used to provide a variable progressive phase shift in the array. Two antennas for the 5.8 GHz ISM band, manufactured as single layer printed designs on a standard PTFE soft substrate, are demonstrated. A ten-element beam-tilting vertical array using transmission type phase shifters is realized, yielding between 11.8 to 13.9 dBi gain for the 0¬∞ to 11¬∞ beam tilt tuning range. Using wide phase tuning range reflection type phase shifters a five-element horizontally scanning array with -32¬∞ to 32¬∞ steering range and 10.9-11.3 dBi gain has been realized. ¬© 2007 IEEE.</t>
  </si>
  <si>
    <t>2451-2460</t>
  </si>
  <si>
    <t>60003858;60003858;101710047;101454013;60079072;60003858</t>
  </si>
  <si>
    <t>8873692900;7404684647;23990613700;21740068400;6602716988;7004485449</t>
  </si>
  <si>
    <t>√ñjefors, Erik;Cheng, Shi;From, Kajsa;Skarin, Ingvar;Hallbj√∂rner, Paul;Rydberg, Anders</t>
  </si>
  <si>
    <t>Sweden;Sweden;Sweden;Sweden</t>
  </si>
  <si>
    <t>Boras;Uppsala;Kista;Akersberga</t>
  </si>
  <si>
    <t>RISE, SP Technical Research Institute of Sweden;Uppsala Universitet;DiBcom;Laird Technologies</t>
  </si>
  <si>
    <t>60079072;60003858;101710047;101454013</t>
  </si>
  <si>
    <t>Electrically steerable single-layer microstrip traveling wave antenna with varactor diode based phase shifters</t>
  </si>
  <si>
    <t>10.1109/TAP.2007.904104</t>
  </si>
  <si>
    <t>2-s2.0-34548625936</t>
  </si>
  <si>
    <t>18802/04/NL/JD</t>
  </si>
  <si>
    <t>['value decomposition', 'synthetic functions', 'subsequently used', 'strong reduction', 'sources via', 'solution time', 'smaller portions', 'small number', 'scattering problems', 'resources provided', 'reduced memory', 'procedure based', 'personal computer', 'overall number', 'overall geometry', 'mom matrix', 'innovative procedure', 'global number', 'entire block', 'electromagnetic problem', 'electrically unconnected', 'drastically reduced', 'direct solution', 'cpu cost', 'consequent impact', 'complex antenna', 'complete structure', 'called blocks', 'bounded within', 'blocks need', 'basis functions', 'accurate solution', '32 bit']</t>
  </si>
  <si>
    <t>Degrees of freedom (DOF) | Integral equation technique | Large antennas | Method of moments (MoM)</t>
  </si>
  <si>
    <t>An innovative procedure is presented that allows the method of moments (MoM) analysis of large and complex antenna and scattering problems at a reduced memory and CPU cost, bounded within the resources provided by a standard (32 bit) personal computer. The method is based on the separation of the overall geometry into smaller portions, called blocks, and on the degrees of freedom of the field. The blocks need not be electrically unconnected. On each block, basis functions are generated with support on the entire block, that are subsequently used as basis functions for the analysis of the complete structure. Only a small number of these functions is required to obtain an accurate solution; therefore, the overall number of unknowns is drastically reduced with consequent impact on storage and solution time. These entire-domain basis functions are called Synthetic Functions; they are generated from the solution of the electromagnetic problem for the block in isolation, under excitation by suitably defined sources. The synthetic functions are obtained from the responses to all sources via a procedure based on the singular-value decomposition. Because of the strong reduction of the global number of unknowns, one can store the MoM matrix and afford a direct solution. The method is kernel-free, and can be implemented on existing MoM codes. ¬© 2007 IEEE.</t>
  </si>
  <si>
    <t>2509-2521</t>
  </si>
  <si>
    <t>6701353036;6504700637;24766561500</t>
  </si>
  <si>
    <t>Matekovits, Ladislau;Laza, Valeriu Adrian;Vecchi, Giuseppe</t>
  </si>
  <si>
    <t>Matekovits L.</t>
  </si>
  <si>
    <t>Analysis of large complex structures with the synthetic-functions approach</t>
  </si>
  <si>
    <t>10.1109/TAP.2007.904073</t>
  </si>
  <si>
    <t>2-s2.0-34548627808</t>
  </si>
  <si>
    <t>['operating bandwidth', 'meandering probes', 'input port', 'impedance bandwidth', 'antenna achieves', '30 db', '25 db']</t>
  </si>
  <si>
    <t>Cross polarization and high gain | Dual polarization | Meandering probe feed | Wideband microstrip patch antenna</t>
  </si>
  <si>
    <t>A dual polarized patch antenna fed by meandering probes is presented. The antenna achieves an impedance bandwidth (SWR ‚â§ 2) of 26% at each input port. By locating the meandering probes appropriately, the antenna has isolation more than 25 dB, which can be further enhanced to more than 30 dB by surrounding the antenna with vertical metallic walls. The gain of the antenna is about 10 dBi across the operating bandwidth. ¬© 2007 IEEE.</t>
  </si>
  <si>
    <t>2625-2627</t>
  </si>
  <si>
    <t>Dual polarized patch antenna fed by meandering probes</t>
  </si>
  <si>
    <t>10.1109/TAP.2007.904158</t>
  </si>
  <si>
    <t>2-s2.0-34548631731</t>
  </si>
  <si>
    <t>TIC2003-09317-C03-01</t>
  </si>
  <si>
    <t>['prototype consists', 'phased array', 'new methodology', 'measurements show', 'main beam', 'four input', 'forming networks', 'desired direction', 'design beam', 'associate control', '3 quasi']</t>
  </si>
  <si>
    <t>Beam forming network | Electronic scan | Phased array</t>
  </si>
  <si>
    <t>A new methodology to design beam-forming networks (BFN) to feed antenna arrays is introduced. Using this methodology is feasible to reduce the complexity of the associate control of a phased array, since, an N by N antenna array could be controlled to steer the beam using four phase shifters instead the N2 conventionally used. A prototype was designed, built and measured as proof of concept. The prototype consists on 3 by 3 Quasi-Yagi antennas fed by four input-ports. The measurements show that the main beam of an antenna array fed by this BFN can be steered to any desired direction. ¬© 2007 IEEE.</t>
  </si>
  <si>
    <t>2489-2494</t>
  </si>
  <si>
    <t>Betancourt, Diego;del R√≠o Bocio, Carlos</t>
  </si>
  <si>
    <t>A novel methodology to feed phased array antennas</t>
  </si>
  <si>
    <t>10.1109/TAP.2007.904133</t>
  </si>
  <si>
    <t>2-s2.0-34548634051</t>
  </si>
  <si>
    <t>['thereby increases', 'special structure', 'relevant cramer', 'rao bound', 'proposed method', 'numerical examples', 'method takes', 'enables decoupling', 'computation complexity', 'based method', 'array aperture']</t>
  </si>
  <si>
    <t>Decoupled estimation | Polynomial rooting | Two-dimensional (2-D) angles of arrival (AOAs) | Uniform linear array (ULA)</t>
  </si>
  <si>
    <t>A new polynomial root-finding-based method for two-dimensional (2-D) angles of arrival (AOAs) estimation is proposed, which uses two parallel uniform linear arrays. The method takes the special structure of the array that enables decoupling the 2-D AOA estimation problem into two successive one-dimensional (1-D) AOA estimation problems, thereby increases the array aperture to estimate more sources than those of 2-D ESPRIT and DOA matrix methods. The computation complexity of the proposed method is evaluated and a relevant Cramer-Rao bound of the proposed method is derived. Numerical examples are presented to show the effectiveness of the proposed method. ¬© 2007 IEEE.</t>
  </si>
  <si>
    <t>2627-2632</t>
  </si>
  <si>
    <t>21835251500;57198813488;57220799919;8529377200</t>
  </si>
  <si>
    <t>Xia, Tieqi;Zheng, Yi;Wan, Qun;Wang, Xuegang</t>
  </si>
  <si>
    <t>Xia T.</t>
  </si>
  <si>
    <t>Decoupled estimation of 2-D angles of arrival using two parallel uniform linear arrays</t>
  </si>
  <si>
    <t>10.1109/TAP.2007.904143</t>
  </si>
  <si>
    <t>2-s2.0-34548634954</t>
  </si>
  <si>
    <t>Government of Jiangsu Province</t>
  </si>
  <si>
    <t>['tuning stub', 'slot antenna', 'sharp band', 'rejection characteristic', 'radiation performance', 'investigated numerically', 'improved significantly', '20 db']</t>
  </si>
  <si>
    <t>Frequency notched | Slot antenna | Square ring resonator | Ultrawideband (UWB)</t>
  </si>
  <si>
    <t>An improved frequency notched ultrawideband (UWB) microstrip slot antenna with a square ring resonator embedded in the tuning stub is proposed. The antenna is investigated numerically and experimentally for its impedance matching property, frequency notched characteristic and radiation performance in detail. As will be reported, compared with conventional frequency notched slot antennas, after incorporating a square ring resonator with the slot antenna's tuning stub, high, sharp band-rejection characteristic of over 20 dB is achieved, which is improved significantly. ¬© 2007 IEEE.</t>
  </si>
  <si>
    <t>2445-2450</t>
  </si>
  <si>
    <t>Lui, Wen Jun;Cheng, Chong Hu;Zhu, Hong Bo</t>
  </si>
  <si>
    <t>Improved frequency notched ultrawideband slot antenna using square ring resonator</t>
  </si>
  <si>
    <t>10.1109/TAP.2007.904090</t>
  </si>
  <si>
    <t>2-s2.0-34548635413</t>
  </si>
  <si>
    <t>['radiation patterns', 'operating bandwidths', 'important parameter', 'impedance bandwidth', 'ground plane', 'good agreement', 'gap width', 'different order', 'binomial function', 'antenna performances']</t>
  </si>
  <si>
    <t>Binomial functions | Monopole antennas | Planar antennas | Ultrawideband (UWB)</t>
  </si>
  <si>
    <t>The curve of a planar antenna edge is an important parameter which affects the antenna performances. In this study, we propose a new edge curve, characterized by the binomial function, for designing ultrawideband antenna. The effect on the impedance bandwidth through the change with the different order of the binomial function and the gap width between the antenna and ground plane has been investigated and analyzed. The measurement result shows a good agreement with the simulation. Besides, the radiation patterns are omnidirectional in the H plane across the operating bandwidths. ¬© 2007 IEEE.</t>
  </si>
  <si>
    <t>2622-2624</t>
  </si>
  <si>
    <t>60012370;60010203;100391607;60012370</t>
  </si>
  <si>
    <t>16175290600;21739697100;57220854799;55469205300</t>
  </si>
  <si>
    <t>Ling, Ching Wei;Lo, Wen Hsin;Yan, Ran Hong;Chung, Shyh Jong</t>
  </si>
  <si>
    <t>Hsinchu;Tu-Cheng City;Irvine</t>
  </si>
  <si>
    <t>National Chiao Tung University;Hon Hai Precision Industry;Realtek</t>
  </si>
  <si>
    <t>60012370;60010203;100391607</t>
  </si>
  <si>
    <t>Ling C.W.</t>
  </si>
  <si>
    <t>Planar binomial curved monopole antennas for ultrawideband communication</t>
  </si>
  <si>
    <t>10.1109/TAP.2007.904140</t>
  </si>
  <si>
    <t>2-s2.0-34548650467</t>
  </si>
  <si>
    <t>['measurements results', 'four elements', 'array comprises']</t>
  </si>
  <si>
    <t>2.4 GHz ISM applications | Adaptive array | Analog beamforming | Multipath fading | Switched-beam array</t>
  </si>
  <si>
    <t>A new, low-cost, switched-beam and fully adaptive antenna array suitable for 2.4 GHz ISM applications is proposed in this paper. The array comprises of four elements, equal in number receiving RF and IF components, as well as a microcontroller based unit which is responsible for the control of the array. The array is designed with the aid of a custom genetic algorithm, while measurements results are presented indicating consistency between design and implementation. In addition, multipath fading mitigation capability of the array is demonstrated via channel measurements results. ¬© 2007 IEEE.</t>
  </si>
  <si>
    <t>2502-2508</t>
  </si>
  <si>
    <t>60069207;60069207</t>
  </si>
  <si>
    <t>Mitilineos S.A.</t>
  </si>
  <si>
    <t>A new, low-cost, switched beam and fully adaptive antenna array for 2.4 GHz ISM applications</t>
  </si>
  <si>
    <t>10.1109/TAP.2007.904067</t>
  </si>
  <si>
    <t>2-s2.0-34548657107</t>
  </si>
  <si>
    <t>95-2221-E-011-021</t>
  </si>
  <si>
    <t>['wlan bands', 'ultrawideband applications', 'transmission responses', 'shape strips', 'shape radiator', 'radiation characteristics', 'notched resonance', 'notched frequency', 'new band', 'investigated thoroughly', 'gap width', 'folded back', 'coupled lines', 'achieve band']</t>
  </si>
  <si>
    <t>Antenna transient analysis | Equivalent circuits | Monopole antennas | Ultrawideband (UWB) antennas</t>
  </si>
  <si>
    <t>We propose a new band-notched folded strip monopole antenna for ultrawideband applications. This antenna is composed of a forked-shape radiator and a 50 Œ© microstrip line. To achieve band-rejected filtering property at the WLAN bands, the forked-shape strips are folded back and result in a pair of coupled lines on the radiator. The length and gap width of the coupled lines primarily determine the notched frequency of the antenna. Based on the band-notched resonance, an equivalent circuit model is proposed for the antenna and the calculated antenna input admittance agrees with the full-wave simulation data. With the help of the dimensionless normalized antenna transfer function, the radiation characteristics are investigated thoroughly. The transmission responses of a transceiving antenna system and their corresponding transient analysis are discussed at the end of this paper. ¬© 2007 IEEE.</t>
  </si>
  <si>
    <t>2473-2479</t>
  </si>
  <si>
    <t>60027709;60027709</t>
  </si>
  <si>
    <t>8204745700;21740388100</t>
  </si>
  <si>
    <t>Ma, Tzyh Ghuang;Wu, Sung Jung</t>
  </si>
  <si>
    <t>National Taiwan University of Science and Technology</t>
  </si>
  <si>
    <t>Ma T.</t>
  </si>
  <si>
    <t>Ultrawideband band-notched folded strip monopole antenna</t>
  </si>
  <si>
    <t>10.1109/TAP.2007.904137</t>
  </si>
  <si>
    <t>2-s2.0-34548657764</t>
  </si>
  <si>
    <t>['whipple position', 'view larger', 'usa ).', 'tev j2032', 'spain ).', 'ray sources', 'radio exploration', 'previous work', 'previous paper', 'originally detected', 'omega2000 camera', 'new whipple', 'new population', 'new mexico', 'mostly based', 'modern generation', 'milagro emission', 'lower energies', 'likely double', 'latest years', 'latest results', 'large array', 'initial goal', 'important result', 'hegra telescope', 'fully includes', 'first extended', 'extended follow', 'different wavelengths', 'data presented', 'cherenkov telescopes', 'almer √≠', '43 arc', '4130 position']</t>
  </si>
  <si>
    <t>Galaxies: active | Gamma rays: observations | Radio continuum: stars | X-rays: binaries</t>
  </si>
  <si>
    <t>Context. The modern generation of Cherenkov telescopes has revealed a new population of gamma-ray sources in the Galaxy. Some of them have been identified with previously known X-ray binary systems while other remain without clear counterparts a lower energies. Our initial goal here was reporting on extensive radio observations of the first extended and yet unidentified source, namely TeV J2032+4130. This object was originally detected by the HEGRA telescope in the direction of the Cygnus OB2 region and its nature has been a matter of debate during the latest years. The situation has become more complex with the Whipple and MILAGRO telescopes new TeV detections in the same field which could be consistent with the historic HEGRA source, although a different origin cannot be ruled out. Aims. We aim to pursue our radio exploration of the TeV J2032+4130 position that we initiated in a previous paper but taking now into account the latest results from new Whipple and MILAGRO TeV telescopes. The data presented here are an extended follow up of our previous work. Methods. Our investigation is mostly based on interferometric radio observations with the Giant Metre Wave Radio Telescope (GMRT) close to Pune (India) and the Very Large Array (VLA) in New Mexico (USA). We also conducted near infrared observations with the 3.5 m telescope and the OMEGA2000 camera at the Centro Astron√≥mico Hispano Alem√°n (CAHA) in Almer√≠a (Spain). Results. We present deep radio maps centered on the TeV J2032+4130 position at different wavelengths. In particular, our 49 and 20 cm maps cover a field of view larger than half a degree that fully includes the Whipple position and the peak of MILAGRO emission. Our most important result here is a catalogue of 153 radio sources detected at 49 cm within the GMRT antennae primary beam with a full width half maximum (FWHM) of 43 arc-minute. Among them, peculiar sources inside the Whipple error ellipse are discussed in detail, including a likely double-double radio galaxy and a one-sided jet source of possible blazar nature. This last object adds another alternative counterpart possibility to be considered for both the HEGRA, Whipple and MILAGRO emission. Moreover, our multi-configuration VLA images reveal the non-thermal extended emission previously reported by us with improved angular resolution. Its non-thermal spectral index is also confirmed thanks to matching beam observations at the 20 and 6 cm wavelengths. ¬© ESO 2007.</t>
  </si>
  <si>
    <t>60014586;60001576;60005784;60012804</t>
  </si>
  <si>
    <t>7202923600;7004818506;15838778700;55021650400</t>
  </si>
  <si>
    <t>Mart√≠, J.;Paredes, J. M.;Chandra, C. H.Ishwara;Bosch-Ramon, V.</t>
  </si>
  <si>
    <t>Spain;Germany;India;Spain</t>
  </si>
  <si>
    <t>Jaen;Heidelberg;Pune;Barcelona</t>
  </si>
  <si>
    <t>Universidad de Ja√©n;Max Planck Institute for Nuclear Physics;National Centre for Radio Astrophysics India;Universitat de Barcelona</t>
  </si>
  <si>
    <t>60014586;60012804;60005784;60001576</t>
  </si>
  <si>
    <t>Mart√≠ J.</t>
  </si>
  <si>
    <t>Deep radio images of the HEGRA and Whipple TeV sources in the Cygnus OB2 region</t>
  </si>
  <si>
    <t>10.1051/0004-6361:20077712</t>
  </si>
  <si>
    <t>2-s2.0-34548659387</t>
  </si>
  <si>
    <t>Applied Physics Laboratory, Johns Hopkins University</t>
  </si>
  <si>
    <t>APL, JHU</t>
  </si>
  <si>
    <t>['transmission spectrum', 'transmission spectra', 'spiral resonators', 'spiral geometry', 'slant angle', 'resonance features', 'resonance feature', 'receiving antenna', 'incident radiation', 'general conclusions', 'axial ratio', 'array exhibits', 'also functions', 'acquired data', '18 ghz']</t>
  </si>
  <si>
    <t>Frequency-selective surfaces | Polarizers | Rotators | Spiral resonators</t>
  </si>
  <si>
    <t>Arrays of spiral resonators are used in the design of frequency-selective surfaces operating in the frequency range 2-18 GHz. The transmission spectrum of linearly polarized radiation incident on each array exhibits a multiplicity of resonance features, the number and frequency of which is a function of the design of the spiral geometry. The transmission spectra are also functions of the slant angle, the array rotation angle, and the polarization of the receiving antenna. From an analysis of the acquired data it is concluded that the spiral resonator arrays act primarily as rotators of the incident radiation and that the angle of rotation and the axial ratio is shown to be a function of the frequency of the resonance feature. These general conclusions have been confirmed by numerical simulations performed by Ansoft's finite-element software package HFSS. ¬© 2007 IEEE.</t>
  </si>
  <si>
    <t>2591-2597</t>
  </si>
  <si>
    <t>60022054;60022054;60022054;60022054;60022054;60022054;60022054;60022054</t>
  </si>
  <si>
    <t>7003585373;7004088341;7801599319;15029942000;21739628200;7103113722;7102390728;7005552762</t>
  </si>
  <si>
    <t>Wickenden, Dennis K.;Awadallah, Ra'id S.;Vichot, Paul A.;Brawley, Bejamin M.;Richards, Eli A.;Spicer, Jane W.M.;Fitch, Michael J.;Kistenmacher, Thomas J.</t>
  </si>
  <si>
    <t>Laurel</t>
  </si>
  <si>
    <t>Johns Hopkins University Applied Physics Laboratory</t>
  </si>
  <si>
    <t>Wickenden D.K.</t>
  </si>
  <si>
    <t>Polarization properties of frequency-selective surfaces comprised of spiral resonators</t>
  </si>
  <si>
    <t>10.1109/TAP.2007.904089</t>
  </si>
  <si>
    <t>2-s2.0-34548660374</t>
  </si>
  <si>
    <t>['six pairs', 'seemingly employed', 'secretion released', 'potential predator', 'least 100', 'irritating properties', 'cuticular vesicles', 'chemical compounds', 'business media', 'burmese amber']</t>
  </si>
  <si>
    <t>Burmese amber | Cantharidae | Chemical defense response | Early Cretaceous | Extruded vesicles | Soldier beetle</t>
  </si>
  <si>
    <t>An important defensive strategy among animals is the use of chemical compounds with toxic or irritating properties. In this paper, we report the discovery of an Early Cretaceous soldier beetle (Coleoptera: Cantharidae) in Burmese amber that seemingly employed a chemical defense response against a potential predator. Six pairs of cuticular vesicles with associated gland reservoirs were extruded from the insect's abdomen, and a secretion released from one of these covers a portion of the antenna of a second insect species, considered to be the perpetrator of the response. This is the earliest fossil record of a putative chemical defense response and suggests that chemical defense mechanisms in beetles have been in existence for at least 100 Ma. ¬© 2007 Springer Science+Business Media, LLC.</t>
  </si>
  <si>
    <t>1663-1669</t>
  </si>
  <si>
    <t>60013402;60013402;</t>
  </si>
  <si>
    <t>36792176800;56677272100;14068328200</t>
  </si>
  <si>
    <t>Poinar, G. O.;Marshall, C. J.;Buckley, R.</t>
  </si>
  <si>
    <t>Poinar G.</t>
  </si>
  <si>
    <t>One hundred million years of chemical warfare by insects</t>
  </si>
  <si>
    <t>10.1007/s10886-007-9343-9</t>
  </si>
  <si>
    <t>2-s2.0-34548661035</t>
  </si>
  <si>
    <t>['signals would', 'signal identification', 'runs required', 'olfactory stimulant', 'noisy traces', 'insect semiochemicals', 'greatly accelerate', 'generated signals', 'gc detector', 'gas chromatograph', 'electroantennographic detection', 'ead trace', 'ead system', 'discriminating olfaction', 'compounds eluting', 'characteristic shape', 'business media', 'background noise', 'associated hardware', 'arises inevitably', 'appropriate interpretation', 'antennal preparations']</t>
  </si>
  <si>
    <t>Antennogram | Olfaction | Semiochemical | Signal-to-noise ratio | Statistical model</t>
  </si>
  <si>
    <t>Coupled gas chromatography/electroantennographic detection (GC-EAD) is a widely used method for identifying insect olfactory stimulants present in mixtures of volatiles, and it can greatly accelerate the identification of insect semiochemicals. In GC-EAD, voltage changes across an insect's antenna are measured while the antenna is exposed to compounds eluting from a gas chromatograph. The antenna thus serves as a selective GC detector whose output can be compared to that of a "general" GC detector, commonly a flame ionization detector. Appropriate interpretation of GC-EAD results requires that olfaction-related voltage changes in the antenna be distinguishable from background noise that arises inevitably from antennal preparations and the GC-EAD-associated hardware. In this paper, we describe and compare mathematical algorithms for discriminating olfaction-generated signals in an EAD trace from background noise. The algorithms amplify signals by recognizing their characteristic shape and wavelength while suppressing unstructured noise. We have found these algorithms to be both powerful and highly discriminatory even when applied to noisy traces where the signals would be difficult to discriminate by eye. This new methodology removes operator bias as a factor in signal identification, can improve realized sensitivity of the EAD system, and reduces the number of runs required to confirm the identity of an olfactory stimulant. ¬© 2007 Springer Science+Business Media, LLC.</t>
  </si>
  <si>
    <t>1748-1762</t>
  </si>
  <si>
    <t>60011347;60003342</t>
  </si>
  <si>
    <t>7005815330;55509898100</t>
  </si>
  <si>
    <t>Slone, D. H.;Sullivan, B. T.</t>
  </si>
  <si>
    <t>Reston;Washington, D.C.</t>
  </si>
  <si>
    <t>United States Geological Survey;USDA Forest Service</t>
  </si>
  <si>
    <t>Slone D.H.</t>
  </si>
  <si>
    <t>An automated approach to detecting signals in electroantennogram data</t>
  </si>
  <si>
    <t>10.1007/s10886-007-9338-6</t>
  </si>
  <si>
    <t>2-s2.0-34548677039</t>
  </si>
  <si>
    <t>['trichoid sensilla', 'targeted glomeruli', 'stereotypic pattern', 'signalling mode', 'shaped structures', 'sensillum recordings', 'physiological characterization', 'performed single', 'oviposition sites', 'oviposition attractants', 'orns responded', 'orns housed', 'olfactory system', 'maxillary palps', 'including 4', 'host location', 'highly dependent', 'female antennae', 'displayed differences', 'data showed', 'compounds tested', 'borne compounds', 'antennal lobe', 'aedes aegypti', '2007 ).']</t>
  </si>
  <si>
    <t>Aedes aegypti | Antennal sensilla | Olfaction | ORNs | Physiology</t>
  </si>
  <si>
    <t>Mosquitoes are highly dependent on their olfactory system for, e.g. host location and identification of nectar-feeding and oviposition sites. Odours are detected by olfactory receptor neurons (ORNs) housed in hair-shaped structures, sensilla, on the antennae and maxillary palps. In order to unravel the function of the olfactory system in the yellow fever vector, Aedes aegypti, we performed single-sensillum recordings from trichoid sensilla on female antennae. These sensilla are divided into four distinct morphological types. Based on the response to a set of 16 odour compounds, we identified 18 different ORN types, housed in 10 sensillum types. The ORNs responded to behaviourally relevant olfactory cues, such as oviposition attractants and sweat-borne compounds, including 4-methylcyclohexanol and indole, respectively. Two ORNs housed in these sensilla, as well as two ORNs housed in an additional sensillum type, did not respond to any of the compounds tested. The ORNs housed in individual sensilla exhibited stereotypical pairing and displayed differences in signalling mode (excitatory and inhibitory) as well as in temporal response patterns. In addition to physiological characterization, we performed anterograde neurobiotin stainings of functionally identified ORNs in order to define the functional map among olfactory glomeruli in the primary olfactory centre, the antennal lobe. The targeted glomeruli were compared with an established 3D map. Our data showed that the ORN types sent their axons to defined antennal lobe glomeruli in a stereotypic pattern. ¬© The Authors (2007).</t>
  </si>
  <si>
    <t>1611-1623</t>
  </si>
  <si>
    <t>60027152-60023636;60027152;60027152-60016305</t>
  </si>
  <si>
    <t>9332896400;55971855000;7103226689</t>
  </si>
  <si>
    <t>Ghaninia, Majid;Ignell, Rickard;Hansson, Bill S.</t>
  </si>
  <si>
    <t>Sweden;Iran;Germany</t>
  </si>
  <si>
    <t>Uppsala;Gorgan;Jena</t>
  </si>
  <si>
    <t>Sveriges lantbruksuniversitet;Gorgan University of Agricultural Sciences and Natural Resources;Max Planck Institute for Chemical Ecology</t>
  </si>
  <si>
    <t>60027152;60023636;60016305</t>
  </si>
  <si>
    <t>Functional classification and central nervous projections of olfactory receptor neurons housed in antennal trichoid sensilla of female yellow fever mosquitoes, Aedes aegypti</t>
  </si>
  <si>
    <t>10.1111/j.1460-9568.2007.05786.x</t>
  </si>
  <si>
    <t>2-s2.0-34548685602</t>
  </si>
  <si>
    <t>Luonnontieteiden ja Tekniikan Tutkimuksen Toimikunta</t>
  </si>
  <si>
    <t>['strongest responses', 'sex pheromones', 'pheromone component', 'pheromone antagonist', 'obfuscata antennae', 'male l', 'lymantriidae ),', 'lymantria obfuscata', 'lymantria dispar', 'himachal pradesh', 'gypsy moth', 'female l', 'electroantennographic detection', 'diminutive form', 'contrasting composition', 'combination attracted', 'closely resembles', 'business media', '(+)- disparlure']</t>
  </si>
  <si>
    <t>(+)-Disparlure | (-)-Disparlure | (3R,7R,8S)-cis-7,8-Epoxy-3-methylnonadecane | (3R,7Z)-3-Methylnonadec-7-ene | (3S,7Z)-3-Methylnonadec-7-ene | (Z)-2-Methyloctadec-7-ene | Indian gypsy moth | Lymantria dispar | Lymantria obfuscata</t>
  </si>
  <si>
    <t>The Indian gypsy moth, Lymantria obfuscata (Lepidoptera: Lymantriidae), has been recognized as a distinct species since 1865 but closely resembles a diminutive form of gypsy moth, Lymantria dispar. We tested the hypothesis that the sex pheromones of L. obfuscata and L. dispar are similar. In laboratory mate acceptance studies, very few male L. dispar made copulatory attempts when paired with female L. obfuscata, suggesting that female L. obfuscata emit one or more pheromone components antagonistic to male L. dispar. In coupled gas chromatographic-electroantennographic detection (GC-EAD) analyses of pheromone gland extract of female L. obfuscata, (Z)-2-methyloctadec-7-ene (2Me-7Z-18Hy) and (7R,8S)-cis-7,8-epoxy-2-methyloctadecane [(+)-disparlure] were most abundant and elicited the strongest responses from male L. obfuscata antennae. In field experiments near Solan (Himachal Pradesh, India), 2Me-7Z-18Hy and (+)-disparlure in combination attracted more male L. obfuscata than did either component alone. This two-component sex pheromone contrasts with the single-component sex pheromone [(+)-disparlure] of L. dispar. The contrasting composition of the lymantriid communities inhabited by L. obfuscata and L. dispar may explain why 2Me-7Z-18Hy is a pheromone component in L. obfuscata and a pheromone antagonist in L. dispar and why (-)-disparlure reduces pheromonal attraction of male L. dispar but not male L. obfuscata. ¬© 2007 Springer Science+Business Media, LLC.</t>
  </si>
  <si>
    <t>60018491;60014987;60030551;60018491;100832643;;60018491;60018491</t>
  </si>
  <si>
    <t>7006335669;7102244271;36950611700;6603292105;6504283876;57199778958;21740769400;7006196798</t>
  </si>
  <si>
    <t>Gries, Regine;Schaefer, Paul W.;Hahn, Roger;Khaskin, Grigori;Ramaseshiah, Gujjandadu;Singh, Balbir;Hehar, Gagandeep K.;Gries, Gerhard</t>
  </si>
  <si>
    <t>United States;Canada;United States;India</t>
  </si>
  <si>
    <t>Syracuse;Burnaby;Newark;Bangalore</t>
  </si>
  <si>
    <t>Syracuse University;Simon Fraser University;USDA ARS Beneficial Insects Introduction Research Unit;Ideal Home Township</t>
  </si>
  <si>
    <t>60030551;60018491;60014987;100832643</t>
  </si>
  <si>
    <t>Gries R.</t>
  </si>
  <si>
    <t>Sex pheromone components of indian gypsy moth, Lymantria obfuscata</t>
  </si>
  <si>
    <t>10.1007/s10886-007-9328-8</t>
  </si>
  <si>
    <t>2-s2.0-34548692510</t>
  </si>
  <si>
    <t>UCI</t>
  </si>
  <si>
    <t>['tap frequency', 'systems analyzed', 'spatial multiplexing', 'selective channels', 'receive antennas', 'n transmit', 'frequency selective', 'frequency diversity', 'diversity systems', 'complexity gains', 'bicmb ).']</t>
  </si>
  <si>
    <t>Beamforming | BIC multiple beamforming (BICMB) | Bit-interleaved coded modulation (BICM) | Diversity | Spatial multiplexing</t>
  </si>
  <si>
    <t>In this paper, we investigate the performance of bit-interleaved coded multiple beamforming (BICMB). We provide interleaver design criteria such that BICMB achieves full spatial multiplexing of min(N, M) and full spatial diversity of NM with N transmit and M receive antennas over quasi-static Rayleigh flat fading channels. If the channel is frequency selective, then BICMB is combined with orthogonal frequency division multiplexing (OFDM) (BICMB-OFDM) in order to combat ISI caused by the frequency-selective channels. BICMB-OFDM achieves full spatial multiplexing of min(N, M), while maintaining full spatial and frequency diversity of NML for an N √ó M system over L-tap frequency-selective channels when an appropriate convolutional code is used. Both systems analyzed in this paper assume perfect channel state information both at the transmitter and the receiver. Simulation results show that, when the perfect channel state information assumption is satisfied, BICMB and BICMB-OFDM provide substantial performance or complexity gains when compared to other spatial multiplexing and diversity systems. ¬© 2007 IEEE.</t>
  </si>
  <si>
    <t>1802-1811</t>
  </si>
  <si>
    <t>60007278-100511671;60007278;60007278</t>
  </si>
  <si>
    <t>8879400300;9943446800;7004542327</t>
  </si>
  <si>
    <t>Akay, Enis;Sengul, Ersin;Ayanoglu, Ender</t>
  </si>
  <si>
    <t>Irvine;Sunnyvale</t>
  </si>
  <si>
    <t>University of California, Irvine;Tzero Technologies</t>
  </si>
  <si>
    <t>60007278;100511671</t>
  </si>
  <si>
    <t>Akay E.</t>
  </si>
  <si>
    <t>Bit interleaved coded multiple beamforming</t>
  </si>
  <si>
    <t>10.1109/TCOMM.2007.904405</t>
  </si>
  <si>
    <t>2-s2.0-34648823478</t>
  </si>
  <si>
    <t>['wider range', 'recent results', 'previously considered', 'outage probabilities', 'optimal combiners', 'multiple interferers', 'made exact', 'letter provides', 'general case', 'forward way', 'error rates', 'desired signal', 'comprehensive overview', 'arbitrary numbers', 'antenna elements', 'additive noise']</t>
  </si>
  <si>
    <t>MMSE linear combining | Optimum combining | Rayleigh fading</t>
  </si>
  <si>
    <t>This letter provides a comprehensive overview and extension of recent results on outage probabilities and bit-error rates (BER) for optimal combiners in the presence of multiple interferers and additive noise. Desired signal and interferers are subject to flat Rayleigh fading and all channels are independent. In addition to summarizing previous work, this letter also derives the BER for a wider range of modulations than previously considered. We show that previous approximate results on the equal power interferer case where the number of interferers is less than the number of antenna elements can be made exact in a straight-forward way. Finally we extend previous work on the single and double interferer case to the general case of arbitrary numbers of interferers. ¬© 2007 IEEE.</t>
  </si>
  <si>
    <t>1674-1677</t>
  </si>
  <si>
    <t>Smith, Peter J.</t>
  </si>
  <si>
    <t>Christchurch</t>
  </si>
  <si>
    <t>University of Canterbury</t>
  </si>
  <si>
    <t>Exact performance analysis of optimum combining with multiple interferers in flat Rayleigh fading</t>
  </si>
  <si>
    <t>10.1109/TCOMM.2007.904354</t>
  </si>
  <si>
    <t>2-s2.0-34648828976</t>
  </si>
  <si>
    <t>['various conditions', 'simultaneously relay', 'simultaneously offer', 'relay networks', 'proposed schemes', 'phase control', 'multiple nodes', 'multiple antennas', 'least one', 'great impact', 'destination node', 'destination communications']</t>
  </si>
  <si>
    <t>Distributed array gain | Intranode array gain | Phase control | QR decomposition | Spatial multiplexing gain | Wireless networks</t>
  </si>
  <si>
    <t>Multiple input multiple output (MIMO) relay networks are wireless communication systems comprising of multiple nodes, each of which is equipped with multiple antennas. Recent information theories have shown that using multiple nodes to simultaneously relay a message can improve the capacity of source-to-destination communications. In this paper, we propose new relaying schemes for MIMO relay networks. The major concept behind the proposed schemes is to transform each of the MIMO relay channels into an equivalent triangular channel with positive real diagonal entries. By doing so, the resultant MIMO relay channel can simultaneously offer both distributed array gain (diversity gain obtained among relay nodes) and intranode array gain (diversity gain realized by multiple antennas of individual relay node) while maintaining the maximum spatial multiplexing gain (number of parallel data pipes). Based on this concept, three relaying schemes are derived that perform QR decomposition and phase control. Numerical results confirm that at least one of the proposed schemes outperforms the amplify-and-forward and the zero-forcing relaying schemes under various conditions. Moreover, we show that ratios of noise power level at relay and destination node have a great impact on capacities. ¬© 2007 IEEE.</t>
  </si>
  <si>
    <t>1683-1688</t>
  </si>
  <si>
    <t>101813384;60073313;101813384;101813384</t>
  </si>
  <si>
    <t>55448174800;8329614400;8413923800;8668808000</t>
  </si>
  <si>
    <t>Shi, Hui;Abe, Tetsushi;Asai, Takahiro;Yoshino, Hitoshi</t>
  </si>
  <si>
    <t>Munich;Tokyo</t>
  </si>
  <si>
    <t>DoCoMo Communications Laboratories Europe GmbH;Research Laboratory</t>
  </si>
  <si>
    <t>60073313;101813384</t>
  </si>
  <si>
    <t>Shi H.</t>
  </si>
  <si>
    <t>Relaying schemes using matrix triangularization for MIMO wireless networks</t>
  </si>
  <si>
    <t>10.1109/TCOMM.2007.904356</t>
  </si>
  <si>
    <t>2-s2.0-34648828977</t>
  </si>
  <si>
    <t>['wcdma signal', 'wcdma channels', 'unique solution', 'single antenna', 'problems associated', 'particular solution', 'optimum amplitude', 'new york', 'measured performance', 'may readily', 'injecting one', 'form expressions', 'element values', 'electrical requirements', 'electrical filters', 'developed leading', 'communication band', 'based upon']</t>
  </si>
  <si>
    <t>Explicit design | Filter | Microwave</t>
  </si>
  <si>
    <t>The problems associated with combining multiple GSM carriers and WCDMA signals onto a single antenna are developed leading to a unique solution. This solution is based upon the concept of cascading directional filters to meet the electrical requirements, which may readily be tuned electrically leading to remote-tuned products capable of injecting one or more WCDMA channels into the same communication band as several GSM carriers. A particular solution is presented, which exhibits both optimum amplitude and group delay characteristics for the WCDMA signal. Closed-form expressions are given for the network functions including the amplitude and group delay characteristics. By developing techniques similar to those used in Rhodes (Theory of Electrical Filters. Wiley: New York, 1976), explicit formulas for element values in the general 2nth degree network are given and proved. A practical operating unit for the US cellular band has been designed and constructed. Measured performance is given and shows excellent agreement with theory. Copyright ¬© 2007 John Wiley &amp; Sons, Ltd.</t>
  </si>
  <si>
    <t>547-564</t>
  </si>
  <si>
    <t>1097007X</t>
  </si>
  <si>
    <t>International Journal of Circuit Theory and Applications</t>
  </si>
  <si>
    <t>102076534;102076534</t>
  </si>
  <si>
    <t>7402364945;7005777582</t>
  </si>
  <si>
    <t>Rhodes, J. D.;Mobbs, C. I.</t>
  </si>
  <si>
    <t>Isotek Electronics Ltd.</t>
  </si>
  <si>
    <t>Rhodes J.D.</t>
  </si>
  <si>
    <t>Explicit design of remote-tuned combiner for GSM and WCDMA signals</t>
  </si>
  <si>
    <t>10.1002/cta.429</t>
  </si>
  <si>
    <t>2-s2.0-34748837379</t>
  </si>
  <si>
    <t>['wireless systems', 'training sequences', 'system performance', 'snr strength', 'proposed system', 'proposed acs', 'physical layer', 'periodically switch', 'performance improvement', 'partial ci', 'mimo system', 'mimo ).', 'layer design', 'japld strategy', 'input multi', 'fundamentally different', 'fixed antenna', 'continuously transmitted', 'bit stream', 'avc video', 'application layer', 'acs ).', 'acquired via', 'achieve uep']</t>
  </si>
  <si>
    <t>Adaptive channel selection (ACS) | Joint application physical-layer design (JAPLD) | Multi-input multi-output (MIMO) | Partial channel information (CI) | Scalable Video Coding (SVC) | Unequal error protection (UEP)</t>
  </si>
  <si>
    <t>In this paper, we present a novel joint application physical-layer design (JAPLD) strategy to cost-effectively transmit scalable H.264/AVC video over multi-input multi-output (MIMO) wireless systems. With this approach, the application layer cooperates with the physical layer to maximize the system performance. First, in physical layer, we propose a new layered video transmission scheme over MIMO: adaptive channel selection (ACS). ACS-MIMO is fundamentally different from parallel transmission MIMO (PT-MIMO). While each bit stream is continuously transmitted through a fixed antenna in PT-MIMO, ACS-MIMO is able to periodically switch each bit stream among multiple antennas. In application layer, Scalable Video Coding (SVC) generates layered bit streams that need prioritized delivery. Then, we obtain the ordering of each subchannel's SNR strength as partial channel information (CI) at the receiver. The partial CI is acquired via the estimated channel state information based on training sequences. The JAPLD strategy we developed in this research shall switch the bit stream automatically to match the ordering of SNR strength for the subchannels. Essentially, we will launch higher priority layer bit stream into higher SNR strength subchannel by the proposed JAPLD algorithm. In this fashion, we can implicitly achieve automatic unequal error protection (UEP) for layered SVC transmission over MIMO system without power control at the transmitter. Experimental results show that the proposed ACS-MIMO system is able to achieve UEP with the obtained partial CI and the reconstructed video peak signal-to-noise ratio demonstrate the performance improvement of the proposed system as compared with open loop PT-MIMO system. ¬© 2007 IEEE.</t>
  </si>
  <si>
    <t>1218-1226</t>
  </si>
  <si>
    <t>IEEE Transactions on Circuits and Systems for Video Technology</t>
  </si>
  <si>
    <t>60000251-60010339;60000251-60010339</t>
  </si>
  <si>
    <t>8561765000;57196286409</t>
  </si>
  <si>
    <t>Song, Daewon;Chen, Chang Wen</t>
  </si>
  <si>
    <t>Melbourne;New York</t>
  </si>
  <si>
    <t>Florida Institute of Technology;IEEE</t>
  </si>
  <si>
    <t>60010339;60000251</t>
  </si>
  <si>
    <t>Song D.</t>
  </si>
  <si>
    <t>Scalable H.264/AVC video transmission over MIMO wireless systems with adaptive channel selection based on partial channel information</t>
  </si>
  <si>
    <t>10.1109/TCSVT.2007.905531</t>
  </si>
  <si>
    <t>2-s2.0-34748864685</t>
  </si>
  <si>
    <t>['two u', 'proposed antenna', 'impedance characteristic', 'antenna dimensions', '2000 ),']</t>
  </si>
  <si>
    <t>A printed dipole antenna with two U-shape dipole arms for multiple wireless services is presented. Prototype of the proposed antenna has been constructed and tested. The impedance characteristic is studied as a function of antenna dimensions. The proposed dipole antennas are shown to yield impedance bandwidth ratios of &gt;90% for VSWR=2:1, which simultaneously supports multiple wireless services, such as PCS (Personal Communication Service), IMT-2000 (International Mobile Telecommunication-2000), and 2.4 G WLAN band. ¬© 2007 VSP.</t>
  </si>
  <si>
    <t>1469-1477</t>
  </si>
  <si>
    <t>Wideband printed dipole antenna for multiple wireless services</t>
  </si>
  <si>
    <t>10.1163/156939307782000389</t>
  </si>
  <si>
    <t>2-s2.0-34848825376</t>
  </si>
  <si>
    <t>['studied theoretically', 'plasma source', 'helicon wave', 'calculations show', 'acoustic frequencies']</t>
  </si>
  <si>
    <t>A helicon plasma source operating in the ion cyclotron frequency range is studied theoretically. It is shown that, even with a purely inductive antenna exciting a helicon wave in a plasma at ion-acoustic frequencies, the effective resistance characterizing the absorption of high-frequency field energy is determined by the ion-acoustic field generated by the helicon wave. Calculations show that such a plasma source can operate very efficiently. ¬© 2007 Pleiades Publishing, Ltd.</t>
  </si>
  <si>
    <t>786-791</t>
  </si>
  <si>
    <t>60068680;60068680</t>
  </si>
  <si>
    <t>7005944284;6603148154</t>
  </si>
  <si>
    <t>Rukhadze, A. A.;Vavilin, K. V.</t>
  </si>
  <si>
    <t>Prokhorov General Physics Institute of the Russian Academy of Sciences</t>
  </si>
  <si>
    <t>Rukhadze A.</t>
  </si>
  <si>
    <t>Helicon plasma source in the ion-acoustic frequency range</t>
  </si>
  <si>
    <t>10.1134/S1063780X07090085</t>
  </si>
  <si>
    <t>2-s2.0-34848836994</t>
  </si>
  <si>
    <t>['wlan applications', 'time domains', 'slit parameters', 'rejection bandwidth', 'rejection band', 'radiation patterns', 'proposed antenna', 'easily tuned', 'detailed study', 'communication applications', 'centre frequency', '14 ghz']</t>
  </si>
  <si>
    <t>In this paper, we present a detailed study of a printed square monopole antenna for Ultra Wide Band (UWB) communication applications. The 2:1 VSWR bandwidth of the proposed antenna is from 2.87-14 GHz. The antenna can be made to reject particular frequency bands by introducing narrow slits on the patch. In addition, the rejection band can be easily tuned for centre frequency, VSWR and rejection bandwidth by adjusting the slit parameters. In the proposed antenna, slits are introduced to reject the IEEE802.11a and HIPERLAN/2 bands used for WLAN applications. The antenna is analyzed in both frequency and time domains. Radiation patterns of the antenna are omnidirectional with appreciable gain throughout the band. Transient analysis indicates linear phase response and minimum pulse distortion. ¬© 2007 VSP.</t>
  </si>
  <si>
    <t>1525-1537</t>
  </si>
  <si>
    <t>14060247000;27172321400;6701852921;7004362848</t>
  </si>
  <si>
    <t>Gopikrishna, M.;Krishna, D. D.;Chandran, A. R.;Aanandan, C. K.</t>
  </si>
  <si>
    <t>Gopikrishna M.</t>
  </si>
  <si>
    <t>Square monopole antenna for ultra wide band communication applications</t>
  </si>
  <si>
    <t>10.1163/156939307782000299</t>
  </si>
  <si>
    <t>2-s2.0-34848870268</t>
  </si>
  <si>
    <t>['¬© 2007', 'two substrates', 'preference exhibited', 'odour alone', 'may contribute', 'laboratory cages', 'higher levels', 'either horse', 'cow dung', 'chemostimuli released', 'carboxylic acids', 'carbon dioxide', 'attract flies', '40 p']</t>
  </si>
  <si>
    <t>Antennogram | Olfaction | Oviposition | Sensory ecology | Stable fly</t>
  </si>
  <si>
    <t>Horse and cow dung were tested as substrates for oviposition by the stable fly Stomoxys calcitrans (L) (Diptera: Muscidae) in laboratory cages. Odour alone from either horse or cow dung was sufficient to attract flies for oviposition. This was confirmed in wind tunnel experiments, where both horse and cow dung were shown to attract gravid stable flies. However, when S. calcitrans was offered a choice between these two oviposition substrates, flies always chose horse dung over cow dung, both when allowed to contact the substrates and when relying on dung odour alone. Analyses of volatile compounds emanating from horse and cow dung by gas chromatography linked antennogram recordings from S. calcitrans antennae revealed no differences in the chemostimuli released from the two substrates. The predominant chemostimulant compounds in both substrates were carboxylic acids (butanoic acid), alcohols (oct-1-en-3-ol), aldehydes (decanal), ketones (octan-3-one), phenols (p-cresol), indoles (skatole), terpenes (Œ≤-caryophyllene) and sulphides (dimethyl trisulphide). Higher levels (20-40 p.p.m.) of carbon dioxide were recorded over horse dung compared with cow dung, a factor that may contribute to the preference exhibited by S. calcitrans for this substrate for oviposition. ¬© 2007 The Royal Entomological Society.</t>
  </si>
  <si>
    <t>0269283X</t>
  </si>
  <si>
    <t>Medical and Veterinary Entomology</t>
  </si>
  <si>
    <t>60002128;60002128</t>
  </si>
  <si>
    <t>22135015400;24782873200</t>
  </si>
  <si>
    <t>Jeanbourquin, P.;Guerin, P. M.</t>
  </si>
  <si>
    <t>Jeanbourquin P.</t>
  </si>
  <si>
    <t>Chemostimuli implicated in selection of oviposition substrates by the stable fly Stomoxys calcitrans</t>
  </si>
  <si>
    <t>10.1111/j.1365-2915.2007.00685.x</t>
  </si>
  <si>
    <t>2-s2.0-34848873537</t>
  </si>
  <si>
    <t>['spatial separation', 'separate platforms', 'receive antennas', 'proposed algorithm', 'monostotic cases', 'distinct transmit', 'configuration results', 'bistatic sar']</t>
  </si>
  <si>
    <t>Bistatic synthetic aperture radar | Clock timing jitter | Oscillator noise | Phase noise | Phase synchronization | Time synchronization</t>
  </si>
  <si>
    <t>Bistatic synthetic aperture radar (SAR) operates with distinct transmit and receive antennas that are mounted on separate platforms. Such a spatial separation has several operational advantages, which will increase the capability, reliability and flexibility of future SAR missions. However, this configuration results that there is no cancelation of low frequency oscillator noise as in the monostotic cases. As a consequence, high accurate time synchronization or clock timing jitter compensation must be provided. Literature search reveals little time synchronization work for bistatic SAR has been reported. As such, the use of a new range alignment algorithm to quantify and compensate clock timing jitter is proposed. The impact of clock timing jitter on bistatic SAR is analyzed, and the performance of the proposed algorithm is evaluated. Simulation results show that successful, clock timing jitter compensation for bistatic SAR is achieved by using the proposed algorithm. ¬© World Scientific Publishing Company.</t>
  </si>
  <si>
    <t>Fluctuation and Noise Letters</t>
  </si>
  <si>
    <t>Wang, Wenqin</t>
  </si>
  <si>
    <t>Clock timing jitter analysis and compensation for bistatic synthetic aperture radar systems</t>
  </si>
  <si>
    <t>S0219477507003982</t>
  </si>
  <si>
    <t>10.1142/S0219477507003982</t>
  </si>
  <si>
    <t>2-s2.0-34848880529</t>
  </si>
  <si>
    <t>['single antennas', 'resonant enhancement', 'providing control', 'plasmonic modes', 'particle length', 'nonradiative losses', 'fold enhancement', 'fluorescent dye', 'dye molecules', 'antenna gap', 'antenna clusters']</t>
  </si>
  <si>
    <t>We demonstrate a strong, 5-fold enhancement of the radiative decay rate from highly efficient fluorescent dye molecules around resonant optical nanoantennas. The plasmonic modes of individual gold dimer antennas are tuned by the particle length and the antenna gap, providing control over both the spectral resonance position and the near-field mode profile of the nanoantenna. Resonant enhancement of the radiative and nonradiative decay rates of a fluorescent dye is observed, resulting in an increase of the internal quantum efficiency from 40% up to 53% for single antennas, and up to 59% for antenna clusters. This improvement of the already high quantum efficiency of the dye molecules is in agreement with electrodynamic model calculations that predict a maximum attainable efficiency around 80% due to nonradiative losses in the metal. ¬© 2007 American Chemical Society.</t>
  </si>
  <si>
    <t>2871-2875</t>
  </si>
  <si>
    <t>60016561;60000580;60000580;60016561</t>
  </si>
  <si>
    <t>6602562927;56187259100;7004276781;22234217300</t>
  </si>
  <si>
    <t>Muskens, O. L.;Giannini, V.;S√°nchez-Gil, J. A.;G√≥mez Rivas, J.</t>
  </si>
  <si>
    <t>Netherlands;Spain</t>
  </si>
  <si>
    <t>Eindhoven;Madrid</t>
  </si>
  <si>
    <t>Philips Research;CSIC - Instituto de Estructura de la Materia (IEM)</t>
  </si>
  <si>
    <t>60016561;60000580</t>
  </si>
  <si>
    <t>Muskens O.</t>
  </si>
  <si>
    <t>Strong enhancement of the radiative decay rate of emitters by single plasmonic nanoantennas</t>
  </si>
  <si>
    <t>10.1021/nl0715847</t>
  </si>
  <si>
    <t>2-s2.0-34948846481</t>
  </si>
  <si>
    <t>['water content', 'theoretically reviewed', 'soil texture', 'soil conditions', 'soil causes', 'radar waves', 'radar frequency', 'promising technologies', 'plastic landmines', 'plastic landmine', 'much easier', 'moisture content', 'modeled using', 'metallic mines', 'landmine type', 'landmine material', 'landmine detection', 'host soil', 'great extent', 'environmental conditions', 'editorial office', 'detect landmines', 'computer modeling']</t>
  </si>
  <si>
    <t>Dielectric permittivity | GPR | Landmine</t>
  </si>
  <si>
    <t>Ground penetrating radar (GPR) is one of the promising technologies that can be used to detect landmines. Many factors may affect the ability of GPR to detect landmines. Among those factors are: 1) the type of landmine material (metallic or plastic), 2) conditions of the host soil (soil texture and soil moisture), and 3) the radar frequency utilized. The impact of these factors on the ability of GPR to detect landmines is investigated by studying their effect on the dielectric permittivity contrast between the landmine and the host soil, as well as on the attenuation of the radar waves. The impact of each factor was theoretically reviewed and modeled using the Matlab and Mathcad software packages. Results of the computer modeling were correlated with GPR data acquired for metallic and plastic landmine types. It was found that the ability of GPR to detect landmines depends to a great extent on the landmine type, water content of the host soil, utilized radar frequency, and soil texture. The landmines are much easier to detect than plastic landmines for any soil conditions and any radar frequency. Increasing the soil's moisture content, regardless of soil texture, eases the detection of the plastic landmine and worsens the detection of the metallic mines. Increasing the percentage of clay in the soil causes the same effect as the moisture content. However, higher radar frequency delivers better results for landmine detection as long as the percentage of clay and the moisture content in the soil remains low. The results of this study are expected to help in selecting optimum radar antennae and data acquisition parameters depending on the landmine type and environmental conditions. ¬© the Editorial Office of Applied Geophysics 2007.</t>
  </si>
  <si>
    <t>221-230</t>
  </si>
  <si>
    <t>Applied Geophysics</t>
  </si>
  <si>
    <t>60030681-60025272;60030681;60025272</t>
  </si>
  <si>
    <t>23393362200;36724727400;36160678300</t>
  </si>
  <si>
    <t>Metwaly, Mohamed;Ismail, Ahmed;Matsushima, Jun</t>
  </si>
  <si>
    <t>Egypt;Japan</t>
  </si>
  <si>
    <t>Cairo;Tokyo</t>
  </si>
  <si>
    <t>National Research Institute of Astronomy and Geophysics, Cairo;The University of Tokyo</t>
  </si>
  <si>
    <t>60030681;60025272</t>
  </si>
  <si>
    <t>Metwaly M.</t>
  </si>
  <si>
    <t>Evaluating some factors that affect feasility of using ground penetrating radar for landmine detection</t>
  </si>
  <si>
    <t>10.1007/s11770-007-0026-7</t>
  </si>
  <si>
    <t>2-s2.0-34948896999</t>
  </si>
  <si>
    <t>['weighted average', 'wa method', 'two code', 'transmitted continuously', 'transmit antenna', 'timing acquisition', 'proposed algorithms', 'proposed algorithm', 'powerful transmission', 'multiple antennas', 'estimated delays', 'division multiple', 'cyclically transmitted', 'conventional method', 'better code', 'access system']</t>
  </si>
  <si>
    <t>Code-division pilot (CDP) | Code-timing acquisition | Equal-gain average (EGA) | Multiple-input-multiple-output code-division multiple access (MIMO-CDMA) | Time-division pilot (TDP) | Weighted average (WA)</t>
  </si>
  <si>
    <t>Two efficient algorithms are proposed for estimating code timing in a code-division multiple-access system in which multiple antennas are used at the transmitter and receiver. One of the algorithms is a pilot data transmission technique; while pilots in a conventional method are transmitted continuously, they are cyclically transmitted over each transmit antenna in the proposed algorithm. Hence, when compared to the conventional method, code allocation efficiency and more powerful transmission for unmodulated pilot channels could be achieved. The other is a weighted average (WA) method in which code-timing acquisition is achieved by averaging the estimated delays by weight. In addition, we propose two efficient code-timing estimators based on the proposed algorithms. Based on the analysis in this paper, the performance of the WA method is better than the equal-gain average method. Simulation results show that the two code-timing estimators based on the proposed methods provide a better code-timing acquisition performance than the conventional method. ¬© 2007 IEEE.</t>
  </si>
  <si>
    <t>2954-2964</t>
  </si>
  <si>
    <t>60003780;60016912;60003780;60016912</t>
  </si>
  <si>
    <t>14060491600;8944828600;55710536100;8389894300</t>
  </si>
  <si>
    <t>Kwon, Yoonjoo;Shin, Myeongcheol;Kim, Kyung Ho;Lee, Chungyong</t>
  </si>
  <si>
    <t>Yonsei University;Samsung Electronics Co. Ltd.</t>
  </si>
  <si>
    <t>60016912;60003780</t>
  </si>
  <si>
    <t>Kwon Y.</t>
  </si>
  <si>
    <t>An efficient code-timing acquisition for MIMO-CDMA systems</t>
  </si>
  <si>
    <t>10.1109/TVT.2007.900517</t>
  </si>
  <si>
    <t>2-s2.0-35148815262</t>
  </si>
  <si>
    <t>['stochastic geometry', 'statistical characterization', 'paper presents', 'output channel', 'oriented geometry', 'oriented classification', 'measurement results', 'first identified', 'eight clusters', 'cluster parameters', 'based model', '9 ghz', '15 ns']</t>
  </si>
  <si>
    <t>Clustering | Multiple-input multiple-output (MIMO) channels | Radio propagation | Suburban areas | Urban areas</t>
  </si>
  <si>
    <t>This paper presents a stochastic geometry-based model of the multiple-input-multiple-output channel, as seen by the user terminal based on the extraction of cluster parameters from wideband data measured at 1.9 GHz in short-range outdoor macrocellular environments. Clusters are first identified through data visual inspection. Then, a statistical characterization is carried out based on a delay-oriented classification of the clusters. Extraction results show that at each location, six to eight clusters are present, with average cluster delay and azimuth root mean square spreads of about 10-15 ns and 10¬∞-20¬∞, respectively. A cluster-oriented geometry-based model is then developed and validated with measurement results, including spatial correlations for broadside and inline receive antenna configurations. ¬© 2007 IEEE.</t>
  </si>
  <si>
    <t>2821-2830</t>
  </si>
  <si>
    <t>60000874-60070041;60000874-60010484</t>
  </si>
  <si>
    <t>7004104722;6602876632</t>
  </si>
  <si>
    <t>Oestges, Claude;Clerckx, Bruno</t>
  </si>
  <si>
    <t>Belgium;South Korea;Belgium</t>
  </si>
  <si>
    <t>Brussels BRU,;Suwon;Louvain-la-Neuve</t>
  </si>
  <si>
    <t>Fonds de la Recherche Scientifique - FNRS;Samsung Group;Universit√© Catholique de Louvain</t>
  </si>
  <si>
    <t>60070041;60010484;60000874</t>
  </si>
  <si>
    <t>Oestges C.</t>
  </si>
  <si>
    <t>Modeling outdoor macrocellular clusters based on 1.9-GHz experimental data</t>
  </si>
  <si>
    <t>10.1109/TVT.2007.900391</t>
  </si>
  <si>
    <t>2-s2.0-35148821379</t>
  </si>
  <si>
    <t>['thus creating', 'reconfigurable matching', 'receiver increase', 'mismatch better', 'itu consists', 'handheld devices', 'h ).', 'business media', '7 dbm', '5 dbm', '1 db']</t>
  </si>
  <si>
    <t>ATU | DVB-H | Impedance matching | ITU | Reconfigurable matching</t>
  </si>
  <si>
    <t>The use of reconfigurable matching has become more and more desirable as mismatches between such interfaces as antenna and receiver increase. The present paper investigates reconfigurable matching by measurements of a CMOS Impedance Tuning Unit (ITU) designed for Digital Video Broadcasting for Handheld devices (DVB-H). The ITU consists of switched capacitors arranged in three capacitor banks, with inductors between them, thus creating a reconfigurable ladder matching network. It is demonstrated that any mismatch up to VSWR = 8 can be transformed to a mismatch better than VSWR = 2, that IIP2 = 7 dBm and IIP3 = 0.5 dBm, and that loss is 2.1 dB. ¬© 2007 Springer Science+Business Media, LLC.</t>
  </si>
  <si>
    <t>112997701;60029170</t>
  </si>
  <si>
    <t>14822693900;7004697043</t>
  </si>
  <si>
    <t>Sj√∂blom, Peter;Sj√∂land, Henrik</t>
  </si>
  <si>
    <t>Lund;Lund</t>
  </si>
  <si>
    <t>Lunds Universitet;R and D Department</t>
  </si>
  <si>
    <t>60029170;112997701</t>
  </si>
  <si>
    <t>Sj√∂blom P.</t>
  </si>
  <si>
    <t>Characterization of a CMOS impedance tuning unit for DVB-H</t>
  </si>
  <si>
    <t>10.1007/s10470-007-9101-5</t>
  </si>
  <si>
    <t>2-s2.0-35148852564</t>
  </si>
  <si>
    <t>TEC 2005-07010-C02-01/TCM</t>
  </si>
  <si>
    <t>['work carried', 'tunnel propagation', 'trains passing', 'speed trains', 'solutions based', 'ray tracing', 'radio planning', 'paper covers', 'noise ratio', 'new high', 'modal analysis', 'mobile communication', 'including curves', 'global system', 'different conditions', 'blocking effects']</t>
  </si>
  <si>
    <t>Distributed antenna | Global System for Mobile Communication for Railway (GSM-R) | Modal analysis | Propagation in tunnels</t>
  </si>
  <si>
    <t>This paper covers some of the work carried out in the planning of the Global System for Mobile Communication for Railway (GSM-R) of the tunnels on the new high-speed trains in Spain. Solutions based on distributed antenna systems have been tested by installing several 900-MHz transmitters inside and outside of a 4000-m tunnel and measuring the propagation in different conditions. The measurements have been used to model the effects of tunnel propagation, including curves, trains passing from the outside to the inside, and the effect of two trains passing inside the tunnel. All cases have been tested by comparing solutions using isofrequency and multifrequency distributed transmitters inside the tunnel. The improvements of signal-to-noise ratio and the reduction of the blocking effects of two trains passing have demonstrated the advantages of using isofrequency distributed antenna systems in tunnels. Finally, a complete propagation model combining both modal analysis and ray tracing has been applied to predict the propagation loss inside and outside these tunnels, and results have been compared with the measurements. The model has proven to be very useful for radio planning in new railway networks. ¬© 2007 IEEE.</t>
  </si>
  <si>
    <t>2870-2879</t>
  </si>
  <si>
    <t>60028442;105041276;60028442</t>
  </si>
  <si>
    <t>6505784018;57196986379;16633750600</t>
  </si>
  <si>
    <t>Briso-Rodr√≠guez, Cesar;Cruz, Javier M.;Alonso, Jose I.</t>
  </si>
  <si>
    <t>Madrid;Santa Cruz de Tenerife</t>
  </si>
  <si>
    <t>Universidad Polit√©cnica de Madrid;Metropolitan of Tenerife</t>
  </si>
  <si>
    <t>60028442;105041276</t>
  </si>
  <si>
    <t>Briso-Rodr√≠guez C.</t>
  </si>
  <si>
    <t>Measurements and modeling of distributed antenna systems in railway tunnels</t>
  </si>
  <si>
    <t>10.1109/TVT.2007.900500</t>
  </si>
  <si>
    <t>2-s2.0-35148856088</t>
  </si>
  <si>
    <t>['wideband code', 'taking advantage', 'substantial gain', 'redundancy available', 'proposed approach', 'proposed algorithms', 'mode 1', 'mobile unit', 'many cases', 'input multiple', 'feedback schemes', 'feedback error', 'fed back', 'examined within', 'downlink closed', 'downlink channel', 'division multiple', 'conventional method', 'communication systems', 'bit stream', 'beamforming weights', 'base station', 'also shown']</t>
  </si>
  <si>
    <t>Antenna weight verification (AV) | Channel feedback | Channel state information (CSI) | Closed-loop transmit diversity | Downlink communication | Frequency-division-duplex (FDD) wideband code-division multiple access (WCDMA) | Joint source-channel coding | Mode 1 of the Third Generation Partnership Project (3GPP)</t>
  </si>
  <si>
    <t>The closed-loop transmit diversity technique is used to improve the performance of the downlink channel in multiple-input multiple-output (MIMO) communication systems. The wideband code-division multiple-access standard endorsed by the Third Generation Partnership Project (3GPP) adopts a downlink closed-loop scheme based on partial channel state information (CSI) known as mode 1. The information is fed back from the mobile unit to the base station through a low-rate uncoded feedback bit stream. In this paper, several reconstruction techniques are introduced to improve the performance of mode 1 of 3GPP in the presence of feedback error by taking advantage of the redundancy available in the bit stream of the CSI. We propose a number of algorithms for the reconstruction of beamforming weights at the base station with the constraint of a constant transmit power. The performance is examined within a simulated 3GPP framework. It is demonstrated that the proposed algorithms have substantial gain over the conventional method for low, moderate, and high mobile speeds. It is also shown that the proposed algorithms can substitute the antenna weight verification process done at the mobile unit in many cases. The proposed approach is applicable to other feedback schemes as well. ¬© 2007 IEEE.</t>
  </si>
  <si>
    <t>2941-2953</t>
  </si>
  <si>
    <t>60014171;60022927;60014171</t>
  </si>
  <si>
    <t>15622866000;55939744100;7006263974</t>
  </si>
  <si>
    <t>Heidari, Abdorreza;Lahouti, Farshad;Khandani, Amir K.</t>
  </si>
  <si>
    <t>Tehran;Waterloo</t>
  </si>
  <si>
    <t>University of Tehran;University of Waterloo</t>
  </si>
  <si>
    <t>60022927;60014171</t>
  </si>
  <si>
    <t>Heidari A.</t>
  </si>
  <si>
    <t>Enhancing closed-loop wireless systems through efficient feedback reconstruction</t>
  </si>
  <si>
    <t>10.1109/TVT.2007.900506</t>
  </si>
  <si>
    <t>2-s2.0-35148871620</t>
  </si>
  <si>
    <t>['tailed distributions', 'noise components', 'loss function', 'los angeles', 'ghz antenna', 'doa estimates', 'decreased sensitivity', 'array system', 'adaptive threshold']</t>
  </si>
  <si>
    <t>60-GHz antenna array | Adaptive threshold | Non-Gaussian noise | Robust direction-of-arrival (DOA) estimation</t>
  </si>
  <si>
    <t>Direction-of-arrival (DOA) estimation in a phased-array system is considered for a non-Gaussian noise environment. In this paper, a robust M-estimation scheme based on Huber's loss function with an adaptive threshold is proposed. The method is evaluated using experimental data from the University of California, Los Angeles, 60-GHz antenna-array system. It is shown that the proposed method enables a decreased sensitivity of the DOA estimates with respect to noise components having heavy-tailed distributions. ¬© 2007 IEEE.</t>
  </si>
  <si>
    <t>3231-3237</t>
  </si>
  <si>
    <t>60001558;60027550;60011170;60027550;60068688</t>
  </si>
  <si>
    <t>56143484000;55716974700;7005260880;36041035600;55568059800</t>
  </si>
  <si>
    <t>Lee, Moon Sik;Park, Ji Yong;Katkovnik, Vladimir;Itoh, Tatsuo;Kim, Yong Hoon</t>
  </si>
  <si>
    <t>South Korea;United States;Finland;South Korea</t>
  </si>
  <si>
    <t>Gwangju;Los Angeles;Tampere;Daejeon</t>
  </si>
  <si>
    <t>Gwangju Institute of Science and Technology;University of California, Los Angeles;Tampereen Yliopisto;Electronics and Telecommunications Research Institute</t>
  </si>
  <si>
    <t>60068688;60027550;60011170;60001558</t>
  </si>
  <si>
    <t>Lee M.S.</t>
  </si>
  <si>
    <t>Adaptive robust DOA estimation for a 60-GHz antenna-array system</t>
  </si>
  <si>
    <t>10.1109/TVT.2007.900522</t>
  </si>
  <si>
    <t>2-s2.0-35148873463</t>
  </si>
  <si>
    <t>['transmitter side', 'term selection', 'statistical eigen', 'selection diversity', 'orthogonal frequency', 'limited feedback', 'gain insight', 'division multiplexing', 'diversity order', 'beamforming method', 'asymptotic expressions', 'array gain']</t>
  </si>
  <si>
    <t>Antenna diversity | Average bit error rate (BER) | Orthogonal frequency-division multiplexing (OFDM) | Statistical eigen-beamforming</t>
  </si>
  <si>
    <t>Statistical eigen-beamforming is shown to be effective over a spatially correlated fading channel. In the paper, we investigate the use of the statistical eigen-beamforming with short-term selection for an orthogonal frequency-division multiplexing (OFDM) downlink. The contributions of the paper are as follows: 1) An efficient statistical eigen-beamforming method with limited feedback for OFDM has been proposed; and 2) exact and asymptotic expressions of the average bit error rate for (transmitter side) spatially correlated Rayleigh fading channels are derived. In particular, the asymptotic expression allows us to gain insight to statistical eigen-beamforming with selection diversity in terms of array gain and diversity order. ¬© 2007 IEEE.</t>
  </si>
  <si>
    <t>2931-2940</t>
  </si>
  <si>
    <t>60004572;60001558;60001558</t>
  </si>
  <si>
    <t>7501393707;7601584701;7401471777</t>
  </si>
  <si>
    <t>Choi, Jinho;Kim, Seong Rag;Choi, In Kyeong</t>
  </si>
  <si>
    <t>Swansea;Daejeon</t>
  </si>
  <si>
    <t>Swansea University;Electronics and Telecommunications Research Institute</t>
  </si>
  <si>
    <t>60004572;60001558</t>
  </si>
  <si>
    <t>Statistical eigen-beamforming with selection diversity for spatially correlated OFDM downlink</t>
  </si>
  <si>
    <t>10.1109/TVT.2007.900491</t>
  </si>
  <si>
    <t>2-s2.0-35148895757</t>
  </si>
  <si>
    <t>['unitary space', 'time codes', 'reasonable parameters', 'previously best', 'known ones', 'business media', 'antenna space']</t>
  </si>
  <si>
    <t>Differential space-time modulation | Diversity products | Unitary space-time codes</t>
  </si>
  <si>
    <t>In this paper, we give design methods for three-transmit-antenna space-time codes which have reasonable parameters. A few examples are given to show that some unitary space-time codes constructed with our methods are better than the previously best-known ones. ¬© 2007 Springer Science + Business Media, LLC.</t>
  </si>
  <si>
    <t>381-385</t>
  </si>
  <si>
    <t>Journal of Systems Science and Complexity</t>
  </si>
  <si>
    <t>9238846400;36524504900</t>
  </si>
  <si>
    <t>Tong, Hongxi;Yu, Fei</t>
  </si>
  <si>
    <t>Constructions of three-transmit-antenna space-time codes</t>
  </si>
  <si>
    <t>10.1007/s11424-007-9033-2</t>
  </si>
  <si>
    <t>2-s2.0-35348993807</t>
  </si>
  <si>
    <t>['shall analyze', 'receive diversity', 'rao bound', 'proposed algorithm', 'performance improvement', 'method utilizes', 'information bits', 'existing method', 'csi errors', 'csi error']</t>
  </si>
  <si>
    <t>Carrier frequency synchronization | Cramer-Rao bound (CRB) | Maximum likelihood estimation | Orthogonal frequency-division multiplexing (OFDM) | Receive diversity</t>
  </si>
  <si>
    <t>Blind carrier frequency synchronization for orthogonal frequency division multiplexing (OFDM) systems with receive diversity is proposed in this paper. This method utilizes the fact that different receive branches contain uncorrelated observations about the same information bits. Due to receive diversity, our synchronizer can perform well without virtual subcarriers when channel state information (CSI) is known. In addition, we shall analyze the effects of CSI errors on the carrier frequency offset (CFO) estimation and show that the proposed algorithm is robust to CSI error. In particular, we derive the Cramer-Rao bound (CRB) from the mean square error (MSE) of the carrier frequency synchronizer. Computer simulation results show the performance improvement of our synchronizer to the single antenna systems and to the existing method. ¬© 2007 IEEE.</t>
  </si>
  <si>
    <t>3277-3286</t>
  </si>
  <si>
    <t>60008592-114207381;60000251-60008592</t>
  </si>
  <si>
    <t>8668785000;7005811464</t>
  </si>
  <si>
    <t>Zhang, Jie;Lau, Vincent K.N.</t>
  </si>
  <si>
    <t>Hong Kong;United States;China</t>
  </si>
  <si>
    <t>Hong Kong;New York;Beijing</t>
  </si>
  <si>
    <t>Hong Kong University of Science and Technology;IEEE;Fujitsu RandD Center Co., Ltd.</t>
  </si>
  <si>
    <t>60008592;60000251;114207381</t>
  </si>
  <si>
    <t>Carrier frequency synchronization and tracking for OFDM systems with receive antenna diversity</t>
  </si>
  <si>
    <t>10.1109/TWC.2007.06043</t>
  </si>
  <si>
    <t>2-s2.0-35448935537</t>
  </si>
  <si>
    <t>['using anfis', 'thick substrates', 'resonant frequency', 'learning capability', 'expert knowledge', 'excellent agreement', 'backpropagation algorithm', 'anns ).', 'adaptive neuro']</t>
  </si>
  <si>
    <t>ANFIS | Microstrip antenna | Resonant frequency</t>
  </si>
  <si>
    <t>A new method based on adaptive neuro-fuzzy inference system (ANFIS) for calculating the resonant frequency of rectangular microstrip antennas (MSAs) with thin and thick substrates is presented. The ANFIS has the advantages of expert knowledge of fuzzy inference systems (FISs) and learning capability of artificial neural networks (ANNs). A hybrid learning algorithm, which combines the least square method and the backpropagation algorithm, is used to identify the parameters of ANFIS. The resonant frequency results obtained by using ANFIS are in excellent agreement with the experimental results reported elsewhere.</t>
  </si>
  <si>
    <t>833-844</t>
  </si>
  <si>
    <t>Adaptive neuro-fuzzy inference system for computing the resonant frequency of electrically thin and thick rectangular microstrip antennas</t>
  </si>
  <si>
    <t>10.1080/00207210701526317</t>
  </si>
  <si>
    <t>2-s2.0-35448939958</t>
  </si>
  <si>
    <t>['successive soft', 'squared error', 'separate decoding', 'parallel transmission', 'parallel soft', 'optimal detector', 'optimal decoder', 'maximum sub', 'lmmse decoupler', 'linear zero', 'linear filters', 'general belief', 'forcing decoupler', 'even approximations', 'coded symbols', 'channel including', 'channel capacities']</t>
  </si>
  <si>
    <t>BLAST | Capacity | Equalization | LMMSE | MIMO | Spatial multiplexing | Wireless communication</t>
  </si>
  <si>
    <t>The optimal detector for coded multiple antenna systems is too complex to be implemented. Even approximations to the optimal decoder, such as iterating between detection and decoding, are too complex for many practical systems. Thus, we consider a number of spatial stream decouplers with the assumption of separate decoding and decoupling. The linear zero-forcing decoupler, the linear minimum mean-squared error (LMMSE) decoupler, the successive soft/hard interference canceller, and the parallel soft/hard interference canceller are investigated. The capacity of the channel including these constrained receiver structures is analyzed. It is shown that no other decoupler can achieve larger capacity than the LMMSE decoupler in a sense that it achieves the maximum sub-channel capacities. This contrasts the general belief that interference cancellation schemes are better than linear filters. This is because this general belief is based on the assumption of perfect interference cancellation, which, in practice, requires joint decoding/decoupling. We discuss the likelihood value derivation from the decouplers, which can be used for decoding error correction codes. The performance of parallel transmission of turbo-coded symbols is given to support the constrained capacity analysis. ¬© 2007 IEEE.</t>
  </si>
  <si>
    <t>3306-3314</t>
  </si>
  <si>
    <t>60095620;60000251-60029311</t>
  </si>
  <si>
    <t>15127170600;7006534941</t>
  </si>
  <si>
    <t>Kim, Pansop;Chugg, Keith M.</t>
  </si>
  <si>
    <t>Torrance;Los Angeles;New York</t>
  </si>
  <si>
    <t>Alinks Communications;University of Southern California;IEEE</t>
  </si>
  <si>
    <t>60095620;60029311;60000251</t>
  </si>
  <si>
    <t>Kim P.</t>
  </si>
  <si>
    <t>Capacity for suboptimal receivers for coded multiple-input multiple-output systems</t>
  </si>
  <si>
    <t>10.1109/TWC.2007.06051</t>
  </si>
  <si>
    <t>2-s2.0-35448946367</t>
  </si>
  <si>
    <t>['varying channel', 'variable strength', 'two components', 'training signal', 'training period', 'training frequency', 'trained space', 'trained modulation', 'time modulation', 'specular component', 'power allocation', 'optimal value', 'mobile receiver', 'lower bound', 'high snr', 'effective snr', 'differential modulation', 'data period', 'channel used', 'channel consists', 'capacity bound', 'best number', 'autocorrelation function', 'assumed quasi']</t>
  </si>
  <si>
    <t>Fading channels | MIMO systems | Rayleigh channels | Rician channels | Time-varying channels</t>
  </si>
  <si>
    <t>A lower bound on the capacity of trained space-time modulation is presented for the case of a time-varying channel. We consider the case where the channel consists of two components of variable strength: a specular component from line-of-sight or strong coherent multipath, and a time-varying diffuse component due to a mobile receiver or scatterers. The training period and the data period are assumed quasi-static, with the time-autocorrelation function of the channel used to model the variation between each sub-block. The training signal, training signal length, power allocation and training frequency that optimize the capacity bound are derived. We compare the effective SNR of this bound to that of differential modulation at high SNR, and find it to be lower. We find the best number of antennas to use at high SNR with differential modulation, and compare it with the optimal value for trained modulation. For our time-varying channel model, trained modulation often has a higher achievable rate than differential modulation. Our results are supported by several numerical examples. ¬© 2007 IEEE.</t>
  </si>
  <si>
    <t>3364-3373</t>
  </si>
  <si>
    <t>60000251-60097336;60000251-60097336</t>
  </si>
  <si>
    <t>7006540065;55665154800</t>
  </si>
  <si>
    <t>Peel, Christian B.;Swindlehurst, A. Lee</t>
  </si>
  <si>
    <t>Oak Brook;New York</t>
  </si>
  <si>
    <t>ArrayComm LLC;IEEE</t>
  </si>
  <si>
    <t>60097336;60000251</t>
  </si>
  <si>
    <t>Peel C.B.</t>
  </si>
  <si>
    <t>Throughput-optimal training for a time-varying multi-antenna channel</t>
  </si>
  <si>
    <t>10.1109/TWC.2007.06068</t>
  </si>
  <si>
    <t>2-s2.0-35448958779</t>
  </si>
  <si>
    <t>URC-05-064</t>
  </si>
  <si>
    <t>['transmit diversity', 'spatial multiplexing', 'simulation results', 'one system', 'excellent agreement', 'dsttd systems', 'dsttd system', 'diversity gain', 'also investigated']</t>
  </si>
  <si>
    <t>Double space time transmit diversity | Error performance | Successive interference cancellation</t>
  </si>
  <si>
    <t>The theoretical error performance of double space time transmit diversity (DSTTD) system with optimum combining receiver is analyzed in this paper. By employing both spatial multiplexing and transmit diversity in one system, DSTTD provides practical tradeoff between system spectral efficiency and diversity gain. We derive exact analytical expressions to describe the symbol error rate for DSTTD systems. The effects of both diversity gain and antenna interference introduced by spatial multiplexing are quantified in the results. In addition, the performance of DSTTD system with successive interference cancellation is also investigated. Simulation results are in excellent agreement with the theoretical results obtained in this paper. ¬© 2007 IEEE.</t>
  </si>
  <si>
    <t>3191-3196</t>
  </si>
  <si>
    <t>60000251-60014069;60000251-60024728;60000251-60014153;60000251-60006173</t>
  </si>
  <si>
    <t>7409254389;7404837585;15029970200;7202240414</t>
  </si>
  <si>
    <t>Wu, Jingxian;Zheng, Yahong Rosa;Gumaste, Ashwin;Xiao, Chengshan</t>
  </si>
  <si>
    <t>United States;India;United States;United States;United States</t>
  </si>
  <si>
    <t>Rolla;Mumbai;Rohnert Park;Columbia;New York</t>
  </si>
  <si>
    <t>Missouri University of Science and Technology;Indian Institute of Technology Bombay;Sonoma State University;University of Missouri;IEEE</t>
  </si>
  <si>
    <t>60024728;60014153;60014069;60006173;60000251</t>
  </si>
  <si>
    <t>Error performance of double space time transmit diversity system</t>
  </si>
  <si>
    <t>10.1109/TWC.2007.06030040</t>
  </si>
  <si>
    <t>2-s2.0-35448962917</t>
  </si>
  <si>
    <t>['worst case', 'transmitter sends', 'timescale required', 'throughput optimal', 'stringent notion', 'significantly reduce', 'roughly determines', 'robin scheduling', 'receivers scales', 'opportunistic scheduling', 'n users', 'minimum number', 'log n', 'large n', 'homogeneous network', 'grows faster', 'expected delay', 'different users', 'delay scales', 'delay among', 'channel uses', 'channel use', 'behave fairly', 'average delay', 'also show']</t>
  </si>
  <si>
    <t>Broadcast channel | Fading | Longest queue | Opportunistic scheduling | Packet delay</t>
  </si>
  <si>
    <t>We consider a single-antenna broadcast block fading channel with n users where the transmission is packet-based. We define the (packet) delay as the minimum number of channel uses that guarantees all n users successfully receive TO packets. This is a more stringent notion of delay than average delay and is the worst case (access) delay among the users. A delay optimal scheduling scheme, such as round-robin, achieves the delay of mn. For the opportunistic scheduling (which is throughput optimal) where the transmitter sends the packet to the user with the best channel conditions at each channel use, we derive the mean and variance of the delay for any m and n. For large n and in a homogeneous network, it is proved that the expected delay in receiving one packet by all the receivers scales as n log n, as opposed to n for the round-robin scheduling. We also show that when m grows faster than (log n) r, for some r &gt; 1, then the delay scales as mn. This roughly determines the timescale required for the system to behave fairly in a homogeneous network. We then propose a scheme to significantly reduce the delay at the expense of a small throughput hit. We further look into the advantage of multiple transmit antennas on the delay. For a system with M antennas in the transmitter where at each channel use packets are sent to M different users, we obtain the expected delay in receiving one packet by all the users. ¬© 2007 IEEE.</t>
  </si>
  <si>
    <t>3353-3363</t>
  </si>
  <si>
    <t>Delay considerations for opportunistic scheduling in broadcast fading channels</t>
  </si>
  <si>
    <t>10.1109/TWC.2007.06067</t>
  </si>
  <si>
    <t>2-s2.0-35448970102</t>
  </si>
  <si>
    <t>['various space', 'two forms', 'simulation results', 'shown recently', 'orthogonal space', 'mimo systems', 'link quality', 'keyhole phenomenon', 'keyhole condition', 'keyhole channels', 'keyhole channel', 'input multiple', 'form expressions', 'error probability', 'diversity gains', 'coding gains', 'analytical results', 'also provided']</t>
  </si>
  <si>
    <t>Coding gain | Diversity gain | Keyhole | MIMO | Rayleigh fading | Space-time block code</t>
  </si>
  <si>
    <t>It has been shown recently that multiple-input multiple-output (MIMO) fading channels could experience a keyhole phenomenon, under which the performance of MIMO systems will be degraded in terms of link quality as well as capacity. In this paper, the performance of orthogonal space-time block codes in MIMO fading channels under keyhole condition is analyzed. Closed-form expressions for the error probability of space-time block codes as well as diversity gains of keyhole channels are derived. We prove that the maximum spatial diversity gain of a keyhole channel with m transmit and n receive antennas is min(m, n) when m ‚â† n. In the case of m = n, the achievable diversity gain is less than n but higher than n -1. Accordingly, for space-time block codes in keyhole channels, there are two forms of error rate expressions for m ‚â† n and m = n, respectively. Furthermore, coding gains of various space-time block codes in keyhole channels are obtained. Simulation results are also provided to demonstrate the accuracy of our analytical results. ¬© 2007 IEEE.</t>
  </si>
  <si>
    <t>3402-3409</t>
  </si>
  <si>
    <t>60000251-60005510;60000251-60008592</t>
  </si>
  <si>
    <t>14010782600;55666697100</t>
  </si>
  <si>
    <t>Gong, Yi;Letaief, Khaled Ben</t>
  </si>
  <si>
    <t>Hong Kong;Singapore;United States</t>
  </si>
  <si>
    <t>Hong Kong;Singapore City;New York</t>
  </si>
  <si>
    <t>Hong Kong University of Science and Technology;Nanyang Technological University;IEEE</t>
  </si>
  <si>
    <t>60008592;60005510;60000251</t>
  </si>
  <si>
    <t>Gong Y.</t>
  </si>
  <si>
    <t>On the error probability of orthogonal space-time block codes over keyhole MIMO channels</t>
  </si>
  <si>
    <t>10.1109/TWC.2007.06097</t>
  </si>
  <si>
    <t>2-s2.0-35448973242</t>
  </si>
  <si>
    <t>['taking advantage', 'simulation results', 'proposed st', 'initial decisions', 'effectively maintained', 'defining characteristics', 'cpm transmissions', 'cpm scheme', 'channel estimates', 'careful selection']</t>
  </si>
  <si>
    <t>Continuous phase modulation | Differential modulation | Group codes | Noncoherent communication | Space-time coding</t>
  </si>
  <si>
    <t>We introduce a space-time (ST) continuous phase modulation (CPM) and its companion noncoherent receiver. Through careful selection of an underlying differential code, the defining characteristics of the CPM transmissions are effectively maintained. Using a set of interference suppressed statistics and taking advantage of the ST differential encoding, the receiver first performs low complexity block detection. Channel estimates are then obtained at a rate notably higher than the CPM symbol rate, enabling a second-stage coherent sequence detector to refine the initial decisions. Simulation results for two CPM formats, with two and four transmit antennas, validate the proposed ST-CPM scheme. ¬© 2007 IEEE.</t>
  </si>
  <si>
    <t>3148-3153</t>
  </si>
  <si>
    <t>60089889-60018491-60010365;60089889-60018491</t>
  </si>
  <si>
    <t>6603391822;55762594600</t>
  </si>
  <si>
    <t>Riediger, Michael L.B.;Ho, Paul K.M.</t>
  </si>
  <si>
    <t>Dundas;Burnaby;Vancouver</t>
  </si>
  <si>
    <t>IEEE Canada;Simon Fraser University;The University of British Columbia</t>
  </si>
  <si>
    <t>60089889;60018491;60010365</t>
  </si>
  <si>
    <t>Riediger M.</t>
  </si>
  <si>
    <t>Two-stage blind detection of differential space-time block coded continuous phase modulation</t>
  </si>
  <si>
    <t>10.1109/TWC.2007.06020003</t>
  </si>
  <si>
    <t>2-s2.0-35448975532</t>
  </si>
  <si>
    <t>['wideband soundings', 'vehicular nodes', 'three times', 'rural area', 'polarization properties', 'peer channels', 'modeling effort', 'long ranges', 'hoc network', 'five times', 'empirical model', 'comprehensive measurement', 'center frequency', '8 transmitters', '6 œºs', '5 ghz', '10 receivers']</t>
  </si>
  <si>
    <t>Antenna correlation | Channel capacity | Multiple-input multiple-output (MIMO) | Radio propagation</t>
  </si>
  <si>
    <t>The wireless communication channel between vehicular nodes in an ad-hoc network was assessed in a comprehensive measurement and modeling effort. Nodes were equipped with roof mounted azimuthally omnidirectional antennas, and measurements were taken at both short (line-of-sight) and long ranges, at a center frequency of 2.5 GHz. The median MIMO capacity with 8 transmitters and 10 receivers (8 √ó 10) was found to be about five times the corresponding 1 √ó 1 SISO capacity, and three times the corresponding 1 √ó 10 SIMO capacity. Wideband soundings of such channels were conducted, where the median rms delay spread was found to be 0.6 Œºs. Measurements, spatial correlation scales, an empirical model of pathloss, and cross-polarization properties of peer-to-peer channels in a rural area are reported. ¬© 2007 IEEE.</t>
  </si>
  <si>
    <t>3229-3237</t>
  </si>
  <si>
    <t>60021378;60021378;60021378;60000251-60021378</t>
  </si>
  <si>
    <t>35932385400;35584953100;6602974001;7101611306</t>
  </si>
  <si>
    <t>Ling, Jonathan;Chizhik, Dmitry;Samardzija, Dragan;Valenzuela, Reinaldo A.</t>
  </si>
  <si>
    <t>Ling J.</t>
  </si>
  <si>
    <t>Peer-to-peer MIMO radio channel measurements in a rural area</t>
  </si>
  <si>
    <t>10.1109/TWC.2007.05349</t>
  </si>
  <si>
    <t>2-s2.0-35448979037</t>
  </si>
  <si>
    <t>['two subsets', 'transmit antennas', 'single antenna', 'selectively grouped', 'new space', 'four antennas', 'feedback channel', 'correlated channels', 'alamouti code']</t>
  </si>
  <si>
    <t>Diversity | Space-time block code | Spatial correlation | Transmit antenna selection</t>
  </si>
  <si>
    <t>A new space-time block coded transmit antenna selection scheme over spatially correlated fading channels is presented. This scheme allows two or more transmit antennas to simultaneously use one radio frequency frontend. A system with four transmit antennas is considered in particular. The four antennas are selectively grouped into two subsets. Alamouti code is then applied on top of the subsets as if each was a single antenna. This scheme is shown to be more efficient than the conventional transmit antenna selection combined with Alamouti code in correlated channels. Moreover, it lowers the bitrate of the feedback channel. ¬© 2007 IEEE.</t>
  </si>
  <si>
    <t>3137-3141</t>
  </si>
  <si>
    <t>60000251-60017161;60017161;60000251-60017161</t>
  </si>
  <si>
    <t>7103288466;56482488000;35583365100</t>
  </si>
  <si>
    <t>Tao, Meixia;Li, Qiang;Garg, Hari K.</t>
  </si>
  <si>
    <t>National University of Singapore;IEEE</t>
  </si>
  <si>
    <t>60017161;60000251</t>
  </si>
  <si>
    <t>Extended space-time block coding with transmit antenna selection over correlated fading channels</t>
  </si>
  <si>
    <t>10.1109/TWC.2007.06020008</t>
  </si>
  <si>
    <t>2-s2.0-35448985284</t>
  </si>
  <si>
    <t>Fondo Nacional de Desarrollo Cient√≠fico y Tecnol√≥gico</t>
  </si>
  <si>
    <t>FONDECYT</t>
  </si>
  <si>
    <t>['time variations', 'temporal fluctuation', 'temporal fade', 'statistical description', 'specifically consider', 'spatial fades', 'simplified expressions', 'output signal', 'normally uncorrelated', 'mobile applications', 'maximal ratio', 'match well', 'longer justified', 'link design', 'fixed wireless', 'faded location', 'fade duration', 'extensive measurements', 'extended time', 'empirical data', 'diversity techniques', 'diversity receivers', 'diversity combiners', 'diversity branches', 'closed form', 'branch k']</t>
  </si>
  <si>
    <t>Equal gain combiner | Fade margins | Fixed wireless links | Level crossing rate | Maximal ratio combiner | Temporal fading</t>
  </si>
  <si>
    <t>Diversity techniques can be very effective against fading. For fixed wireless terminals, antenna diversity increases spatial coverage by reducing the likelihood of all antennas being at a faded location. At the same time, temporal fade depth is reduced, as time variations are normally uncorrelated for the antennas. The analysis of temporal fade in fixed wireless applications must take into account that the standard assumption made in mobile applications, namely equal average power across the diversity branches, is no longer justified, as a given antenna may be at a faded location for an extended time. In this paper we quantify the benefits of diversity receivers for fixed wireless links in terms of reductions in temporal fluctuation and outages, including the effect of power unbalance among diversity branches which is typical for these links. We specifically consider the case where the time varying multipath fade components are independent but identically distributed random processes for all branches, while due to spatial fades, the time invariant components may be different. A statistical description that includes the average level crossing rate (LCR) of the output signal of a maximal ratio combiner is derived in closed form. Simplified expressions, applicable for the case of links with high Ricean K-factors, as occurs in fixed wireless, are derived for both maximal ratio and equal gain combining. It was found that the combiner output statistics essentially depend on the value of sum of the branch K-factors, with the number of branches having virtually no effect. Extensive measurements at 3.5GHz are used to compare, and found to match well, the theoretical expressions derived in this work. The results are useful for link design, by providing theoretical tools and empirical data for the calculation of the fade margin reduction and fade duration that results from the use of diversity combiners in the case of fixed wireless links with unequal power across the diversity branches. ¬© 2007 IEEE.</t>
  </si>
  <si>
    <t>3324-3332</t>
  </si>
  <si>
    <t>60000251-60021378;60000251-60013592;60000251-60007087</t>
  </si>
  <si>
    <t>7101611306;12808438500;56209665800</t>
  </si>
  <si>
    <t>Valenzuela, Reinaldo A.;Ahumada, Luciano;Feick, Rodolfo</t>
  </si>
  <si>
    <t>United States;Chile;Chile;United States</t>
  </si>
  <si>
    <t>Murray;Santiago;Valpara√≠so;New York</t>
  </si>
  <si>
    <t>Nokia Bell Labs;Universidad Diego Portales;Universidad T√©cnica Federico Santa Mar√≠a;IEEE</t>
  </si>
  <si>
    <t>60021378;60013592;60007087;60000251</t>
  </si>
  <si>
    <t>The effect of unbalanced branches on the performance of diversity receivers for urban fixed wireless links</t>
  </si>
  <si>
    <t>10.1109/TWC.2007.06056</t>
  </si>
  <si>
    <t>2-s2.0-35449008002</t>
  </si>
  <si>
    <t>['¬© 2007', 'upper bound', 'tx ).', 'studied areas', 'rx ).', 'relay node', 'multiple antennas', 'maximizing capacity', 'introducing multiple', 'input multiple', 'great importance', 'first hop', 'china universities', 'article investigates', 'antenna selection', 'also close']</t>
  </si>
  <si>
    <t>maximum channel capacity | MCAS | MCED | MIMO-relay | TN9 15 | UFA</t>
  </si>
  <si>
    <t>Introducing multiple-input multiple-output (MIMO) relay channel could offer significant capacity gain. And it is of great importance to develop effective power allocation strategies to achieve power efficiency and improve channel capacity in amplify-and-forward relay system. This article investigates a two-hop MIMO relay system with multiple antennas in relay node (RN) and receiver (RX). Maximizing capacity with antenna selection(MCAS) and maximizing capacity with eigen-decomposition (MCED) schemes are proposed to efficiently allocate power among antennas in RN under first and second hop limited scenarios. The analysis and simulation results show that both MCED and MCAS can improve the channel capacity compared with uniform power allocation (UFA) scheme in most of the studied areas. The MCAS bears comparison with MCED with an acceptable capacity loss, but lowers the complexity by saving channel state information (CSI) feedback to the transmitter (TX). Moreover, when the RN is close to RX, the performance of UFA is also close to the upper bound as the performance of first hop is limited. ¬© 2007 The Journal of China Universities of Posts and Telecommunications.</t>
  </si>
  <si>
    <t>60016930;60016930;60016930;60016930</t>
  </si>
  <si>
    <t>56757753400;55336828400;57204954724;56022461800</t>
  </si>
  <si>
    <t>WANG, Ying;SHEN, Xiao dong;WU, Tong;LIU, Bao ling</t>
  </si>
  <si>
    <t>WANG Y.</t>
  </si>
  <si>
    <t>Power optimization for maximum channel capacity in MIMO relay system</t>
  </si>
  <si>
    <t>S1005888507601411</t>
  </si>
  <si>
    <t>10.1016/S1005-8885(07)60141-1</t>
  </si>
  <si>
    <t>2-s2.0-35648985540</t>
  </si>
  <si>
    <t>['¬© 2007', 'zf method', 'zero forcing', 'user case', 'simulation show', 'method based', 'interuser interference', 'input multi', 'eliminated completely', 'coor bd', 'china universities', 'cannot obtain', 'better performance']</t>
  </si>
  <si>
    <t>array signal processing | beamforming | MIMO systems | spatial multiplexing | TN929.5</t>
  </si>
  <si>
    <t>In this article, a method based on max signal interference noise ratio (SINR) criterion is proposed, to mitigate the interuser interference for downlink multiuser spatial multiplexing multi-input multi-output (MIMO) systems. Unlike the zero forcing (ZF) scheme in which the SNR is decreased when the interference is eliminated completely, max SINR method makes a compromise between noise and interuser interference. When the number of substreams is larger than the difference between the number of base station antennas and the sum of interference mobile station antennas, the ZF is infeasible. An existing coordinated TX-RX block diagonalization (COOR BD) method uses preprocessing at the receiver to cancel the interuser interference. However, it cannot obtain more receive diversity gain because of the preprocessing. Analysis and simulation show that the max SINR scheme has better performance than the ZF method. Moreover, when the ZF is infeasible, the max SINR scheme can obtain more receive diversity gain than COOR BD in the two-user case. ¬© 2007 The Journal of China Universities of Posts and Telecommunications.</t>
  </si>
  <si>
    <t>24773847700;57210438342;7501758911</t>
  </si>
  <si>
    <t>MA, Peng fei;ZHENG, Kan;WANG, Wen bo</t>
  </si>
  <si>
    <t>MA P.f.</t>
  </si>
  <si>
    <t>Multiuser beamforming based on max SINR for downlink spatial multiplexing MIMO</t>
  </si>
  <si>
    <t>S1005888507601447</t>
  </si>
  <si>
    <t>10.1016/S1005-8885(07)60144-7</t>
  </si>
  <si>
    <t>2-s2.0-35648993452</t>
  </si>
  <si>
    <t>['¬© 2007', 'one hand', 'multiple output', 'mimo technologies', 'mimo channel', 'low complexity', 'key character', 'ieee 802', 'china universities', 'channel model']</t>
  </si>
  <si>
    <t>antenna correlation | channel model | MIMO | power delay profile | TN929.5</t>
  </si>
  <si>
    <t>A more accurate correlated multiple input and multiple output (MIMO) channel model for IEEE 802.16n is presented. On one hand, this MIMO channel model can obtain more precise antenna correlation, which is a key character for MIMO channel and important for the research of IEEE 802.16n and MIMO technologies. On the other hand, it maintains a low complexity of simulation. ¬© 2007 The Journal of China Universities of Posts and Telecommunications.</t>
  </si>
  <si>
    <t>16-21</t>
  </si>
  <si>
    <t>60016930;60016930</t>
  </si>
  <si>
    <t>56670600800;8416311300</t>
  </si>
  <si>
    <t>YANG, Fan;LI, Dao ben</t>
  </si>
  <si>
    <t>YANG F.</t>
  </si>
  <si>
    <t>The correlated MIMO channel model for IEEE 802.16n</t>
  </si>
  <si>
    <t>S1005888507601423</t>
  </si>
  <si>
    <t>10.1016/S1005-8885(07)60142-3</t>
  </si>
  <si>
    <t>2-s2.0-35648995852</t>
  </si>
  <si>
    <t>['¬© 2007', 'recent years', 'receiving antennas', 'properly set', 'orthogonal frequency', 'ofdm system', 'new aspect', 'multiple antennas', 'much work', 'mimo system', 'input multi', 'important role', 'ideal agc', 'division multiplexing', 'china universities', 'best performance', 'b3g mimo', 'agc ).']</t>
  </si>
  <si>
    <t>AGC | beyond 3G | MIMO | OFDM | TN929.5</t>
  </si>
  <si>
    <t>Automatic gain control (AGC) has an important role in multi-input multi-output-orthogonal frequency-division multiplexing (MIMO-OFDM) system, especially, when receiving antennas are distributed. In recent years, much work has been done on efficiency and simplification of AGC, but few of them are aiming at multiple antennas. This article, on the assumption of ideal AGC for single receiving antenna, analyzes feasible AGC methods for MIMO system from a new aspect, then brings forward three applicable AGC methods: separate automatic gain control, joint automatic gain control, and partly-joint automatic gain control (PJ-AGC). After simulation, when parameters are properly set, PJ-AGC has the best performance and can be applied to B3G MIMO-OFDM system. ¬© 2007 The Journal of China Universities of Posts and Telecommunications.</t>
  </si>
  <si>
    <t>99-102</t>
  </si>
  <si>
    <t>57198837641;37062808700;14052963500</t>
  </si>
  <si>
    <t>YANG, Bing;YU, He;TAO, Xiao feng</t>
  </si>
  <si>
    <t>YANG B.</t>
  </si>
  <si>
    <t>Improved AGC method for B3G MIMO-OFDM system</t>
  </si>
  <si>
    <t>S1005888507601575</t>
  </si>
  <si>
    <t>10.1016/S1005-8885(07)60157-5</t>
  </si>
  <si>
    <t>2-s2.0-35649024736</t>
  </si>
  <si>
    <t>National Marine Fisheries Service, National Oceanic and Atmospheric Administration</t>
  </si>
  <si>
    <t>NMFS, NOAA</t>
  </si>
  <si>
    <t>['understand movement', 'tagged salmonids', 'tag type', 'stream site', 'stream salmonids', 'stream channel', 'statistical model', 'sampling intervals', 'predicting efficiency', 'predict efficiency', 'physical model', 'one caveat', 'observed efficiencies', 'laboratory setting', 'fish behavior', 'field populations', 'environmental characteristics', 'detect 100', 'data necessary', 'continuously operated', 'associated technology', 'allowed us']</t>
  </si>
  <si>
    <t>Our goal was to understand movement and its interaction with survival for populations of stream salmonids at long-term study sites in the northeastern United States by employing passive integrated transponder (PIT) tags and associated technology. Although our PIT tag antenna arrays spanned the stream channel (at most flows) and were continuously operated, we are aware that aspects of fish behavior, environmental characteristics, and electronic limitations influenced our ability to detect 100% of the emigration from our stream site. Therefore, we required antenna efficiency estimates to adjust observed emigration rates. We obtained such estimates by testing a full-scale physical model of our PIT tag antenna array in a laboratory setting. From the physical model, we developed a statistical model that we used to predict efficiency in the field. The factors most important for predicting efficiency were external radio frequency signal and tag type. For most sampling intervals, there was concordance between the predicted and observed efficiencies, which allowed us to estimate the true emigration rate for our field populations of tagged salmonids. One caveat is that the model's utility may depend on its ability to characterize external radio frequency signals accurately. Another important consideration is the trade-off between the volume of data necessary to model efficiency accurately and the difficulty of storing and manipulating large amounts of data.</t>
  </si>
  <si>
    <t>1165-1176</t>
  </si>
  <si>
    <t>60011347;60011347;60011347</t>
  </si>
  <si>
    <t>8703220500;8703220700;6701770364</t>
  </si>
  <si>
    <t>Horton, Gregg E.;Dubreuil, Todd L.;Letcher, Benjamin H.</t>
  </si>
  <si>
    <t>Reston</t>
  </si>
  <si>
    <t>United States Geological Survey</t>
  </si>
  <si>
    <t>Horton G.</t>
  </si>
  <si>
    <t>A model for estimating passive integrated transponder (PIT) tag antenna efficiencies for interval-specific emigration rates</t>
  </si>
  <si>
    <t>10.1577/T06-053.1</t>
  </si>
  <si>
    <t>2-s2.0-35848944346</t>
  </si>
  <si>
    <t>['scalar problems', 'problem definition', 'free space', 'allow presenting']</t>
  </si>
  <si>
    <t>The problem definition of general random geometry continuous and discontinuous antenna vector synthesis is discussed. Conditions are formulated which allow presenting the initial antenna vector synthesis problem in the form of array of some scalar synthesis problems while locating the antenna in the free space and near the surface. On plane, cylinder and sphere examples antenna synthesis problems division possibilities of scalar problems are examined. ¬© Allerton Press, Inc. 2007.</t>
  </si>
  <si>
    <t>516-523</t>
  </si>
  <si>
    <t>Mishchenko, S. E.</t>
  </si>
  <si>
    <t>Rostov</t>
  </si>
  <si>
    <t>Rostov Military Institute of Rocket Forces</t>
  </si>
  <si>
    <t>Mishchenko S.</t>
  </si>
  <si>
    <t>Vector synthesis problem of random geometry antenna differentiation conditions</t>
  </si>
  <si>
    <t>10.3103/S0735272707090117</t>
  </si>
  <si>
    <t>2-s2.0-36748999384</t>
  </si>
  <si>
    <t>['synthesis algorithm', 'numerical calculations']</t>
  </si>
  <si>
    <t>Synthesis algorithm for gain-phase radiation patterns formed by linear electrical vibrators antenna arrays located on random geometry cylinders is discussed. The results of numerical calculations are presented. ¬© Allerton Press, Inc. 2007.</t>
  </si>
  <si>
    <t>507-510</t>
  </si>
  <si>
    <t>60084285;60084285</t>
  </si>
  <si>
    <t>7004903129;23027326500</t>
  </si>
  <si>
    <t>Gabriel'yan, D. D.;Kalchenko, O. V.</t>
  </si>
  <si>
    <t>Gabriel'yan D.</t>
  </si>
  <si>
    <t>Synthesis of antenna arrays radiation patterns on random geometry cylinders</t>
  </si>
  <si>
    <t>10.3103/S0735272707090099</t>
  </si>
  <si>
    <t>2-s2.0-36749099431</t>
  </si>
  <si>
    <t>['spatial distribution', 'priori knowledge', 'existing algorithms', 'different sources', 'decoupled estimation', 'angular spreads']</t>
  </si>
  <si>
    <t>Antenna array | Arrival angle | Beamforming | Linear antenna | Multipath propagation | Spatial distribution | Wave coherence</t>
  </si>
  <si>
    <t>In this paper, we consider the problem of estimating the direction-of-arrivals (DOAS) and angular spreads of uncorrelated coherently distributed sources. The proposed methods enable a decoupled estimation of the DOAS from that of the angular spreads of sources. Compared with existing algorithms, the proposed algorithms improve the robustness to the mismodeling of the spatial distribution of the scatterers. They allow an unambiguous DOAs estimation and don't need the a priori knowledge of the azimutal power distribution. Furthermore, the proposed techniques work even in the case where the different sources have different angular distribution shape.</t>
  </si>
  <si>
    <t>1171-1184</t>
  </si>
  <si>
    <t>Annales des Telecommunications/Annals of Telecommunications</t>
  </si>
  <si>
    <t>60032006;60017021;60032006-60017021;60024614</t>
  </si>
  <si>
    <t>12244172700;54882995500;23036226400;6602451853</t>
  </si>
  <si>
    <t>Zoubir, Ahmed;Wang, Yide;Ould Haiballa, Mohamed M.;Charge, Pascal</t>
  </si>
  <si>
    <t>France;France;Morocco</t>
  </si>
  <si>
    <t>Nantes;Toulouse;Fez</t>
  </si>
  <si>
    <t>Universit√© de Nantes;INSA Toulouse;Universit√© Sidi Mohamed Ben Abdellah</t>
  </si>
  <si>
    <t>60032006;60024614;60017021</t>
  </si>
  <si>
    <t>Zoubir A.</t>
  </si>
  <si>
    <t>Decoupled estimation of angular parameters for coherently distributed sources</t>
  </si>
  <si>
    <t>2-s2.0-36849063670</t>
  </si>
  <si>
    <t>['rectangular arrays', 'radiation characteristics', 'power beamwidth', 'planar arrays', 'new approaches', 'modification preserves', 'modal form', 'maximum spacing', 'maximum half', 'main lobe', 'improved directivity', 'excitation amplitudes', 'element spacing', 'directivity saturates', 'directivity compared', 'comparable size', 'classical chebyshev', 'calculation time', 'array factor', 'another modification', 'analytical expressions', 'also shown']</t>
  </si>
  <si>
    <t>Antenna array | Modal analysis | Plane antenna | Radiation pattern | Rectangular configuration | Side lobe | Square configuration</t>
  </si>
  <si>
    <t>New approaches for the determination of the radiation characteristics of planar arrays are proposed. Conventionally, the best compromise directivity-side lobes level is achieved using Dolf-Chebyshev amplitude distribution. However, classical distribution forms present disadvantages in calculation time, possibility in analyzing larger arrays and the array factor is only optimum in the two principle planes. To overcome these problems, the excitation amplitudes are written under the modal form. The obtained radiated fields compared with measurement results validate the technique. It is also shown that square arrays provide improved performances from point of view of directivity compared to those of rectangular arrays with comparable size. However, above specific array size, the directivity saturates. For this, another modification of the array factor of Chebyshev square array is proposed. The modification preserves the radiation pattern configuration (same number of null radiation directions and sidelobes) and improves both directivity and side lobe levels. Analytical expressions of the array factor, the directivity, maximum half-power beamwidth, and the maximum spacing between elements have been derived. It has been shown that the use of this new technique results in an improved directivity with respect to the classical Chebyshev for a square arrays identical in size, element spacing, direction of the main lobe and side lobes level.</t>
  </si>
  <si>
    <t>1053-1078</t>
  </si>
  <si>
    <t>60068739;60068739;60068739</t>
  </si>
  <si>
    <t>6507949230;23034060800;6508203119</t>
  </si>
  <si>
    <t>Azrar, Arab;Chemsa, Ali;Aksas, Rabia</t>
  </si>
  <si>
    <t>Algiers</t>
  </si>
  <si>
    <t>Ecole Nationale Polytechnique Alger</t>
  </si>
  <si>
    <t>Azrar A.</t>
  </si>
  <si>
    <t>Novel analysis and design approaches of the planar antenna arrays</t>
  </si>
  <si>
    <t>2-s2.0-36849065653</t>
  </si>
  <si>
    <t>['two improvements', 'simulation results', 'proposed approach', 'mom ).', 'mode decomposition', 'integral calculations', 'incident fields', 'fft ).', 'calculated modes', 'automatically select', 'also presented']</t>
  </si>
  <si>
    <t>Two improvements are made on mode decomposition for analyzing the antennas with body of revolution (BOR) radome by the method of moments (MoM). First, the integral calculations in mode decomposition of the incident fields are replaced by Fast Fourier Transform (FFT). Then a method is introduced to automatically select the calculated modes. Simulation results are also presented, which indicate the effectiveness and efficiency of the proposed approach. ¬© 2007 VSP.</t>
  </si>
  <si>
    <t>1403-1410</t>
  </si>
  <si>
    <t>60025578;60017161;60025578</t>
  </si>
  <si>
    <t>24465973200;14010585000;55712178800</t>
  </si>
  <si>
    <t>Zou, Y. L.;Li, J. Y.;Liu, Q. Z.</t>
  </si>
  <si>
    <t>Xi'an;Singapore City</t>
  </si>
  <si>
    <t>Xidian University;National University of Singapore</t>
  </si>
  <si>
    <t>60025578;60017161</t>
  </si>
  <si>
    <t>Zou Y.</t>
  </si>
  <si>
    <t>Modified mode decomposition for analyzing antennas with body of revolution radome</t>
  </si>
  <si>
    <t>10.1163/156939307783239519</t>
  </si>
  <si>
    <t>2-s2.0-37248998973</t>
  </si>
  <si>
    <t>['reflectors affects', 'receiving antenna', 'radiated emission', 'polarized horizontally', 'often measured', 'numerical analysis', 'monopole antenna', 'incident field', 'image beneath', 'highly desirable', 'ground plane', 'electromagnetic field', 'different height']</t>
  </si>
  <si>
    <t>An accurate antenna factor (AF) is highly desirable for radiated emission and/or normalized site attenuation measurements. An AF is often measured in the presence of a perfectly conducting ground plane and reflectors. For a receiving antenna; the ground plane or reflectors affects the electromagnetic field by altering the magnitude and distribution of the incident field. It also introduces mutual coupling between the antenna and its image beneath the ground. These effects can cause a different measured AF when the same antenna is polarized horizontally or vertically in respect with ground, or calibrated at a different height. Using a monopole antenna: we conduct a numerical analysis to quantify the influence of the ground and reflector on the AF. ¬© 2007 VSP.</t>
  </si>
  <si>
    <t>1379-1392</t>
  </si>
  <si>
    <t>57194562155;56048579300</t>
  </si>
  <si>
    <t>A numerical investigation of finite ground planes and reflector effects on monopole antenna factor using FDTD technique</t>
  </si>
  <si>
    <t>10.1163/156939307783239410</t>
  </si>
  <si>
    <t>2-s2.0-37249051872</t>
  </si>
  <si>
    <t>['wall antenna', 'slightly shorter', 'parasitic dipoles', 'original ones', 'original one', 'original brick', 'optimized antenna', 'maximum bandwidth', 'impedance bandwidth', 'developed antenna', 'design parameters', 'commercial full', 'approximately doubles', 'appealing features', 'analyzed using']</t>
  </si>
  <si>
    <t>A newly developed brick-wall antenna is presented in this paper. A number of parasitic dipoles are placed in the vicinity of the original ones. The length of these dipoles is slightly shorter than that of the originals. This arrangement allows overlapping working bands, which approximately doubles the impedance bandwidth of the original brick-wall antenna. The design parameters of the developed antenna have been optimized for maximum bandwidth. The optimized antenna has been analyzed using a commercial full-wave electromagnetic simulator. The presented results show that the new antenna maintains all the appealing features of the original one, in addition to a remarkably increased bandwidth. ¬© 2007 VSP.</t>
  </si>
  <si>
    <t>1421-1427</t>
  </si>
  <si>
    <t>Soliman, E. A.</t>
  </si>
  <si>
    <t>Jeddah</t>
  </si>
  <si>
    <t>King Abdulaziz University</t>
  </si>
  <si>
    <t>CPW-FED brick-wall antenna with parasitic elements</t>
  </si>
  <si>
    <t>10.1163/156939307783239447</t>
  </si>
  <si>
    <t>2-s2.0-37249058447</t>
  </si>
  <si>
    <t>['widely applied', 'time ringing', 'penetrating radar', 'much greater', 'maximum bandwidth', 'loading profile', 'lengthening coefficient', 'king distribution', 'inaccurate part', 'impedance bandwidth', 'high efficiency', 'gpr system', 'gpr applications', 'broadband performance', 'authors extend', '1 bandwidth']</t>
  </si>
  <si>
    <t>One of the most critical hardware components for the performance of the Ground-Penetrating Radar (GPR) system is the antenna and the resistive loaded antenna is one of common antennas used in the GPR system. The authors extend the Wu-King linear current distribution to the double exponential current distribution, modify the inaccurate part of the Wu-King loading profile and deduce an improved resistive loading profile with high efficiency. The broadband performance of the improved resistive loading profile has been studied; the concept of lengthening coefficient is created and the optimum parameter designing curve of the antenna is provided. Numerical calculation shows that the maximum bandwidth and efficiency of antenna can be achieved with the improved loading profile simultaneously. The impedance bandwidth is as high as 40:1, which is much greater than the 3:1 bandwidth of Wu-King distribution when the voltage standing wave ratio is below 3. It exhibits better efficiency and bandwidth than Wu-King loading profile. The loading profile can reduce the late-time ringing, enhance the pulse radiation characteristics and be widely applied to other resistive loading antenna for GPR applications. ¬© 2007 VSP.</t>
  </si>
  <si>
    <t>1367-1378</t>
  </si>
  <si>
    <t>8576938700;55652254300;55276206000</t>
  </si>
  <si>
    <t>Guo, Y. C.;Xu, L.;Shi, X. W.</t>
  </si>
  <si>
    <t>Guo Y.C.</t>
  </si>
  <si>
    <t>Improved loading profile for GPR antenna applications</t>
  </si>
  <si>
    <t>10.1163/156939307783239438</t>
  </si>
  <si>
    <t>2-s2.0-37249078781</t>
  </si>
  <si>
    <t>['wave applications', 'variable lengths', 'ones generated', 'obtained results', 'loop elements', 'design requirement', 'conventional single', 'broader bandwidth', 'ansoft designer', '30 ghz', '0 ¬∞']</t>
  </si>
  <si>
    <t>A novel broadband millimeter-wave reflectarray antenna composed of compound-cross-loop elements of variable lengths is proposed. Compared to the conventional single-layer reflectarray elements, the compound-cross-loop elements can realize much larger phase variation range from 0¬∞ to 465¬∞, leading to broader bandwidth. Using this technique, a 15¬∞-beam-steering reflectarray operating at 30 GHz is designed. The computed results demonstrate the agreement of the main beam steering with the design requirement, and a 1-dB gain bandwidth close to 25.17% is obtained. The validity of the obtained results is verified by comparing the ones generated by Ansoft High Frequency Structure Simulator (HFSS) with those produced by Ansoft Designer. The antenna is useful for millimeter-wave applications. ¬© 2007 VSP.</t>
  </si>
  <si>
    <t>1333-1340</t>
  </si>
  <si>
    <t>57213975994;8945567500;57202486312</t>
  </si>
  <si>
    <t>Li, H.;Wang, B. Z.;Shao, W.</t>
  </si>
  <si>
    <t>Novel broadband reflectarray antenna with compound-cross-loop elements for millimeter-wave application</t>
  </si>
  <si>
    <t>10.1163/156939307783239528</t>
  </si>
  <si>
    <t>2-s2.0-37249084082</t>
  </si>
  <si>
    <t>['resonant frequency', 'reasonably good', 'published results', 'numerical computation', 'mode number', 'extensive comparison', 'computed results', 'cavity model', 'also evaluated', 'also done']</t>
  </si>
  <si>
    <t>In this paper the numerical computation of resonant frequency of gap coupled circular microstrip antennas using the concept of cavity model has been presented. The resonant frequency of the gap-coupled circular patches is computed and the mode number is also evaluated. The computed results are compared with published results. The previously published results are based on experimentation and do not present a clear mathematical model for the same structure. An extensive comparison with Method-of-moments based software (IE3D) is also done. The accuracy of prediction is reasonably good. ¬© 2007 VSP.</t>
  </si>
  <si>
    <t>1303-1311</t>
  </si>
  <si>
    <t>60104116;60104116;60104116;60104116;60104116;60002874</t>
  </si>
  <si>
    <t>57211771662;55894496700;16040602600;16238169500;16039024900;7202403109</t>
  </si>
  <si>
    <t>Kumar, P.;Chakravarty, T.;Singh, G.;Bhooshan, S.;Khah, S. K.;De, A.</t>
  </si>
  <si>
    <t>Solan;New Delhi</t>
  </si>
  <si>
    <t>Jaypee University of Information Technology, Solan;Delhi Technological University</t>
  </si>
  <si>
    <t>60104116;60002874</t>
  </si>
  <si>
    <t>Kumar P.</t>
  </si>
  <si>
    <t>Numerical computation of resonant frequency of gap coupled circular microstrip antennas</t>
  </si>
  <si>
    <t>10.1163/156939307783239465</t>
  </si>
  <si>
    <t>2-s2.0-37249089510</t>
  </si>
  <si>
    <t>['œµ model', '¬© 2007', 'tracing method', 'time kinematic', 'therefore cannot', 'static antennas', 'site calibration', 'simulated data', 'royal institute', 'reference stations', 'particular class', 'paper investigates', 'novel ray', 'noise ratio', 'multipath mitigation', 'much research', 'modified snr', 'kinematic antennas', 'highly dependent', 'difficult today', 'differencing techniques', 'based models', 'art techniques', 'antennas ).', 'antenna geometry', 'also multipath']</t>
  </si>
  <si>
    <t>GNSS, high precision positioning | Multipath | Phase multipath mitigation</t>
  </si>
  <si>
    <t>The modelling of most Global Navigation Satellite System (GNSS) errors/ biases and developments of data processing techniques have been improved substantially since the birth of Global Positioning System (GPS), however, there has been much less progress in the improvement of phase multipath mitigation techniques. Multipath therefore remains one of the most important error sources in high precision GNSS positioning. This is because multipath is site-dependent and therefore cannot be eliminated by differencing techniques. Also multipath is highly dependent on satellite-reflector-antenna geometry, which usually causes rapid changes in phase multipath errors especially in Real-Time Kinematic (RTK) applications. Multipath mitigation for static antennas such as those at reference stations can be carried out by site calibration, averaging over long observation times, and through the estimation of the error using filtering based on signal-to-noise ratio (SNR) data. However, multipath mitigation for kinematic antennas is still very difficult today. Nevertheless, much research has been carried out on a particular class of phase multipath mitigation techniques: ones that can be applied within positioning algorithms (rather than incorporated into the receiver tracking loops or antennas). This paper investigates and further develops a number of state-of-the-art techniques in this category. They include phase multipath estimation using SNR data, phase multipath estimation through the use of closely spaced antennas, multipath mitigation stochastic models such as the satellite elevation angle model and SNR-based models (SIGMA-Œµ model and our modified SNR-based model), and our own novel ray-tracing method. The techniques are tested with both real and simulated data, the real test datasets have been collected on the Laboratoire Central des Ponts et Chauss√©es (LCPC) testbed near Nantes in France, and on the campus of the University of Nottingham during SPACE data collection experiments. ¬© 2007 The Royal Institute of Navigation.</t>
  </si>
  <si>
    <t>457-482</t>
  </si>
  <si>
    <t>7101892141;7102027925</t>
  </si>
  <si>
    <t>Lau, Lawrence;Cross, Paul</t>
  </si>
  <si>
    <t>Lau L.</t>
  </si>
  <si>
    <t>Investigations into phase multipath mitigation techniques for high precision positioning in difficult environments</t>
  </si>
  <si>
    <t>S0373463307004341</t>
  </si>
  <si>
    <t>10.1017/S0373463307004341</t>
  </si>
  <si>
    <t>2-s2.0-37749011208</t>
  </si>
  <si>
    <t>07-08-00769a</t>
  </si>
  <si>
    <t>['two experiments', 'transmitter connected', 'transmitter antenna', 'studied experimentally', 'setup power', 'receiving set', 'receiving areaway', 'receiver placed', 'mathematical modeling', 'electric properties', 'electric component', 'effect exerted', 'directional diagram', 'business media']</t>
  </si>
  <si>
    <t>Directional diagram of transmitter antenna | Electric properties of ground | Receiver and transmitter</t>
  </si>
  <si>
    <t>The directional diagram of a transmitter antenna has been studied experimentally. The transmitter connected to a generator with a setup power and frequency was placed in ground to a depth of 1 m. Using a receiving set, the strength of the electric component of the transmitter-generated electromagnetic field was measured in two experiments: with the receiver placed on the surface and in a receiving areaway. Based on the comparison between the transmitting antenna directional diagrams obtained in the experiments and after the mathematical modeling, a conclusion has been drawn on the effect exerted by the electric properties of ground on the transmitter antenna directivity. ¬© 2007 Springer Science+Business Media, Inc.</t>
  </si>
  <si>
    <t>565-568</t>
  </si>
  <si>
    <t>Journal of Mining Science</t>
  </si>
  <si>
    <t>Pleshakova, E. V.</t>
  </si>
  <si>
    <t>N.A. Chinakal Institute of Mining Siberian Branch Russian Academy of Sciences</t>
  </si>
  <si>
    <t>Pleshakova E.</t>
  </si>
  <si>
    <t>Experimental investigations on the directional diagram of a transmitter antenna located in ground</t>
  </si>
  <si>
    <t>10.1007/s10913-007-0060-0</t>
  </si>
  <si>
    <t>2-s2.0-38349068872</t>
  </si>
  <si>
    <t>AY 12/1-1</t>
  </si>
  <si>
    <t>['using electrophysiological', 'two esters', 'thereby pollinate', 'similar proportions', 'release reactions', 'putative female', 'pollinator species', 'morio females', 'morio bees', 'males try', 'floral extracts', 'chemical analyses', 'attract males', 'andrena morio', 'andrena males']</t>
  </si>
  <si>
    <t>Andrena morio | GC-EAD | Ophrys iricolor | Pollination sexual deception | Sex pheromone</t>
  </si>
  <si>
    <t>Ophrys flowers mimic the female produced sex pheromone of their pollinator species to attract males for pollination. The males try to copulate with the putative female and thereby pollinate the flower. Using electrophysiological and chemical analyses, floral volatiles released by O. iricolor as well as the female sex pheromone of its pollinator species, Andrena morio are investigated. Overall, 38 peaks comprising 41 chemical compounds, were found to release reactions in the antennae of male A. morio bees. Analyses using coupled gas chromatography-mass spectrometry revealed the presence of alkanes and alkenes with 20 to 29 carbon atoms, aldehydes (C9 to C24) and two esters. Almost all of those compounds were found in similar proportions in both, the floral extracts of O. iricolor and cuticle surface extracts of A. morio females. The pattern of biologically active volatiles described here is very similar to that used by other Ophrys species pollinated by Andrena males. ¬© 2007 Birkhaeuser.</t>
  </si>
  <si>
    <t>231-233</t>
  </si>
  <si>
    <t>Chemoecology</t>
  </si>
  <si>
    <t>60010586;60028229;60028229;60028229;60010586</t>
  </si>
  <si>
    <t>8696927400;16235261500;36875174900;7006506442;6602073801</t>
  </si>
  <si>
    <t>St√∂kl, Johannes;Twele, Robert;Erdmann, Dirk H.;Francke, Wittko;Ayasse, Manfred</t>
  </si>
  <si>
    <t>Hamburg;Ulm</t>
  </si>
  <si>
    <t>Universit√§t Hamburg;Universit√§t Ulm</t>
  </si>
  <si>
    <t>60028229;60010586</t>
  </si>
  <si>
    <t>St√∂kl J.</t>
  </si>
  <si>
    <t>Comparison of the flower scent of the sexually deceptive orchid Ophrys iricolor and the female sex pheromone of its pollinator Andrena morio</t>
  </si>
  <si>
    <t>10.1007/s00049-007-0383-y</t>
  </si>
  <si>
    <t>2-s2.0-40149094619</t>
  </si>
  <si>
    <t>Magnus Bergvalls Stiftelse</t>
  </si>
  <si>
    <t>['volatiles released', 'volatile blend', 'species feed', 'significantly lower', 'pollen beetle', 'oilseed rape', 'morionellus antennae', 'minor components', 'meligethes aeneus', 'infested rape', 'important pest', 'higher rates', 'gas chromatography', 'female p', 'fed parasitoids', 'electroantennodetection analyses', 'butenyl isothiocyanate', 'brassica napus', 'attacks larvae', 'also feeds']</t>
  </si>
  <si>
    <t>Brassica napus | Induced defence | Meligethes aeneus | Phradis morionellus | Plant volatiles | Semiochemicals | Tritrophic interactions</t>
  </si>
  <si>
    <t>The pollen beetle, Meligethes aeneus, is an important pest of oilseed rape, Brassica napus. Larvae of this species feed only in the buds and flowers of Brassicaceae. One important natural enemy of this beetle is the parasitoid Phradis morionellus that attacks larvae in buds and flowers and also feeds on the flowers. The preferences for odours of non-infested and infested rape were tested for both starved and fed parasitoids in Y-tube olfactometer experiments. The volatile blend released from pollen beetle-infested and non-infested flowering rape and from pollen beetle larvae was identified and quantified. Gas chromatography-electroantennodetection analyses were performed with female P. morionellus. Parasitoids in both treatment groups preferred infested rape, but the proportion of responding female P. morionellus was significantly lower for the group that was starved. Six of the 20 volatiles identified were released at higher rates from infested rape than from non-infested. None of these compounds was found in pollen beetle larvae headspace. P. morionellus antennae detected both major and minor components in the volatile blend. The volatiles released at a significantly higher rate from infested rape and detected by P. morionellus antennae were (Z)-3-hexenylacetate, (Z)-3-hexenol, 3-butenyl isothiocyanate and (E,E)-Œ±-farnesene. ¬© 2007 Birkhaeuser.</t>
  </si>
  <si>
    <t>201-207</t>
  </si>
  <si>
    <t>60027152;60027152</t>
  </si>
  <si>
    <t>8502496900;16485957900</t>
  </si>
  <si>
    <t>J√∂nsson, Martin;Anderson, Peter</t>
  </si>
  <si>
    <t>J√∂nsson M.</t>
  </si>
  <si>
    <t>Emission of oilseed rape volatiles after pollen beetle infestation; behavioural and electrophysiological responses in the parasitoid Phradis morionellus</t>
  </si>
  <si>
    <t>10.1007/s00049-007-0379-7</t>
  </si>
  <si>
    <t>2-s2.0-40149107276</t>
  </si>
  <si>
    <t>['wireless applications', 'vehicular networks', 'time processing', 'support current', 'performance requirements', 'multiple ghz', 'internationally available', 'high attenuation', 'directional nature', 'circuit design', 'challenges associated', 'accommodate high']</t>
  </si>
  <si>
    <t>Multiple GHz of internationally available, unlicensed spectrum surrounding the 60 GHz carrier frequency has the ability to accommodate high-throughput wireless communications. While the size and availability of this free spectrum make it very attractive for wireless applications, 60 GHz implementations must overcome many challenges. For example, the high attenuation and directional nature of the 60 GHz wireless channel as well as limited gain amplifiers and excessive phase noise in 60 GHz transceivers are explicit implementation difficulties. The challenges associated with this channel motivate commercial deployment of short-range wireless local area networks, wireless personal area networks, and vehicular networks. In this paper we detail design tradeoffs for algorithms in the 60 GHz physical layer including modulation, equalization, and space-time processing. The discussion is enhanced by considering the limitations in circuit design, characteristics of the effective wireless channel (including antennas), and performance requirements to support current and next generation 60 GHz wireless communication applications. ¬© 2007 IEEE.</t>
  </si>
  <si>
    <t>41-50</t>
  </si>
  <si>
    <t>IEEE Vehicular Technology Magazine</t>
  </si>
  <si>
    <t>23134299900;55934670700</t>
  </si>
  <si>
    <t>Daniels, Robert C.;Heath, Robert W.</t>
  </si>
  <si>
    <t>Daniels R.</t>
  </si>
  <si>
    <t>60 GHz wireless communications: Emerging requirements and design recommendations</t>
  </si>
  <si>
    <t>10.1109/MVT.2008.915320</t>
  </si>
  <si>
    <t>2-s2.0-40349094869</t>
  </si>
  <si>
    <t>['wap 25400', 'video streaming', 'took place', 'provides non', 'multimedia services', 'mobile devices', 'include wimax', 'gsm technology', 'globally importance', 'downtown chicago', 'derive technology', 'cruise along', 'chicago river', '2000 set']</t>
  </si>
  <si>
    <t>Some of the development in technology and innovations, which took place in the GSM technology has been discussed. The ITU Radicommunication Assembly took decision to include WiMax-derive technology in the framework of the IMT-2000 set of standards, which are of globally importance. This results the deployment of a range of voice, data, and multimedia services to both stationary and mobile devices. Motorola has demonstrated its claim of being world's first WiMax 802.16 e mobile handoff in downtown Chicago. Attendees to the demonstration at WiMAX USA experienced uninterrupted mobile applications including web browsing, voice over IP (VoIP) calls, video streaming and MobiTV while moving past access point sites along the route of a cruise along the Chicago River. The WAP 25400 is part of Motorola's WAP 400 series, which features diversity antenna techniques and provides Non-Line-of-Sight, fixed and mobile wireless broadband connections.</t>
  </si>
  <si>
    <t>Mobile radio: GSM celebrates its 20th anniversary</t>
  </si>
  <si>
    <t>10.1109/MVT.2008.915328</t>
  </si>
  <si>
    <t>2-s2.0-40349094871</t>
  </si>
  <si>
    <t>['undesired source', 'two speakers', 'talking microphone', 'subband snapshots', 'subband outputs', 'ssc ).', 'source permutation', 'simultaneously active', 'simple delay', 'several super', 'proposed technique', 'normal practice', 'mmi beamformer', 'mmi ).', 'jointly optimize', 'gaussian assumption', 'domain beamformer', 'data recorded', 'correlation coefficient', 'conventional beamforming', '6 %.', '4 %.']</t>
  </si>
  <si>
    <t>Beamforming | Microphone arrays | Source separation | Speech recognition</t>
  </si>
  <si>
    <t>In this paper, we consider an acoustic beamforming application where two speakers are simultaneously active. We construct one subband-domain beamformer in generalized sidelobe canceller (GSC) configuration for each source. In contrast to normal practice, we then jointly optimize the active weight vectors of both GSCs to obtain two output signals with minimum mutual information (MMI). Assuming that the subband snapshots are Gaussian-distributed, this MMI criterion reduces to the requirement that the cross-correlation coefficient of the subband outputs of the two GSCs vanishes. We also compare separation performance under the Gaussian assumption with that obtained from several super-Gaussian probability density functions (pdfs), namely, the Laplace and pdfs. Our proposed technique provides effective nulling of the undesired source, but without the signal cancellation problems seen in conventional beamforming. Moreover, our technique does not suffer from the source permutation and scaling ambiguities encountered in conventional blind source separation algorithms. We demonstrate the effectiveness of our proposed technique through a series of far-field automatic speech recognition experiments on data from the PASCAL Speech Separation Challenge (SSC). On the SSC development data, the simple delay-and-sum beamformer achieves a word error rate (WER) of 70.4%. The MMI beamformer under a Gaussian assumption achieves a 55.2% WER, which is further reduced to 52.0% with a pdf, whereas the WER for data recorded with a close-talking microphone is 21.6%. ¬© 2006 IEEE.</t>
  </si>
  <si>
    <t>2527-2541</t>
  </si>
  <si>
    <t>60029428-60030109;60029428;60029428;60029428;60029428-60033241;60029428</t>
  </si>
  <si>
    <t>23967711400;55764587800;57196978850;22942437500;7101987777;8870295600</t>
  </si>
  <si>
    <t>Kumatani, Kenichi;Gehrig, Tobias;Mayer, Uwe;Stoimenov, Emilian;McDonough, John;W√∂lfel, Matthias</t>
  </si>
  <si>
    <t>Germany;Switzerland;Germany</t>
  </si>
  <si>
    <t>Saarbrucken;Martigny;Karlsruhe</t>
  </si>
  <si>
    <t>Universit√§t des Saarlandes;Institut Dalle Molle D'intelligence Artificielle Perceptive;Karlsruhe Institute of Technology, Campus South</t>
  </si>
  <si>
    <t>60033241;60030109;60029428</t>
  </si>
  <si>
    <t>Kumatani K.</t>
  </si>
  <si>
    <t>Adaptive beamforming with a minimum mutual information criterion</t>
  </si>
  <si>
    <t>10.1109/TASL.2007.907430</t>
  </si>
  <si>
    <t>2-s2.0-50449099480</t>
  </si>
  <si>
    <t>['year 2005', 'tb response', 'tb decreases', 'surface albedo', 'spatial variations', 'snow depth', 'snow cover', 'present study', 'polar nights', 'monitor temporal', 'moisture budgets', 'moist snow', 'metal surface', 'important variable', 'estimate emissivity', 'empirical relations', 'emissivity decreases', 'dual polarization', 'dielectric constant', 'cloud cover', 'avoiding problems', 'angular variation', '), india']</t>
  </si>
  <si>
    <t>Snow cover is an important variable for climatic and hydrologic models due to its effects on surface albedo, energy, and moisture budgets. Passive microwave sensors can be used to monitor temporal and spatial variations in large-scale snow cover parameters, avoiding problems of cloud cover and polar nights.In the present study, brightness temperature values were estimated (using calibration curves) for moist snow on natural and blackbody/metal surface. TB response on snow depth, density, SWE and angular variation from nadir were measured and found that TB decreases with increase of snow depth and with increase of angle from nadir. Empirical relations were used to estimate emissivity, dielectric constant and dielectric loss factor. It was observed that emissivity decreases with the increase of dielectric constant. The dielectric constant and dielectric loss factor both increases with the increase of density.Experiments were performed during winter of year 2005 at Dhundi and Solang (H.P.), India, using ground based passive microwave radiometer having 6.9 and 18.7 GHz antenna frequencies at dual polarization. ¬© Springer 2007.</t>
  </si>
  <si>
    <t>243-251</t>
  </si>
  <si>
    <t>0255660X</t>
  </si>
  <si>
    <t>Journal of the Indian Society of Remote Sensing</t>
  </si>
  <si>
    <t>100342234;100342234;100342234</t>
  </si>
  <si>
    <t>57203920741;34882060600;57196542350</t>
  </si>
  <si>
    <t>Singh, K. K.;Mishra, V. D.;Garg, R. K.</t>
  </si>
  <si>
    <t>Chandigarh</t>
  </si>
  <si>
    <t>Snow and Avalanche Study Establishment</t>
  </si>
  <si>
    <t>Singh K.</t>
  </si>
  <si>
    <t>Microwave response of seasonal snow-cover measured by using a ground-based radiometer at 6.93 and 18.7 GHz frequencies and at dual polarization</t>
  </si>
  <si>
    <t>10.1007/BF03013492</t>
  </si>
  <si>
    <t>2-s2.0-70349562377</t>
  </si>
  <si>
    <t>J50839-Y</t>
  </si>
  <si>
    <t>['uniform separation', 'unavoidable presence', 'simulation results', 'rights reserved', 'mutual coupling', 'known method', 'key idea', 'genetic algorithms', 'design problem', 'comparative analysis', 'antenna elements', 'antenna arrays', 'active ones']</t>
  </si>
  <si>
    <t>Array factor | Coherently radiating structures | Genetic algorithms | Linear array | Mutual coupling</t>
  </si>
  <si>
    <t>The design problem of coherently radiating structures in a linear array geometry is dealt with. The key idea is to accept the unavoidable presence of the mutual coupling between antenna elements but force it to be coherent by including additional passive elements in between the active ones. This design of coherently radiating structures considers the optimization of the spacing between antenna elements by using the well-known method of genetic algorithms. Simulation results for coherently radiating structures with uniform and non-uniform separation are provided. A comparative analysis of the performance of different coherently radiating structures is achieved in order to set new design philosophies in antenna arrays. ¬© 2006 Elsevier GmbH. All rights reserved.</t>
  </si>
  <si>
    <t>515-520</t>
  </si>
  <si>
    <t>Panduro, Marco A.</t>
  </si>
  <si>
    <t>Ciudad Victoria</t>
  </si>
  <si>
    <t>Universidad Aut√≥noma de Tamaulipas</t>
  </si>
  <si>
    <t>Panduro M.</t>
  </si>
  <si>
    <t>Design of coherently radiating structures in a linear array geometry using genetic algorithms</t>
  </si>
  <si>
    <t>S1434841106001075</t>
  </si>
  <si>
    <t>10.1016/j.aeue.2006.09.002</t>
  </si>
  <si>
    <t>2-s2.0-34547563832</t>
  </si>
  <si>
    <t>['studied numerically', 'several arrangements', 'rights reserved', 'pifas reduces', 'mutual coupling', 'f antennas', 'design frequency', 'choosing configurations', '9 ghz', '20 œª', '06 œª', '0 ghz']</t>
  </si>
  <si>
    <t>Collinear | Inverted-F antennas (PIFA) | MIMO systems | Mutual coupling | Orthogonal configuration | Parallel-in-echelon | Side-by-side</t>
  </si>
  <si>
    <t>Mutual coupling between two identical planar inverted-F antennas (PIFA) located on an infinite ground plane is studied numerically. Several arrangements of side-by-side, collinear, parallel-in-echelon, and orthogonal PIFA antennas with element spacing varying from 0.06 Œª to 1.20 Œª are investigated at the design frequency of 1.9 GHz, and in the - 6 dB bandwidth between 1.8 and 2.0 GHz. It is found that choosing configurations that maximizes the separation between the open-end of the PIFAs reduces the mutual coupling. ¬© 2006 Elsevier GmbH. All rights reserved.</t>
  </si>
  <si>
    <t>540-545</t>
  </si>
  <si>
    <t>Mutual coupling between identical planar inverted-F antennas</t>
  </si>
  <si>
    <t>S1434841106001099</t>
  </si>
  <si>
    <t>10.1016/j.aeue.2006.09.004</t>
  </si>
  <si>
    <t>2-s2.0-34547573109</t>
  </si>
  <si>
    <t>['thereby resulting', 'supramolecular tapes', 'supramolecular light', 'molecular wire', 'harvesting antenna', 'figure presented', 'excitation energy', 'conjugated oligomer', 'assembled gel']</t>
  </si>
  <si>
    <t>Energy transfer | Gels | Molecular wires | Self-assembly | Supramolecular chemistry</t>
  </si>
  <si>
    <t>(Figure Presented) Reaping the benefit: A supramolecular light-harvesting antenna has been developed by encapsulating small amounts of a n-conjugated oligomer (molecular wire) within a self-assembled gel-forming donor scaffold. The supramolecular tapes of oligo(p-phenylenevinylene)s facilitate fast exciton migration and funneling of the excitation energy to the encapsulated molecular wire, thereby resulting in intense red emission (see picture). ¬© 2007 Wiley-VCH Verlag GmbH &amp; Co. KGaA.</t>
  </si>
  <si>
    <t>6260-6265</t>
  </si>
  <si>
    <t>Angewandte Chemie - International Edition</t>
  </si>
  <si>
    <t>60075894;60075894;60075894;60075894-60032882</t>
  </si>
  <si>
    <t>7003458642;6505861621;11239295900;55392317100</t>
  </si>
  <si>
    <t>Ajayaghosh, Ayyappanpillai;Praveen, Vakayil K.;Vijayakumar, Chakkooth;George, Subi J.</t>
  </si>
  <si>
    <t>India;Netherlands</t>
  </si>
  <si>
    <t>Thiruvananthapuram;Eindhoven</t>
  </si>
  <si>
    <t>National Institute for Interdisciplinary Science and Technology;Technische Universiteit Eindhoven</t>
  </si>
  <si>
    <t>60075894;60032882</t>
  </si>
  <si>
    <t>Ajayaghosh A.</t>
  </si>
  <si>
    <t>Molecular Wire encapsulated into œÄ organogels: Efficient supramolecular light-harvesting antennae with color-tunable emission</t>
  </si>
  <si>
    <t>10.1002/anie.200701925</t>
  </si>
  <si>
    <t>2-s2.0-34548251814</t>
  </si>
  <si>
    <t>National Institute of Mental Health</t>
  </si>
  <si>
    <t>R01MH066038</t>
  </si>
  <si>
    <t>NIMH</t>
  </si>
  <si>
    <t>['¬© 2007', 'three ors', 'suggesting 9', 'specific microarray', 'social pheromones', 'single queen', 'sex pheromone', 'releaser pheromone', 'queen substance', 'qrp component', 'qrp )]', 'primer pheromone', 'pheromone responsiveness', 'oda ).', 'national academy', 'mating flights', 'main component', 'honey bee', 'floral odors', 'drone antennae', 'decenoic acid', 'custom chemosensory', 'component pheromone', 'biased expression', 'attracting workers', 'attracting drones', 'apis mellifera', 'also termed', 'also acts']</t>
  </si>
  <si>
    <t>Functional genomics | Olfaction | Queen pheromone</t>
  </si>
  <si>
    <t>By using a functional genomics approach, we have identified a honey bee [Apis mellifera (Am)] odorant receptor (Or) for the queen substance 9-oxo-2-decenoic acid (9-ODA). Honey bees live in large eusocial colonies in which a single queen is responsible for reproduction, several thousand sterile female worker bees complete a myriad of tasks to maintain the colony, and several hundred male drones exist only to mate. The "queen substance" [also termed the queen retinue pheromone (QRP)] is an eight-component pheromone that maintains the queen's dominance in the colony. The main component, 9-ODA, acts as a releaser pheromone by attracting workers to the queen and as a primer pheromone by physiologically inhibiting worker ovary development; it also acts as a sex pheromone, attracting drones during mating flights. However, the extent to which social and sexual chemical messages are shared remains unresolved. By using a custom chemosensory-specific microarray and qPCR, we identified four candidate sex pheromone Ors (AmOr10, -11, -18, and -170) from the honey bee genome based on their biased expression in drone antennae. We assayed the pheromone responsiveness of these receptors by using Xenopus oocytes and electrophysiology. AmOr11 responded specifically to 9-ODA (EC50 = 280 ¬± 31 nM) and not to any of the other seven QRP components, other social pheromones, or floral odors. We did not observe any responses of the other three Ors to any of the eight QRP pheromone components, suggesting 9-ODA is the only QRP component that also acts as a long-distance sex pheromone. ¬© 2007 by The National Academy of Sciences of the USA.</t>
  </si>
  <si>
    <t>14383-14388</t>
  </si>
  <si>
    <t>60000745;60021519;60000745;60000745;60021519;60000745</t>
  </si>
  <si>
    <t>7004086356;35082467300;6701692502;6602893636;7006729983;7203066280</t>
  </si>
  <si>
    <t>Wanner, Kevin W.;Nichols, Andrew S.;Walden, Kimberly K.O.;Brockmann, Axel;Luetje, Charles W.;Robertson, Hugh M.</t>
  </si>
  <si>
    <t>Miami;Urbana</t>
  </si>
  <si>
    <t>University of Miami Leonard M. Miller School of Medicine;University of Illinois Urbana-Champaign</t>
  </si>
  <si>
    <t>60021519;60000745</t>
  </si>
  <si>
    <t>A honey bee odorant receptor for the queen substance 9-oxo-2-decenoic acid</t>
  </si>
  <si>
    <t>10.1073/pnas.0705459104</t>
  </si>
  <si>
    <t>2-s2.0-35448986989</t>
  </si>
  <si>
    <t>['tunable band', 'time domain', 'technology 2007', 'rejected frequency', 'proposed antenna', 'notched response']</t>
  </si>
  <si>
    <t>An ultra-wideband (UWB) planar monopole antenna with a tunable band-notched response is proposed. Tuning of the rejected frequency is realised by loading an embedded resonant slot with a varactor. Simulations and measurements are presented for the proposed antenna, both in frequency and time domain. ¬© The Institution of Engineering and Technology 2007.</t>
  </si>
  <si>
    <t>959-960</t>
  </si>
  <si>
    <t>6507659941;6602784884;57210183362;20436786800</t>
  </si>
  <si>
    <t>Antonino-Daviu, E.;Cabedo-Fabr√©s, M.;Ferrando-Bataller, M.;Vila-Jimenez, A.</t>
  </si>
  <si>
    <t>Antonino-Daviu E.</t>
  </si>
  <si>
    <t>Active UWB antenna with tunable band-notched behaviour</t>
  </si>
  <si>
    <t>10.1049/el:20071567</t>
  </si>
  <si>
    <t>2-s2.0-34548299858</t>
  </si>
  <si>
    <t>['two coccinellids', 'significantly differ', 'scymnus posticalis', 'pungens exhibited', 'posticalis larvae', 'posticalis adults', 'phymatosternus lewisii', 'particular ant', 'lewisii larvae', 'lewisii adults', 'lasius japonicus', 'larval distribution', 'found frequently', 'excluded colonies', 'colonies given', 'colonies attended', 'coccinellids occurring', 'coccinellids occurred', 'coccinellid larvae', 'citrus grove', 'behavioral interactions', 'attended colonies', 'ant species', 'another ant', 'also recorded', 'aggressive behavior', 'across colonies']</t>
  </si>
  <si>
    <t>Ant-attendance | Aphids | Behavioral interaction | Phymatosternus lewisii | Scymnus posticalis</t>
  </si>
  <si>
    <t>The distribution of two small coccinellids, Phymatosternus lewisii and Scymnus posticalis, across colonies of the aphid Toxoptera citricidus in relation to ant-attendance of the colonies and ant species, behavioral interactions between the coccinellid larvae and ants, and the overlap in the larval distribution of the two coccinellids were examined in a citrus grove in Japan. P. lewisii larvae were found frequently in aphid colonies attended by the ant Pristomyrmex pungens but rarely in colonies attended by another ant, Lasius japonicus, and in ant-excluded colonies. A number of S. posticalis larvae were also recorded in P. pungens-attended colonies and some larvae in ant-excluded colonies. A few P. lewisii adults were noted only in P. pungens-attended colonies, whereas some S. posticalis adults were observed in ant-excluded colonies. In most encounters, P. pungens workers tapped P. lewisii larvae with their antennae but showed no aggressive behavior; otherwise, P. pungens workers ignored the larvae. P. pungens exhibited the same behavior when encountering S. posticalis larvae. The proportion of P. pungens-attended aphid colonies where the larvae of both coccinellids occurred did not significantly differ from the probability of both coccinellids occurring in the same colonies given their random distribution across the colonies. Thus, larvae of the two coccinellids exploited aphid colonies attended by a particular ant, P. pungens, and the larval distribution of the two species may be independent of each species.</t>
  </si>
  <si>
    <t>181-187</t>
  </si>
  <si>
    <t>1347605X</t>
  </si>
  <si>
    <t>Applied Entomology and Zoology</t>
  </si>
  <si>
    <t>60006415-100325744</t>
  </si>
  <si>
    <t>Kaneko, Shuji</t>
  </si>
  <si>
    <t>Shimizu;Iwata</t>
  </si>
  <si>
    <t>Shizuoka Prefectural Citrus Experiment Station;Shizuoka Agricultural Experiment Station</t>
  </si>
  <si>
    <t>60006415;100325744</t>
  </si>
  <si>
    <t>Kaneko S.</t>
  </si>
  <si>
    <t>Larvae of two ladybirds, Phymatosternus lewisii and Scymnus posticalis (Coleoptera: Coccinellidae), exploiting colonies of the brown citrus aphid Toxoptera citricidus (Homoptera: Aphididae) attended by the ant Pristomyrmex pungens (Hymenoptera: Formicidae)</t>
  </si>
  <si>
    <t>10.1303/aez.2007.181</t>
  </si>
  <si>
    <t>2-s2.0-34548306412</t>
  </si>
  <si>
    <t>['transceiver module', 'technology 2007', 'radar sensor', 'proposed antenna', 'novel microstrip', 'measured results', 'highly integrated', 'baseband circuits', 'automotive applications']</t>
  </si>
  <si>
    <t>The design and measured results of the developed radar sensor for automotive applications are presented. The radar sensor is highly integrated with the transceiver module, antenna and baseband circuits. The proposed antenna is composed of a novel microstrip-line-fed horn antenna and a quasi-optic lens antenna. ¬© The Institution of Engineering and Technology 2007.</t>
  </si>
  <si>
    <t>60012370;60012370;60012370;60012370;60012370</t>
  </si>
  <si>
    <t>20435674900;15922607300;56101843700;7407038723;55469205300</t>
  </si>
  <si>
    <t>Cheng, G. F.;Ho, T. H.;Wang, W. T.;Chang, C. Y.;Chung, S. J.</t>
  </si>
  <si>
    <t>Cheng G.</t>
  </si>
  <si>
    <t>Highly integrated automotive radar sensor</t>
  </si>
  <si>
    <t>10.1049/el:20071065</t>
  </si>
  <si>
    <t>2-s2.0-34548307096</t>
  </si>
  <si>
    <t>['technology 2007', 'synthesised structure', 'selected set', 'operating frequencies', 'max bands', 'l1 galileo', 'fractal koch', 'experimental results', '5ghz wi']</t>
  </si>
  <si>
    <t>The design of a patch antenna working in E5-L1 Galileo, 2.5 and 3.5GHz Wi-Max bands is discussed. Starting from a classical rectangular patch antenna with four resonant modes located around the required spectrum regions, the tuning of the operating frequencies is obtained by perturbing the perimeter of the antenna shape according to a pre-fractal Koch-like erosion process. To show the effectiveness and reliability of the synthesised structure, a selected set of numerical and experimental results are reported and discussed. ¬© The Institution of Engineering and Technology 2007.</t>
  </si>
  <si>
    <t>960-962</t>
  </si>
  <si>
    <t>60015986;60015986;60015986;60015986</t>
  </si>
  <si>
    <t>23670539500;8662846400;22035972900;7005085831</t>
  </si>
  <si>
    <t>Zeni, E.;Azaro, R.;Rocca, P.;Massa, A.</t>
  </si>
  <si>
    <t>Zeni E.</t>
  </si>
  <si>
    <t>Quad-band patch antenna for Galileo and Wi-Max services</t>
  </si>
  <si>
    <t>10.1049/el:20071902</t>
  </si>
  <si>
    <t>2-s2.0-34548357087</t>
  </si>
  <si>
    <t>['slot occupations', 'range 0', 'mobile phones', 'medical device', 'median distances', 'median distance', 'emi incidents', 'electromagnetic interference', 'daily practice', 'controlled conditions', 'classify incidents', '900 mhz', '42 %)', '41 %),', '33 %)', '3 cm', '26 devices', '25 %)', '2 w', '2 mhz', '17 categories', '1 signal', '1 meter', '001 ).']</t>
  </si>
  <si>
    <t>Introduction: The aim of the study was to assess and classify incidents of electromagnetic interference (EMI) by second-generation and third-generation mobile phones on critical care medical equipment. Methods: EMI was assessed with two General Packet Radio Service (GPRS) signals (900 MHz, 2 W, two different time-slot occupations) and one Universal Mobile Telecommunications System (UMTS) signal (1,947.2 MHz, 0.2 W), corresponding to maximal transmit performance of mobile phones in daily practice, generated under controlled conditions in the proximity of 61 medical devices. Incidents of EMI were classified in accordance with an adjusted critical care event scale. Results: A total of 61 medical devices in 17 categories (27 different manufacturers) were tested and demonstrated 48 incidents in 26 devices (43%); 16 (33%) were classified as hazardous, 20 (42%) as significant and 12 (25%) as light. The GPRS-1 signal induced the most EMI incidents (41%), the GRPS-2 signal induced fewer (25%) and the UMTS signal induced the least (13%; P &lt; 0.001). The median distance between antenna and medical device for EMI incidents was 3 cm (range 0.1 to 500 cm). One hazardous incident occurred beyond 100 cm (in a ventilator with GRPS-1 signal at 300 cm). Conclusion: Critical care equipment is vulnerable to EMI by new-generation wireless telecommunication technologies with median distances of about 3 cm. The policy to keep mobile phones '1 meter' from the critical care bedside in combination with easily accessed areas of unrestricted use still seems warranted. ¬© 2007 van Lieshout et al.; licensee BioMed Central Ltd.</t>
  </si>
  <si>
    <t>R98</t>
  </si>
  <si>
    <t>1466609X</t>
  </si>
  <si>
    <t>Critical Care</t>
  </si>
  <si>
    <t>60002483;60002483;60019984;60002483;60002483;60002483</t>
  </si>
  <si>
    <t>56268181000;55880439800;24401295500;57225398567;35444515200;7202779648</t>
  </si>
  <si>
    <t>Van Lieshout, Erik Jan;Van der Veer, Sabine N.;Hensbroek, Reinout;Korevaar, Johanna C.;Vroom, Margreeth B.;Schultz, Marcus J.</t>
  </si>
  <si>
    <t>The Hague;Amsterdam</t>
  </si>
  <si>
    <t>Nederlandse Organisatie voor toegepast natuurwetenschappelijk onderzoek- TNO;Universiteit van Amsterdam</t>
  </si>
  <si>
    <t>60019984;60002483</t>
  </si>
  <si>
    <t>Van Lieshout E.J.</t>
  </si>
  <si>
    <t>Interference by new-generation mobile phones on critical care medical equipment</t>
  </si>
  <si>
    <t>10.1186/cc6115</t>
  </si>
  <si>
    <t>2-s2.0-34548771810</t>
  </si>
  <si>
    <t>['triphenylamine entities', 'separated states', 'resolved fluorescence', 'recombination processes', 'porphyrin œä', 'porphyrin ring', 'porphyrin macrocycle', 'porphyrin derivatives', 'photoinduced charge', 'one fulleropyrrolidine', 'novel approach', 'new concept', 'multimodular conjugates', 'meso position', 'induced processes', 'electrochemical results', 'dft b3lyp']</t>
  </si>
  <si>
    <t>A new concept of charge stabilization via derealization of the œÄ-cation radical species over the donor macrocycle substituents in a relatively simple donor-acceptor bearing multimodular conjugates is reported. The newly synthesized multimodular systems were composed of three covalently linked triphenylamine entities at the meso position of the porphyrin ring and one fulleropyrrolidine at the fourth meso position. The triphenylamine entities were expected to act as energy transferring antenna units and to enhance the electron donating ability of both free-base and zinc(II) porphyrin derivatives of these pentads. Appreciable electronic interactions between the meso-substituted triphenylamine entities and the porphyrin œÄ-system were observed, and as a consequence, these moieties acted together as an electron-donor while the fullerene moiety acted as an electron-acceptor in the multimodular conjugates. In agreement with the spectral and electrochemical results, the computational studies performed by the DFT B3LYP/3-21G(*) method revealed delocalization of the frontier highest occupied molecular orbital (HOMO) over the triphenylamine entities in addition to the porphyrin macrocycle. Free-energy calculations suggested that the light-induced processes from the singlet excited state of porphyrins are exothermic in the investigated multimodular conjugates. The occurrence of photoinduced charge-separation and charge-recombination processes was confirmed by the combination of time-resolved fluorescence and nanosecond transient absorption spectral measurements. Charge-separated states, on the order of a few microseconds, were observed as a result of the derealization of the œÄ-cation radical species over the porphyrin macrocycle and the meso-substituted triphenylamine entities. The present study successfully demonstrates a novel approach of charge-stabilization in donor-acceptor multimodular conjugates. ¬© 2007 American Chemical Society.</t>
  </si>
  <si>
    <t>8552-8560</t>
  </si>
  <si>
    <t>60017742;60017742;60008435;60017742;60017742;60017742;60008435;60008435</t>
  </si>
  <si>
    <t>7005924886;6602321639;16319501900;21735119700;15045502300;6602192810;35428320100;56843393400</t>
  </si>
  <si>
    <t>D'Souza, Francis;Gadde, Suresh;Shafiqul Islam, D. M.;Wijesinghe, Channa A.;Schumacher, Amy L.;Zandler, Melvin E.;Araki, Yasuyaki;Ito, Osamu</t>
  </si>
  <si>
    <t>Wichita;Sendai</t>
  </si>
  <si>
    <t>Wichita State University;Tohoku University</t>
  </si>
  <si>
    <t>60017742;60008435</t>
  </si>
  <si>
    <t>D'Souza F.</t>
  </si>
  <si>
    <t>Multi-triphenylamine-substituted porphyrin-fullerene conjugates as charge stabilizing "Antenna - Reaction Center" mimics</t>
  </si>
  <si>
    <t>10.1021/jp073121v</t>
  </si>
  <si>
    <t>2-s2.0-34548852873</t>
  </si>
  <si>
    <t>['¬© 2007', 'wenlock series', 'virtual fossils', 'two epipodites', 'tanazios dokeron', 'small telson', 'short labrum', 'serial grinding', 'royal society', 'probable position', 'posterior part', 'new species', 'new arthropod', 'nektobenthic scavenger', 'mandible includes', 'long trunk', 'limb base', 'like spines', 'large cone', 'hypostome bears', 'head shield', 'gnathobasic coxa', 'first recorded', 'enditic membrane', 'dokeron indicate', 'dokeron comprise', 'digital photographic', 'crustacean affinity', 'comparative morphological', 'cladistic analyses', 'caudal furca', 'body tagmata', 'appendages four', 'also bears', '64 segments']</t>
  </si>
  <si>
    <t>Arthropoda | Crustacea | Exceptional preservation | Herefordshire lagerst√§tte | Silurian | Wenlock series</t>
  </si>
  <si>
    <t>A new arthropod with three-dimensionally preserved soft parts, Tanazios dokeron, is described from the Wenlock Series (Silurian) of Herefordshire, England, UK. Serial grinding, digital photographic and computer rendering techniques yielded 'virtual fossils' in the round for study. The body tagmata of T. dokeron comprise a head shield and a long trunk. The head shield bears six pairs of horn-like spines and the head bears five pairs of appendages. The antennule, antenna and mandible are all uniramous, and the mandible includes a gnathobasic coxa. Appendages four and five are biramous and similar to those of the trunk: each comprises a limb base with an endite, an enditic membrane, and two epipodites, plus an endopod and exopod. The hypostome bears a large cone-like projection centrally, and there may be a short labrum. The trunk has some 64 segments and at least 60 appendage pairs. A very small telson has the anus sited ventrally in its posterior part and also bears a caudal furca. Comparative morphological and cladistic analyses of T. dokeron indicate a crustacean affinity, with a probable position in the eucrustacean stem group. As such the epipodites in T. dokeron are the first recorded in a eucrustacean stem taxon. The new species is interpreted as a benthic or nektobenthic scavenger. ¬© 2007 The Royal Society.</t>
  </si>
  <si>
    <t>2099-2107</t>
  </si>
  <si>
    <t>60026851;60015150;60005455;60033125</t>
  </si>
  <si>
    <t>35178369800;35335457500;57203106346;24436275200</t>
  </si>
  <si>
    <t>Siveter, Derek J.;Sutton, Mark D.;Briggs, Derek E.G.;Siveter, David J.</t>
  </si>
  <si>
    <t>United Kingdom;United Kingdom;United Kingdom;United States</t>
  </si>
  <si>
    <t>Leicester;Oxford;London;New Haven</t>
  </si>
  <si>
    <t>University of Leicester;University of Oxford;Imperial College London;Yale University</t>
  </si>
  <si>
    <t>60033125;60026851;60015150;60005455</t>
  </si>
  <si>
    <t>Siveter D.J.</t>
  </si>
  <si>
    <t>A new probable stem lineage crustacean with three-dimensionally preserved soft parts from the Herefordshire (Silurian) Lagerst√§tte, UK</t>
  </si>
  <si>
    <t>10.1098/rspb.2007.0429</t>
  </si>
  <si>
    <t>2-s2.0-34548022874</t>
  </si>
  <si>
    <t>['two methods', 'structure consists', 'several probes', 'paper describes', 'individually switching', 'fractional bandwidth', 'four probes', 'experimental results', 'excited probes', 'desired angle', 'beam forming', 'beam directions', 'azimuth plane', '11 ghz']</t>
  </si>
  <si>
    <t>This paper describes a steerable broadband dielectric antenna with 30% fractional bandwidth, operating at 11 GHz. The structure consists of a hollow cylindrical dielectric pellet of permittivity 6 fed by four probes. Two methods are described for beam forming: 1-Beam forming has been achieved by individually switching between excited probes. The switched excitation mechanism provides the antenna with a reconfigurable radiation beam that can be moved in the azimuth plane. 2- Variable phase excitation of several probes. Complete azimuth sweep was demonstrated by both methods, allowing any desired angle of beam directions. Simulation and experimental results are presented to illustrate the advantages of both designs.</t>
  </si>
  <si>
    <t>341-356</t>
  </si>
  <si>
    <t>60019656;60019656</t>
  </si>
  <si>
    <t>12143431000;24780066200</t>
  </si>
  <si>
    <t>Fayad, H.;Record, P.</t>
  </si>
  <si>
    <t>Heriot-Watt University</t>
  </si>
  <si>
    <t>Fayad H.</t>
  </si>
  <si>
    <t>Multi-feed dielectric resonator antenna with reconfigurable radiation pattern</t>
  </si>
  <si>
    <t>10.2528/PIER07071204</t>
  </si>
  <si>
    <t>2-s2.0-34548380356</t>
  </si>
  <si>
    <t>['return loss', 'resonator samples', 'radiation patterns', 'input impedance', 'experimental study', 'different thickness']</t>
  </si>
  <si>
    <t>Experimental study on a cylindrical Dielectric Resonator Antenna (DRA) using barium titanate (BaTiO3) is presented in this paper. The antenna is fed with a 50 Œ© microstrip transmission line at frequency around 2.5GHz. High dielectric constant (Œµr = 1000) resonator samples with different thickness are employed. The return loss, input impedance and radiation patterns are studied. Design simulation results using CST software also presented.</t>
  </si>
  <si>
    <t>201-210</t>
  </si>
  <si>
    <t>60000906;60000906;60000906;60000906;60000906;60090694;60090694;60090694</t>
  </si>
  <si>
    <t>9333604100;9942227700;13105366200;35975220900;20735313500;24077614000;15057863800;56036883500</t>
  </si>
  <si>
    <t>Ain, M. F.;Hassan, S. I.S.;Mandeep, J. S.;Othman, M. A.;Nawang, B. M.;Sreekantan, S.;Hutagalung, S. D.;Ahmad, Z. A.</t>
  </si>
  <si>
    <t>Nibong Tebal;Minden</t>
  </si>
  <si>
    <t>School of Materials and Mineral Resources Engineering;Universiti Sains Malaysia</t>
  </si>
  <si>
    <t>60090694;60000906</t>
  </si>
  <si>
    <t>Ain M.F.</t>
  </si>
  <si>
    <t>2.5 GHZ batio&lt;inf&gt;3&lt;/inf&gt; Dielectric Resonator Antenna</t>
  </si>
  <si>
    <t>10.2528/PIER07071102</t>
  </si>
  <si>
    <t>2-s2.0-34548394500</t>
  </si>
  <si>
    <t>['wavelet expansion', 'testing functions', 'sparse matrix', 'making improvement', 'magnetic field', 'integral equations', 'excellent results', 'electromagnetic scattering']</t>
  </si>
  <si>
    <t>The aim of this work is to introduce the application of wavelet in Electromagnetic Scattering and making improvement in the moment method development. The conventional moment method basis and testing functions are used to digitalize the integral equations of the electric or magnetic field, resulting in dense matrix impedance. By using the wavelet expansion, wavelets as basis and testing functions, a sparse matrix is generated from the previous moment method dense matrix, which may save computational cost. Here application has been made upon two types of two dimensional antennas, which are circular cylindrical antennas and parabolic reflector antennas. Results are compared to the previous work done and published, excellent results are obtained.</t>
  </si>
  <si>
    <t>357-368</t>
  </si>
  <si>
    <t>100989245;60087346;60087346</t>
  </si>
  <si>
    <t>20734367900;6507064152;6504428948</t>
  </si>
  <si>
    <t>Lashab, M.;Benabdelaziz, F.;Zebiri, C.</t>
  </si>
  <si>
    <t>Algeria;Algeria</t>
  </si>
  <si>
    <t>Constantine;</t>
  </si>
  <si>
    <t>Universit√© des Fr√®res Mentouri Constantine 1;Universit√© du 20 Ao√ªt 55</t>
  </si>
  <si>
    <t>60087346;100989245</t>
  </si>
  <si>
    <t>Lashab M.</t>
  </si>
  <si>
    <t>Analysis of electromagnetics scattering from reflector and cylindrical antennas using wavelet-based moment method</t>
  </si>
  <si>
    <t>10.2528/PIER07071401</t>
  </si>
  <si>
    <t>2-s2.0-34548397597</t>
  </si>
  <si>
    <t>['wlan application', 'radiation patterns', 'proposed antenna', 'directional antenna', 'dielectric substrate', 'band omni', 'band antenna', 'azimuthal plane', 'almost omni', '8ghz reaches', '500 mhz']</t>
  </si>
  <si>
    <t>A triple-band omni-directional antenna which comprises three pairs of dipoles placed back to back and printed on a dielectric substrate is presented. A prototype is constructed and tested. The experimental results show that the 10dB return loss bandwidth (VSWR &lt; 2.0) in 2.4GHz, 5.2GHz and 5.8GHz reaches as much as 130MHz, 500 MHz and 200MHz, respectively. Moreover, the radiation patterns are almost omni-directional in the azimuthal plane. Peak antenna gain is 1.63dBi, 2.36dBi and 1.54dBi, which indicate that the proposed antenna can be used as a triple-band antenna for the WLAN application.</t>
  </si>
  <si>
    <t>477-484</t>
  </si>
  <si>
    <t>55744975100;16317753300;36651009800;57212729556</t>
  </si>
  <si>
    <t>Wu, Y. J.;Sun, B. H.;Li, J. F.;Liu, Q. Z.</t>
  </si>
  <si>
    <t>Wu Y.J.</t>
  </si>
  <si>
    <t>Triple-band omni-directional antenna for WLAN application</t>
  </si>
  <si>
    <t>10.2528/PIER07080601</t>
  </si>
  <si>
    <t>2-s2.0-34548408183</t>
  </si>
  <si>
    <t>['wide range', 'operating conditions', 'niobium hot', 'maximum responsivity', 'detector enables', 'coupled detector', '2 k']</t>
  </si>
  <si>
    <t>We report the performance of a niobium hot-electron bolometer designed for laboratory terahertz spectroscopy. The antenna-coupled detector can operate above 4.2 K and has fast (subnanosecond) response. Detailed microwave measurements of performance over a wide range of operating conditions were correlated with quantitative terahertz measurements. The maximum responsivity is 4√ó 104 VW with a noise equivalent power at the detector of 2√ó 10-14 W Hz12, approaching the intrinsic thermal fluctuation limit for the device. This detector enables a variety of novel laboratory spectroscopy measurements. ¬© 2007 American Institute of Physics.</t>
  </si>
  <si>
    <t>60005455;60005455;60005455;60005455;60005455</t>
  </si>
  <si>
    <t>15765980100;18038448800;7006332147;18038678900;7003935047</t>
  </si>
  <si>
    <t>Reese, M. O.;Santavicca, D. F.;Prober, D. E.;True, A. B.;Schmuttenmaer, C. A.</t>
  </si>
  <si>
    <t>Reese M.O.</t>
  </si>
  <si>
    <t>Niobium direct detectors for fast and sensitive terahertz spectroscopy</t>
  </si>
  <si>
    <t>10.1063/1.2769575</t>
  </si>
  <si>
    <t>2-s2.0-34548408738</t>
  </si>
  <si>
    <t>['traditional six', 'size reduction', 'measured results', 'isolation less', 'good specifications', 'fractional bandwidth', 'fabricated easily', 'expanded structure', 'coupled line', 'conventional multi', 'band property', '5 ghz', '5 db', '3 ghz', '2 ghz', '2 db', '18 db']</t>
  </si>
  <si>
    <t>A novel planar six-way power divider is proposed. Based on the conventional planar microstrip coupled line technology, the proposed compact six-way power divider is comprised of two stages coupled transmission lines, which is different to the conventional multi-stage power divider using the same expanded structure, one stage folded two-coupled line, and the other hybrid-expanded symmetrical three-coupled line. Therefore, the proposed power divider is size reduction, and has a broad-band property, which is better than 40% of fractional bandwidth. Furthermore, compared to a traditional six-way power divider, it is designed and fabricated easily. From the simulated and measured results, the six-way planar power divider shows a good specifications, which are insert loss 8.1¬±0.2 dB from 2 GHz to 3 GHz, and return loss less than -18 dB, isolation less than -19.5 dB at 2.5 GHz, respectively.</t>
  </si>
  <si>
    <t>243-252</t>
  </si>
  <si>
    <t>34969085000;35294340200</t>
  </si>
  <si>
    <t>Chen, H.;Zhang, Y. X.</t>
  </si>
  <si>
    <t>A novel compact planar six-way power divider using folded and hybrid-expanded coupled lines</t>
  </si>
  <si>
    <t>10.2528/PIER07070601</t>
  </si>
  <si>
    <t>2-s2.0-34548414942</t>
  </si>
  <si>
    <t>['plasma diamagnetism', 'plasma core', 'necessarily operate', 'mixture ratio', 'high œí', 'external antenna', 'energetic ions', 'discrete spectrum', '4 ].', '2002 ),']</t>
  </si>
  <si>
    <t>A discrete spectrum of compressional AlfvÃÅn eigenmodes and ion-ion hybrid eigenmodes is found to exist above the tritium ion cyclotron frequency in the deuterium-tritium (D-T) plasma of a spherical tokamak power plant (STPP) [H. R. Wilson, 19th IAEA Fusion Energy Conference (IAEA, Lyon, France, 2002), No. FT/1-4]. An equilibrium magnetic well formed in a STPP, as a result of plasma diamagnetism, causes all externally launched electromagnetic waves to propagate from the side of high total magnetic field, and it is this well that forms discrete spectra in the ion cyclotron resonance heating frequency range near the plasma core. The eigenmodes, as well as the position of the mode conversion layers, are obtained in a one-dimensional magnetic field geometry [S. C. Cowley, Phys. Fluids B 3, 2066 (1991)], relevant for the STPP, which will necessarily operate at high Œí. The possibility of using the discrete spectrum probed with an external antenna, or driven by energetic ions, for measuring the D-T mixture ratio is discussed. ¬© 2007 American Institute of Physics.</t>
  </si>
  <si>
    <t>60015150;60008662</t>
  </si>
  <si>
    <t>55890569900;7006945161</t>
  </si>
  <si>
    <t>Lilley, M. K.;Sharapov, S. E.</t>
  </si>
  <si>
    <t>London;Oxfordshire</t>
  </si>
  <si>
    <t>Imperial College London;Euratom Ukaea Fusion Association</t>
  </si>
  <si>
    <t>Lilley M.K.</t>
  </si>
  <si>
    <t>Compressional AlfvÃÅn and ion-ion hybrid modes in the deuterium-tritium plasma of a spherical tokamak power plant</t>
  </si>
  <si>
    <t>10.1063/1.2752824</t>
  </si>
  <si>
    <t>2-s2.0-34548422421</t>
  </si>
  <si>
    <t>['proposed method', 'far field', 'dyadic green', 'array structure']</t>
  </si>
  <si>
    <t>A conformal cylindrical dipole array is developed in this paper. Because the conformal dipole array is curved, new far field pattern behaviors emerge. In this paper, we start to analyse the equations for the far field of the conformal dipole array by using the method of moments (MoM) with a dyadic Green's function, and then validate the accuracy of the far field expressions. Next, a novel Gauss amplitude distribution, which is capable to yield a desired far field radiation pattern when the array structure has a relative small cylindrical radius, is proposed. The advantage of the proposed method is that it can provide good aperture distributions to obtain low sidelobe level.</t>
  </si>
  <si>
    <t>327-340</t>
  </si>
  <si>
    <t>He Q.Q.</t>
  </si>
  <si>
    <t>Radiation patterns synthesis for a conformal dipole antenna array</t>
  </si>
  <si>
    <t>10.2528/PIER07071801</t>
  </si>
  <si>
    <t>2-s2.0-34548436923</t>
  </si>
  <si>
    <t>['proposed antenna', 'impedance bandwidth', 'experimentally studied', 'experimental results', 'design considerations', 'coplanar waveguide', '695 ghz', '5690 mhz']</t>
  </si>
  <si>
    <t>A novel broadband design of a coplanar waveguide (CPW) fed T-shape slot antenna is proposed and experimentally studied. The size of the proposed antenna is reduced by over 26% compared to the reported wide slot antenna. The obtained results show that the impedance bandwidth, determined by 10-dB return loss, of the proposed slot antenna can be as large as 5690 MHz or about 121% centered at about 4.695 GHz. The design considerations for achieving broadband operation of the proposed slot antenna are described, and experimental results are presented.</t>
  </si>
  <si>
    <t>237-242</t>
  </si>
  <si>
    <t>26652132800;26656467500;35265490700;56296310600;7102211932</t>
  </si>
  <si>
    <t>Jiao, J. J.;Zhao, G.;Zhang, F. S.;Yuan, H. W.;Jiao, Y. C.</t>
  </si>
  <si>
    <t>Jiao J.J.</t>
  </si>
  <si>
    <t>A broadband CPW-FED T-shape slot antenna</t>
  </si>
  <si>
    <t>10.2528/PIER07070904</t>
  </si>
  <si>
    <t>2-s2.0-34548442438</t>
  </si>
  <si>
    <t>['smaller compared', 'new type', 'measured results', 'insertion loss', 'good prediction', 'filter characteristics', 'centre frequency', '6 %.']</t>
  </si>
  <si>
    <t>A microstrip bandpass filter with a new type of capacitive coupled resonator is presented. The filter is designed to be smaller compared to the same type of parallel-coupled bandpass filter. The filter is designed for a centre frequency of 2.5GHz that lies in the S-band frequency range. The insertion loss at fo is 2.4dB and the measured 3dB bandwidth is 8.6%. The agreement between the predicted and measured results is excellent, and even the circuit simulator gives a very good prediction for the filter characteristics.</t>
  </si>
  <si>
    <t>223-228</t>
  </si>
  <si>
    <t>60000906;60000906;100323263</t>
  </si>
  <si>
    <t>20735129400;13105366200;56214223100</t>
  </si>
  <si>
    <t>Prabhu, S.;Mandeep, J. S.;Jovanovic, S.</t>
  </si>
  <si>
    <t>Malaysia;</t>
  </si>
  <si>
    <t>Minden;Belgrade</t>
  </si>
  <si>
    <t>Universiti Sains Malaysia;IMTEL Institute</t>
  </si>
  <si>
    <t>60000906;100323263</t>
  </si>
  <si>
    <t>Prabhu S.</t>
  </si>
  <si>
    <t>Microstrip bandpass filter at S band using capacitive coupled resonator</t>
  </si>
  <si>
    <t>10.2528/PIER07071205</t>
  </si>
  <si>
    <t>2-s2.0-34548447094</t>
  </si>
  <si>
    <t>F49620-02-1-0399</t>
  </si>
  <si>
    <t>['soret bands', 'radiation absorbed', 'phthalocyanine q', 'peak efficiency', 'light absorption', 'light absorbing', 'layer external', 'energy transfer', 'based photovoltaic', 'absorption gap']</t>
  </si>
  <si>
    <t>The performance of a phthalocyanine-based photovoltaic is boosted in the absorption gap between the phthalocyanine Q and Soret bands. Light absorption is decoupled from exciton diffusion using a light absorbing "antenna" layer external to the conventional charge generating layers. Radiation absorbed by the antenna is transferred into the charge generating layers via surface plasmon polaritons in an interfacial thin silver contact. The peak efficiency of energy transfer is measured to be at least (51¬±10) %. ¬© 2007 American Institute of Physics.</t>
  </si>
  <si>
    <t>60022195;60022195;60022195;60022195;60022195</t>
  </si>
  <si>
    <t>15922695900;16066947100;57203297309;56044484700;36665737400</t>
  </si>
  <si>
    <t>Heidel, T. D.;Mapel, J. K.;Singh, M.;Celebi, K.;Baldo, M. A.</t>
  </si>
  <si>
    <t>Heidel T.D.</t>
  </si>
  <si>
    <t>Surface plasmon polariton mediated energy transfer in organic photovoltaic devices</t>
  </si>
  <si>
    <t>10.1063/1.2772173</t>
  </si>
  <si>
    <t>2-s2.0-34548447126</t>
  </si>
  <si>
    <t>['various configurations', 'suitable use', 'sir performance', 'sir improvement', 'sir ).', 'present work', 'performance criteria', 'nine elements', 'mutual coupling', 'interference ratio', 'first develop', 'base station', 'array antenna']</t>
  </si>
  <si>
    <t>The suitable use of an array antenna at the base station of a wireless communication system can result in improvement in signal-to-interference ratio (SIR). In the present work, we consider circular array (CA) and concentric circular antenna array (CCAA) that are used for smart antenna systems. The performance criteria for SIR improvement is employed in this paper, is the spatial interference suppression coefficient. We first develop the expression of this figure of merit for CCAA and then analyze and compare the SIR performance for various configurations of eight and nine elements of CA and CCAA, with and without the element in the center by using circular patch antenna are provided. In addition, the effect of mutual coupling (MC) is taken into account.</t>
  </si>
  <si>
    <t>427-447</t>
  </si>
  <si>
    <t>20733878200;20734885600</t>
  </si>
  <si>
    <t>Fallahi, R.;Roshandel, M.</t>
  </si>
  <si>
    <t>Fallahi R.</t>
  </si>
  <si>
    <t>Effect of mutual coupling and configuration of concentric circular array antenna on the signal-to-interference performance in CDMA systems</t>
  </si>
  <si>
    <t>10.2528/PIER07070104</t>
  </si>
  <si>
    <t>2-s2.0-34548452481</t>
  </si>
  <si>
    <t>Shandong University</t>
  </si>
  <si>
    <t>SDU</t>
  </si>
  <si>
    <t>['particular attention', 'longitudinal waves', 'initial values', 'impulsive excitation', 'disturbing antenna', 'boundary conditions', 'analytical treatment', 'algebraic expression']</t>
  </si>
  <si>
    <t>The problem of impulsive excitation of longitudinal waves at the upper hybrid branch of a bounded cold magnetized plasma is considered. The disturbing antenna is supposed to be a point source localized at the center of a plasma-filled circular cylindrical cavity with perfectly conducting walls. The boundary conditions at the edge of the cavity naturally characterize the space discrete spectral composition for the emanated electrostatic waves. We describe a formalism that allows an analytical treatment of the temporal evolution equation of the magnetized plasma response. Particular attention is paid to the statement of the initial values of the generated electrostatic eigenmodes. On the basis of the technique of solving the Volterra integral equation, an algebraic expression of the solution is inferred. ¬© 2007 American Institute of Physics.</t>
  </si>
  <si>
    <t>Randriamboarison, O≈ïlien C.</t>
  </si>
  <si>
    <t>Universite d'Orleans</t>
  </si>
  <si>
    <t>Randriamboarison O.</t>
  </si>
  <si>
    <t>Impulsive excitation of electrostatic waves at the upper hybrid branch: A boundary value problem</t>
  </si>
  <si>
    <t>10.1063/1.2756753</t>
  </si>
  <si>
    <t>2-s2.0-34548454142</t>
  </si>
  <si>
    <t>['¬© 2007', 'zro2 contents', 'zro2 content', 'specimens decreases', 'small deviation', 'real part', 'loss factor', 'japan society', 'grain size', 'fitting data', 'field coefficient', 'dielectric loss', 'data obtained', 'curve fitting', 'applied physics', '5 wt']</t>
  </si>
  <si>
    <t>Barium strontium titanate | Loss factor | Phased array antennas | Relative dielectric constant | Tunability</t>
  </si>
  <si>
    <t>DC electric field effects on the real part of the relative dielectric constant and the loss factor of barium strontium titanate for application in phased array antennas have been studied. The real part of the relative dielectric constant of the specimens decreases with increasing applied DC field. The loss factor under bias DC electric field is slighter than the real part of the relative dielectric constant under bias DC electric field does. The tunability is about 50% for barium strontium titanate doped with 0.5 wt % ZrO2 content. Variation of field coefficient A and tunability with ZrO2 contents have the same trend as that of the grain size. The real part of the relative dielectric constant of ZrO2-doped barium strontium titanate decreases rapidly before 1.0kV/cm and slowly after 1kV/cm compared within the data obtained by the curve fitting with Johnson's model. Compared with the fittings with the Johnson's model, the fittings with the Heywang model exhibit a small deviation between the testing and fitting data at a high applied voltage level. There is a conduction loss mechanism other than the intrinsic dielectric loss for the dielectric loss under bias electric field. ¬© 2007 The Japan Society of Applied Physics.</t>
  </si>
  <si>
    <t>5889-5893</t>
  </si>
  <si>
    <t>60023065;60014982;60023065;60023065</t>
  </si>
  <si>
    <t>56404823300;57206515899;8640544000;37099458200</t>
  </si>
  <si>
    <t>Chen, Yih Chien;Chen, Ping Chou;Wang, Shun Chung;Lin, Shou Zhuang</t>
  </si>
  <si>
    <t>LungHwa University of Science and Technology;National Cheng Kung University</t>
  </si>
  <si>
    <t>60023065;60014982</t>
  </si>
  <si>
    <t>Curve fitting of dielectric constant and loss factor of ZrO &lt;inf&gt;2&lt;/inf&gt;-doped barium strontium titanate for application in phased array antennas</t>
  </si>
  <si>
    <t>10.1143/JJAP.46.5889</t>
  </si>
  <si>
    <t>2-s2.0-34548781425</t>
  </si>
  <si>
    <t>['sensitive detection', 'polarizationsensitive spectroscopy', 'polarization state', 'grid polarizers', 'conventional method', 'achieved using', 'accuracy comparable']</t>
  </si>
  <si>
    <t>We have fabricated a three-contact photoconductive antenna for the polarization-sensitive detection of terahertz electromagnetic radiation. Taking into account all three photoconductive signal current components, this three-contact photoconductive antenna can measure the polarization state of pulsed THz radiation at an accuracy comparable to that achieved using the conventional method which employs a set of wire-grid polarizers. The three-contact photoconductive receiver may be useful for polarizationsensitive spectroscopy such as vibrational circular dichroism spectroscopy and ellipsometry in the THz frequency region. ¬© 2007 Optical Society of America.</t>
  </si>
  <si>
    <t>11650-11657</t>
  </si>
  <si>
    <t>20734583200;36016514500;7202550229;7005397782</t>
  </si>
  <si>
    <t>Makabe, Hiroyuki;Hirota, Yuichi;Tani, Masahiko;Hangyo, Masanori</t>
  </si>
  <si>
    <t>Makabe H.</t>
  </si>
  <si>
    <t>Polarization state measurement of terahertz electromagnetic radiation by three-contact photoconductive antenna</t>
  </si>
  <si>
    <t>10.1364/OE.15.011650</t>
  </si>
  <si>
    <t>2-s2.0-34548409185</t>
  </si>
  <si>
    <t>['thermal radiation', 'simple analysis', 'significant enhancement', 'report polarization', 'lateral extent', 'heaters confine', 'heated area', 'dimensions smaller']</t>
  </si>
  <si>
    <t>Here we report polarization-sensitive, thermal radiation measurements of individual, antenna-like, thin film Platinum nanoheaters. These heaters confine the lateral extent of the heated area to dimensions smaller (or comparable) to the thermal emission wavelengths. For very narrow heater structures the polarization of the thermal radiation shows a very high extinction ratio as well as a dipolar-like angular radiation pattern. A simple analysis of the radiation intensities suggests a significant enhancement of the thermal radiation for these very narrow heater structures. ¬© 2007 Optical Society of America.</t>
  </si>
  <si>
    <t>11249-11254</t>
  </si>
  <si>
    <t>60071113;60017366;60071113;60017366;60017366</t>
  </si>
  <si>
    <t>20734369800;7202622188;20733731500;7103395519;7101822439</t>
  </si>
  <si>
    <t>Ingvarsson, Snorri;Klein, Levente J.;Au, Yat Yin;Lacey, James A.;Hamann, Hendrik F.</t>
  </si>
  <si>
    <t>Iceland;United States</t>
  </si>
  <si>
    <t>Reykjavik;Yorktown Heights</t>
  </si>
  <si>
    <t>Haskoli Islands;IBM Thomas J. Watson Research Center</t>
  </si>
  <si>
    <t>60071113;60017366</t>
  </si>
  <si>
    <t>Ingvarsson S.</t>
  </si>
  <si>
    <t>Enhanced thermal emission from individual antenna-like nanoheaters</t>
  </si>
  <si>
    <t>10.1364/OE.15.011249</t>
  </si>
  <si>
    <t>2-s2.0-34548413705</t>
  </si>
  <si>
    <t>['proposed antenna', 'numerical results', 'new monopole', '510mhz bandwidth', '2 mm']</t>
  </si>
  <si>
    <t>In this paper, a new monopole with G type structure is proposed, consisting of two wires rectangle rings with radius of 2 mm. The software Numerical Electromagnetic Code (NEC) is used to analyze the proposed antenna and a prototype is designed. The experimental and numerical results of the designed wideband antenna are presented and analyzed, and a 510MHz bandwidth from 0.86GHz to 1.37GHz is demonstrated. The experimental and numerical results fit well.</t>
  </si>
  <si>
    <t>229-236</t>
  </si>
  <si>
    <t>57205357231;25229387400;57221230915</t>
  </si>
  <si>
    <t>Zhang, H. T.;Yin, Y. Z.;Yang, X.</t>
  </si>
  <si>
    <t>Zhang H.T.</t>
  </si>
  <si>
    <t>A wideband monopole with G type structure</t>
  </si>
  <si>
    <t>10.2528/PIER07071004</t>
  </si>
  <si>
    <t>2-s2.0-34548404822</t>
  </si>
  <si>
    <t>['work presented', 'te 30', 'range illuminator', 'radiation patterns', 'radiation pattern', 'pyramidal horn', 'present analysis', 'planes demonstrate', 'new type', 'modified box', 'made narrower', 'horn antenna', 'former horn', 'flare angles', 'excite te10', 'eand h', 'dimensional fields', 'corresponding half', 'compound box', 'aperture size', 'antenna named', 'antenna measurements', 'also compared', '10 ghz']</t>
  </si>
  <si>
    <t>A new type of antenna named as compound box-horn antenna is designed and analyzed for its radiation pattern. The present analysis is based on plane wave spectra for three-dimensional fields. The compound box-horn antenna is obtained by combining modified box-horn and pyramidal horn antennas, in which modified box-horn is coupled to pyramidal horn to excite TE10- and TE 30- modes at the input of pyramidal horn. Thus, the compound box-horn antenna has properties and advantages of both the modified box-horn and pyramidal horn antennas. The radiation patterns and corresponding half-power beam widths (HPBWs) of compound boxhorn antenna in free-space are computed at 10 GHz and compared for different flare angles in E- and H-planes of larger size pyramidal horn section of the compound box-horn. The results for HPBWs in Eand H-planes demonstrate that the radiation patterns in E- and H-planes for compound box-horn can be made narrower by decreasing the flare angles in both E- and H-planes of larger size pyramidal horn section of the compound box-horn. The radiation patterns of compound box-horn are also compared with those for TEio-mode pyramidal horn of same aperture size and it found that the former horn is narrower in E- as well as H-plane than the latter. The analysis has been validated against the experimental results available in the literature. The work presented here can provide useful design guidelines for development of prototypes of compound box-horn which may find potential application as a high-directivity transmitting horn for antenna measurements in the laboratory or as a range illuminator, or in microwave communication etc.</t>
  </si>
  <si>
    <t>31-44</t>
  </si>
  <si>
    <t>Gupta, R. C.;Singh, S. P.</t>
  </si>
  <si>
    <t>Gupta R.</t>
  </si>
  <si>
    <t>Analysis of radiation patterns of compound box-horn antenna</t>
  </si>
  <si>
    <t>10.2528/PIER07060301</t>
  </si>
  <si>
    <t>2-s2.0-34548417611</t>
  </si>
  <si>
    <t>['yielding high', 'topology optimization', 'radiation phenomena', 'proposed method', 'performance structures', 'performance dras', 'performance antennas', 'optimization problem', 'optimization algorithm', 'open space', 'numerically robust', 'fdtd method', 'extremely useful', 'extensively applied', 'enhanced bandwidths', 'dielectric resonators', 'design requirements', 'constructed based', 'complex shapes', 'briefly discussed', 'advanced antennas']</t>
  </si>
  <si>
    <t>Adjoint variable method | Dielectric resonator antenna | Electromagnetic field | Finite difference time domain method | Topology optimization</t>
  </si>
  <si>
    <t>Dielectric resonator antennas (DRAs) are a relatively new class of antenna that utilizes the radiation phenomena of dielectric resonators in open space. Since mainly analytical approaches have been applied to investigate DRA designs, the current DRA forms are limited to simple geometric shapes and high-performance DRAs with complex shapes have not yet been developed. Topology optimization is capable of yielding high-performance structures, and has been extensively applied to a variety of structural optimization problems. Applying it to the task of DRA design may be extremely useful for the design of high-performance antennas. On the other hand, the finite difference time domain (FDTD) method has been used to numerically evaluate general antenna performance, since it is numerically robust during time domain analyses and can handle complex models. Thus, the integration of topology optimization with the FDTD method has the potential to enable innovative designs of advanced antennas that offer exceptional performance. In this research, we propose a new topology optimization method for the design of DRAs that aim to operate with enhanced bandwidths, using the FDTD method. First, the concept of topology optimization is briefly discussed, and a way to integrate topology optimization with the FDTD method is proposed. Next, design requirements are clarified and the corresponding objective functions and the optimization problem are formulated. An optimization algorithm is constructed based on these formulations. Finally, several DRA design examples are presented to confirm the usefulness of the proposed method. Copyright ¬© 2007 John Wiley &amp; Sons, Ltd.</t>
  </si>
  <si>
    <t>1261-1296</t>
  </si>
  <si>
    <t>International Journal for Numerical Methods in Engineering</t>
  </si>
  <si>
    <t>60003416;60003416;60011738;60020061;60011001</t>
  </si>
  <si>
    <t>35240649900;55706119800;36816647600;55574713100;7005352221</t>
  </si>
  <si>
    <t>Nomura, Tsuyoshi;Sato, Kazuo;Taguchi, Kenji;Kashiwa, Tatsuya;Nishiwaki, Shinji</t>
  </si>
  <si>
    <t>Kitami;Koshi;Kyoto;Aichi District</t>
  </si>
  <si>
    <t>Kitami Institute of Technology;National Institute of Technology, Kumamoto College;Kyoto University;Toyota Central Research Development Laboratory Inc</t>
  </si>
  <si>
    <t>60020061;60011738;60011001;60003416</t>
  </si>
  <si>
    <t>Nomura T.</t>
  </si>
  <si>
    <t>Structural topology optimization for the design of broadband dielectric resonator antennas using the finite difference time domain technique</t>
  </si>
  <si>
    <t>10.1002/nme.1974</t>
  </si>
  <si>
    <t>2-s2.0-34548583311</t>
  </si>
  <si>
    <t>['using cpl', 'unique self', 'chiral nature', 'based emission']</t>
  </si>
  <si>
    <t>The synthesis and characterization of several highly ordered lanthanide complexes formed by the use of f-metal directed supramolecular synthesis is described. These unique self-assemblies or bundles are chiral as well as luminescent, where the lanthanide-based emission is observed upon excitation of the ligands (antennae) employed. These structures also give rise to chiral lanthanide luminescence (using CPL) demonstrating the chiral nature of these self-assemblies. Copyright ¬© 2007 American Chemical Society.</t>
  </si>
  <si>
    <t>10986-10987</t>
  </si>
  <si>
    <t>60011149;60011149;60011149;60011149;60001490;60011149-60020585;60011149</t>
  </si>
  <si>
    <t>7402282856;57224871584;7005284954;57074917200;7006890586;7102813875;35578284500</t>
  </si>
  <si>
    <t>Leonard, Joseph P.;Jensen, Paul;McCabe, Thomas;O'Brien, John E.;Peacock, Robert D.;Kruger, Paul E.;Gunnlaugsson, Thorfinnur</t>
  </si>
  <si>
    <t>New Zealand;Ireland;United Kingdom</t>
  </si>
  <si>
    <t>Christchurch;Dublin;Glasgow</t>
  </si>
  <si>
    <t>University of Canterbury;Trinity College Dublin;University of Glasgow</t>
  </si>
  <si>
    <t>60020585;60011149;60001490</t>
  </si>
  <si>
    <t>Leonard J.P.</t>
  </si>
  <si>
    <t>Self-assembly of chiral luminescent lanthanide coordination bundles</t>
  </si>
  <si>
    <t>10.1021/ja073049e</t>
  </si>
  <si>
    <t>2-s2.0-34548803587</t>
  </si>
  <si>
    <t>['well studied', 'tracking stages', 'thus allowing', 'spaced paths', 'side peaks', 'resolution correlator', 'positioning applications', 'new satellite', 'narrow correlator', 'modulated signals', 'modulated signal', 'modernized gps', 'methods existing', 'interference cancellation', 'important task', 'high accuracy', 'frequency acquisition', 'differential correlation', 'dc ),', 'cosine boc', 'correlation function', 'better tracking']</t>
  </si>
  <si>
    <t>In positioning applications, where the line of sight (LOS) is needed with high accuracy, the accurate delay estimation is an important task. The new satellite-based positioning systems, such as Galileo and modernized GPS, will use a new modulation type, that is, the binary offset carrier (BOC) modulation. This type of modulation creates multiple peaks (ambiguities) in the envelope of the correlation function, and thus triggers new challenges in the delay-frequency acquisition and tracking stages. Moreover, the properties of BOC-modulated signals are yet not well studied in the context of fading multipath channels.In this paper, sidelobe cancellation techniques are applied with various tracking structures in order to remove or diminish the side peaks, while keeping a sharp and narrow main lobe, thus allowing a better tracking. Five sidelobe cancellation methods(SCM) are proposed and studied: SCM with interference cancellation (IC), SCM with narrow correlator, SCM with high-resolution correlator (HRC), SCM with differential correlation (DC), and SCM with threshold. Compared to other delay tracking methods, the proposed SCM approaches have the advantage that they can be applied to any sine or cosine BOC-modulated signal.We analyze the performances of various tracking techniques in the presence of fading multipath channels and we compare them with other methods existing in the literature. The SCM approaches bring improvement also in scenarios with closely-spaced paths, which are the most problematic from the accurate positioning point of view.</t>
  </si>
  <si>
    <t>60011170;60011170;60011170</t>
  </si>
  <si>
    <t>16174430100;6602677794;35595830700</t>
  </si>
  <si>
    <t>Burian, Adina;Lohan, Elena Simona;Renfors, Markku Kalevi</t>
  </si>
  <si>
    <t>Tampere</t>
  </si>
  <si>
    <t>Tampereen Yliopisto</t>
  </si>
  <si>
    <t>Burian A.</t>
  </si>
  <si>
    <t>Efficient delay tracking methods with sidelobes cancellation for BOC-modulated signals</t>
  </si>
  <si>
    <t>S1687147207726269</t>
  </si>
  <si>
    <t>10.1155/2007/72626</t>
  </si>
  <si>
    <t>2-s2.0-34548546934</t>
  </si>
  <si>
    <t>['throughput ).', 'scenarios considered', 'optimal design', 'optimal array', 'matched filter', 'interference power', 'get insight', 'form expression', 'ergodic capacity', 'conventional beamformer', 'considered first', 'cellular system', 'cellular layouts', 'cell interference', 'antenna spacings', 'analysis allows']</t>
  </si>
  <si>
    <t>Optimal design of a linear antenna array with nonuniform interelement spacings is investigated for the uplink of a cellular system. The optimization criterion considered is based on the minimization of the average interference power at the output of a conventional beamformer (matched filter) and it is compared to the maximization of the ergodic capacity (throughput). Out-of-cell interference is modelled as spatially correlated Gaussian noise. The more analytically tractable problem of minimizing the interference power is considered first, and a closed-form expression for this criterion is derived as a function of the antenna spacings. This analysis allows to get insight into the structure of the optimal array for different propagation conditions and cellular layouts. The optimal array deployments obtained according to this criterion are then shown, via numerical optimization, to maximize the ergodic capacity for the scenarios considered here. More importantly, it is verified that substantial performance gain with respect to conventionally designed linear antenna arrays (i.e., uniform Œª/2 interelement spacing) can be harnessed by a nonuniform optimized linear array.</t>
  </si>
  <si>
    <t>60023256;60022904;60023256</t>
  </si>
  <si>
    <t>14026191400;23993347300;7003978442</t>
  </si>
  <si>
    <t>Savazzi, S.;Simeone, O.;Spagnolini, U.</t>
  </si>
  <si>
    <t>Milan;Newark</t>
  </si>
  <si>
    <t>Politecnico di Milano;New Jersey Institute of Technology</t>
  </si>
  <si>
    <t>60023256;60022904</t>
  </si>
  <si>
    <t>Savazzi S.</t>
  </si>
  <si>
    <t>Optimal design of nonuniform linear arrays in cellular systems by out-of-cell interference minimization</t>
  </si>
  <si>
    <t>S1687147207934210</t>
  </si>
  <si>
    <t>10.1155/2007/93421</t>
  </si>
  <si>
    <t>2-s2.0-34548556128</t>
  </si>
  <si>
    <t>['transmission direction', 'strong line', 'special case', 'singular values', 'receive arrays', 'realistic channel', 'plane perpendicular', 'output communications', 'optimal design', 'nonoptimal design', 'mutual information', 'los matrix', 'los component', 'input multiple', 'equations reveal', 'array design']</t>
  </si>
  <si>
    <t>We investigate the optimal design of uniform rectangular arrays (URAs) employed in multiple-input multiple-output communications, where a strong line-of-sight (LOS) component is present. A general geometrical model is introduced to model the LOS component, which allows for any orientation of the transmit and receive arrays, and incorporates the uniform linear array as a special case of the URA. A spherical wave propagation model is used. Based on this model, we derive the optimal array design equations with respect to mutual information, resulting in orthogonal LOS subchannels. The equations reveal that it is the distance between the antennas projected onto the plane perpendicular to the transmission direction that is of importance with respect to design. Further, we investigate the influence of nonoptimal design, and derive analytical expressions for the singular values of the LOS matrix as a function of the quality of the array design. To evaluate a more realistic channel, the LOS channel matrix is employed in a Ricean channel model. Performance results show that even with some deviation from the optimal design, we get better performance than in the case of uncorrelated Rayleigh subchannels.</t>
  </si>
  <si>
    <t>60080173;60010348;60013141</t>
  </si>
  <si>
    <t>B√∏hagen, Frode;Orten, P√•l;√òien, Geir</t>
  </si>
  <si>
    <t>Norway;Norway;Norway</t>
  </si>
  <si>
    <t>Fornebu;Trondheim;Oslo</t>
  </si>
  <si>
    <t>Telenor ASA;Norges Teknisk-Naturvitenskapelige Universitet;Universitetet i Oslo</t>
  </si>
  <si>
    <t>60080173;60013141;60010348</t>
  </si>
  <si>
    <t>Optimal design of uniform rectangular antenna arrays for strong line-of-sight MIMO channels</t>
  </si>
  <si>
    <t>S1687147207450848</t>
  </si>
  <si>
    <t>10.1155/2007/45084</t>
  </si>
  <si>
    <t>2-s2.0-34548570443</t>
  </si>
  <si>
    <t>['user number', 'simulation results', 'power relationship', 'possible values', 'optimal radius', 'controlled multi', 'constant ratio', 'cas ).', 'asymptotic per', 'applying results', 'antennas deployed', 'analysis .¬£.']</t>
  </si>
  <si>
    <t>We investigate the uplink of a power-controlled multi-user distributed antenna system (DAS) with antennas deployed on a circle. Applying results from random matrix theory, we prove that for such a DAS, the per-user sum rate and the total transmit power both converge as user number and antenna number go to infinity with a constant ratio. The relationship between the asymptotic per-user sum rate and the asymptotic total transmit power is revealed for all possible values of the radius of the circle on which antennas are placed. We then use this rate-power relationship to find the optimal radius. With this optimal radius, the circular layout DAS (CL-DAS) is proved to offer a significant gain compared with a traditional colocated antenna system (CAS). Simulation results are provided, which demonstrate the validity of our analysis.¬£.</t>
  </si>
  <si>
    <t>14622415500;7502097589;55546363800;7404165116;55920646700</t>
  </si>
  <si>
    <t>Gan, Jiansong;Li, Yunzhou;Xiao, Limin;Zhou, Shidong;Wang, Jing</t>
  </si>
  <si>
    <t>Gan J.</t>
  </si>
  <si>
    <t>On sum rate and power consumption of multi-user distributed antenna system with circular antenna layout</t>
  </si>
  <si>
    <t>S1687147207897805</t>
  </si>
  <si>
    <t>10.1155/2007/89780</t>
  </si>
  <si>
    <t>2-s2.0-34548590736</t>
  </si>
  <si>
    <t>['‚ àº1', 'technology 2007', 'new steerable', 'movable annulus', 'hfss simulation', 'fractional bandwidth', 'field radiation', 'cylindrical core', 'antenna far', 'another dielectric', 'angular position']</t>
  </si>
  <si>
    <t>A new steerable-dielectric resonator antenna is described. It consists of a movable annulus of heterogeneous dielectric sections surrounding a cylindrical core of another dielectric. The antenna far-field radiation was found to be manipulated by changing the angular position of this ring. This antenna demonstrates resonance at ‚àº1.2GHz with a fractional bandwidth of 28.3 (S11&lt;-10dB), confirming an HFSS simulation of the same structure. ¬© The Institution of Engineering and Technology 2007.</t>
  </si>
  <si>
    <t>1009-1010</t>
  </si>
  <si>
    <t>Experimental investigation on new steerable dielectric resonator antenna</t>
  </si>
  <si>
    <t>10.1049/el:20071820</t>
  </si>
  <si>
    <t>2-s2.0-34548604216</t>
  </si>
  <si>
    <t>['technology 2007', 'radiation patterns', 'proposed design', 'narrow shape', 'multiband characteristic', 'laptop computer', 'easily fabricated', 'average gain']</t>
  </si>
  <si>
    <t>A novel, low-profile internal antenna with multiband characteristic and narrow shape is reported which can be easily fabricated and embedded into a laptop computer. Two parasitic branches are designed to obtain wide bandwidths covering the GSM850, GSM900, DCS and PCS frequency bands. Measured parameters including VSWR, radiation patterns, three-dimensional peak gain and average gain are presented to validate the proposed design. ¬© The Institution of Engineering and Technology 2007.</t>
  </si>
  <si>
    <t>1012-1013</t>
  </si>
  <si>
    <t>60025278;60025278;60025278</t>
  </si>
  <si>
    <t>7501864343;57133278900;7403443114</t>
  </si>
  <si>
    <t>Wang, X.;Chen, W.;Feng, Z.</t>
  </si>
  <si>
    <t>Multiband antenna with parasitic branches for laptop applications</t>
  </si>
  <si>
    <t>10.1049/el:20071603</t>
  </si>
  <si>
    <t>2-s2.0-34548617145</t>
  </si>
  <si>
    <t>['metal center', 'exhibits three']</t>
  </si>
  <si>
    <t>The organic-terbium hybrid compound designed with the azido molecule L, 2-methoxy benzoic acid tris-(2-methoxybenzoyl)hydrazide, exhibits three-photon-excited green emission as well as second-harmonic generation even though the antenna is unlinked from the metal center. ¬© 2007 American Chemical Society.</t>
  </si>
  <si>
    <t>10858-10861</t>
  </si>
  <si>
    <t>60006541;60006541;60006541;60013983;60013983</t>
  </si>
  <si>
    <t>8640216600;55548867900;7403973084;35239206000;7101679850</t>
  </si>
  <si>
    <t>Law, Ga Lai;Kwok, Wai Ming;Wong, Wing Tak;Wong, Ka Leung;Tanner, Peter A.</t>
  </si>
  <si>
    <t>Kowloon;Pokfulam</t>
  </si>
  <si>
    <t>City University of Hong Kong;The University of Hong Kong</t>
  </si>
  <si>
    <t>60013983;60006541</t>
  </si>
  <si>
    <t>Law G.</t>
  </si>
  <si>
    <t>Terbium luminescence sensitized through three-photon excitation in a self-assembled unlinked antenna</t>
  </si>
  <si>
    <t>10.1021/jp0755185</t>
  </si>
  <si>
    <t>2-s2.0-34948868911</t>
  </si>
  <si>
    <t>['¬© 2007', 'sequential action', 'reducing n', 'present study', 'paucimannosidic glycans', 'native n', 'molecular biology', 'many invertebrates', 'glycosylation profile', 'glycans requires', 'glycans consisting', 'glycan profile', 'glycan antennae', 'glcnac transferase', 'genetic origin', 'fused lobes', 'even though', 'enzymes displayed', 'either act', 'distinct sub', 'caenorhabditis hex', 'caenorhabditis elegans', 'at1g05590 ).', 'arabidopsis thaliana', 'antennal specificity', 'american society', 'acetylhexosaminidase genes', 'acetylglucosamine residues', 'acetylglucosamine residue']</t>
  </si>
  <si>
    <t>In many invertebrates and plants, the N-glycosylation profile is dominated by truncated paucimannosidic N-glycans, i.e. glycans consisting of a simple trimannosylchitobiosyl core often modified by core fucose residues. Even though they lack antennal N-acetylglucosamine residues, the biosynthesis of these glycans requires the sequential action of GlcNAc transferase I, Golgi mannosidase II, and, finally, Œ≤-N-acetylglucosaminidases. In Drosophila, the recently characterized enzyme encoded by the fused lobes (fdl) gene specifically removes the non-reducing N-acetylglucosamine residue from the Œ±1,3-antenna of N-glycans. In the present study, we examined the products of five Œ≤-N-acetylhexosaminidase genes from Caenorhabditis elegans (hex-1 to hex-5, corresponding to reading frames T14F9.3, C14C11.3, Y39A1C.4, Y51F10.5, and Y70D2A.2) in addition to three from Arabidopsis thaliana (AtHEX1, AtHEX2, and AtHEX3, corresponding to reading frames At1g65590, At3g55260, and At1g05590). Based on homology, the Caenorhabditis HEX-1 and all three Arabidopsis enzymes are members of the same sub-family as the aforementioned Drosophila fused lobes enzyme but either act as chitotriosidases or non-specifically remove N-acetylglucosamine from both N-glycan antennae. The other four Caenorhabditis enzymes are members of a distinct sub-family; nevertheless, two of these enzymes displayed the same Œ±1,3-antennal specificity as the fused lobes enzyme. Furthermore, a deletion of part of the Caenorhabditis hex-2 gene drastically reduces the native N-glycan-specific hexosaminidase activity in mutant worm extracts and results in a shift in the N-glycan profile, which is a demonstration of its in vivo enzymatic relevance. Based on these data, it is hypothesized that the genetic origin of paucimannosidic glycans in nematodes, plants, and insects involves highly divergent members of the same hexosaminidase gene family. ¬© 2007 by The American Society for Biochemistry and Molecular Biology, Inc.</t>
  </si>
  <si>
    <t>27825-27840</t>
  </si>
  <si>
    <t>60024895;60024895;60024895;60024895;60024895;60024895;60024895;60025888;60017134;60024895</t>
  </si>
  <si>
    <t>8124406900;14622737400;7801505061;36748153400;35081985800;35081930500;35082602600;6507696016;6603572793;55367238900</t>
  </si>
  <si>
    <t>Gutternigg, Martin;Kretschmer-Lubich, Dorothea;Paschinger, Katharina;Rendiƒá, Dubravko;Hader, Josef;Geier, Petra;Ranftl, Ramona;Jantsch, Verena;Lochnit, G√ºnter;Wilson, Iain B.H.</t>
  </si>
  <si>
    <t>Austria;Austria;Germany</t>
  </si>
  <si>
    <t>Vienna;Vienna;Giessen</t>
  </si>
  <si>
    <t>Vienna Biocenter;Universitat fur Bodenkultur Wien;Justus-Liebig-Universit√§t Gie√üen</t>
  </si>
  <si>
    <t>60025888;60024895;60017134</t>
  </si>
  <si>
    <t>Gutternigg M.</t>
  </si>
  <si>
    <t>Biosynthesis of truncated N-linked oligosaccharides results from non-orthologous hexosaminidase-mediated mechanisms in nematodes, plants, and insects</t>
  </si>
  <si>
    <t>10.1074/jbc.M704235200</t>
  </si>
  <si>
    <t>2-s2.0-34948897630</t>
  </si>
  <si>
    <t>['œº -.', '¬© 2007', 'take place', 'several phenomena', 'several oscillations', 'produce e', 'process collide', 'positrons created', 'phenomena considered', 'muons e', 'multiphoton absorption', 'laser field', 'large probability', 'higher energies', 'high energy', 'first time', 'energy photons', 'coulomb fields', 'coulomb field', 'antenna mechanism', 'allows acceleration']</t>
  </si>
  <si>
    <t>A strong laser field and the Coulomb field of a nucleus can produce e+e- pairs. It is shown for the first time that there is a large probability that electrons and positrons created in this process collide after one or several oscillations of the laser field. These collisions can take place at high energy, resulting in several phenomena. The quasielastic collision e+e-‚Üíe+e- allows acceleration of leptons in the laser field to higher energies. The inelastic collisions allow production of high-energy photons e+e-‚Üí2Œ≥ and muons e+e-‚ÜíŒº+Œº-. The yield of high-energy photons and muons produced via this mechanism exceeds exponentially their production through conventional direct creation in laser and Coulomb fields. A relation of the phenomena considered with the antenna mechanism of multiphoton absorption in atoms is discussed. ¬© 2007 The American Physical Society.</t>
  </si>
  <si>
    <t>Kuchiev, M. Yu</t>
  </si>
  <si>
    <t>Kuchiev M.</t>
  </si>
  <si>
    <t>Production of high-energy particles in laser and coulomb fields and the e+e- antenna</t>
  </si>
  <si>
    <t>10.1103/PhysRevLett.99.130404</t>
  </si>
  <si>
    <t>2-s2.0-34848823762</t>
  </si>
  <si>
    <t>['would increase', 'thermal inputs', 'tested whether', 'temperature gradient', 'sucking insects', 'strategy seems', 'skin surface', 'reach vessels', 'rabbit ear', 'principal findings', 'main vessels', 'locate vessels', 'insects rely', 'host skin', 'host body', 'heterogeneities along', 'guiding insect', 'first bites', 'feed blood', 'efficient one', 'dirictly addressed', 'different hosts', 'different areas', 'bugs bite', 'body surface', 'blood vessels', 'bilateral integration', 'background temperatures', 'allowing finding']</t>
  </si>
  <si>
    <t>Background. It is known that some blood-sucking insects have the ability to reach vessels under the host skin with their mouthparts to feed blood from inside them. However, the process by which they locate these vessels remains largely unknown. Less than 5% of the skin is occupied by blood vessels and thus, it is not likely that insects rely on a "random search strategy", since it would increase the probability of being killed by their hosts. Indeed, heterogeneities along the skin surface might offer exploitable information for guiding insect's bites. Methodology/Principal Findings. We tested whether the bug Rhodnius prolixus can evaluate temperature discontinuities along the body surface in order to locate vessels before piercing the host skin. When placed over a rabbit ear, the bug's first bites were mostly directed towards the main vessels. When insects were confronted to artificial linear heat sources presenting a temperature gradient against the background, most bites were dirictly addressed to the warmer linear source, notwithstanding the temperature of both, the source and the background. Finally, tests performed using uni- and bilaterally antennectomized insects revealed that the bilateral integration of thermal inputs from both antennae is necesswry for precisely directing bites. Conclusions/Significance. Reprolixus rr ay be able to exploit the temperature differences observed over the skin surface to locate blood vessles. Bugs bite the warmest targets regardless of the target/background temperatures, suggesting that they do not bite choosing apreferred temperature, but select temperature discontinuities along the skin. This strategy seems to be an efficient one for finding blood vessels within a wide temperature range, allowing finding them on different hosts, as well as on different areas of the host body. Our study also adds new insight about the use of antennal thermal inputs by blood sucking bugs. ¬© 2007 Ferreira et al.</t>
  </si>
  <si>
    <t>e932</t>
  </si>
  <si>
    <t>60026004;60032530;60026004;60030074</t>
  </si>
  <si>
    <t>57192781530;7004312122;35564866000;7401842838</t>
  </si>
  <si>
    <t>Ferreira, Raquel A.;Lazzari, Claudio R.;Lorenzo, Marcelo G.;Pereira, Marcos H.</t>
  </si>
  <si>
    <t>France;Brazil;Brazil</t>
  </si>
  <si>
    <t>Tours;Belo Horizonte;Rio de Janeiro</t>
  </si>
  <si>
    <t>Universit√© de Tours;Universidade Federal de Minas Gerais;Fundacao Oswaldo Cruz</t>
  </si>
  <si>
    <t>60032530;60030074;60026004</t>
  </si>
  <si>
    <t>Ferreira R.A.</t>
  </si>
  <si>
    <t>Do haematophagous bugs assess skin surface temperature to detect blood vessels?</t>
  </si>
  <si>
    <t>10.1371/journal.pone.0000932</t>
  </si>
  <si>
    <t>2-s2.0-41449091542</t>
  </si>
  <si>
    <t>Natural Environment Research Council</t>
  </si>
  <si>
    <t>mba010004</t>
  </si>
  <si>
    <t>NERC</t>
  </si>
  <si>
    <t>['transmitter technology', 'tracking period', 'tracked animals', 'term deployments', 'signal loss', 'several years', 'rights reserved', 'premature detachment', 'marine setting', 'marine mammals', 'existing tags', 'established methods', 'attachment systems', 'antenna breakage', 'animal mortality', 'allow tracking', 'achilles heel']</t>
  </si>
  <si>
    <t>Argos | Biofouling | Instrumentation | Radio tracking | Seal | Shark | Tag failure | Tagging | Turtle | Whale</t>
  </si>
  <si>
    <t>Identifying the reasons for the loss of signals in satellite tracking studies is important for directing future improvements in transmitter technology and attachment systems, as well as defining the status of the tracked animals (alive or dead) at the end of the tracking period, which is integral to assessing survival rates through established methods. We highlight the importance of transmitted diagnostic data that reveal the status of a tag. We show in marine wildlife satellite tracking that the reasons behind transmitter signal loss can often be identified. Exhaustion of batteries, salt-water switch failure, antenna breakage, animal mortality and premature detachment of tags were all identified as causes of signal loss from transmitters routinely attached to turtles, fish and marine mammals. In principle, battery management systems should allow tracking of individuals for several years, even with existing transmitter technology, although in such long-term deployments in a marine setting, failure of the salt-water switch may persist as the Achilles heel of existing tags. ¬© 2007 Elsevier B.V. All rights reserved.</t>
  </si>
  <si>
    <t>52-60</t>
  </si>
  <si>
    <t>Journal of Experimental Marine Biology and Ecology</t>
  </si>
  <si>
    <t>60004572;60004655;60015913;60022132;60015945-60024779</t>
  </si>
  <si>
    <t>7006157425;7102130752;7402507868;7005576215;7101600708</t>
  </si>
  <si>
    <t>Hays, G. C.;Bradshaw, C. J.A.;James, M. C.;Lovell, P.;Sims, D. W.</t>
  </si>
  <si>
    <t>United Kingdom;United Kingdom;United Kingdom;Canada;Australia;United Kingdom</t>
  </si>
  <si>
    <t>Plymouth;St Andrews;Plymouth;Halifax;Darwin;Swansea</t>
  </si>
  <si>
    <t>University of Plymouth;University of St Andrews;Marine Biological Association;Dalhousie University;Charles Darwin University;Swansea University</t>
  </si>
  <si>
    <t>60024779;60022132;60015945;60015913;60004655;60004572</t>
  </si>
  <si>
    <t>Hays G.C.</t>
  </si>
  <si>
    <t>Why do Argos satellite tags deployed on marine animals stop transmitting?</t>
  </si>
  <si>
    <t>S002209810700233X</t>
  </si>
  <si>
    <t>10.1016/j.jembe.2007.04.016</t>
  </si>
  <si>
    <t>2-s2.0-34547472656</t>
  </si>
  <si>
    <t>['water even', 'trichlorethylene solution', 'slot antenna', 'rapidly decrease', 'polluted water', 'optical emissions', 'multibubble plasmas', 'methylene blue', 'metal vessel', 'many bubbles', 'intense microwaves', 'exited species', 'demonstrate application', 'boiling water', 'atmospheric pressure']</t>
  </si>
  <si>
    <t>Intense microwaves are injected from a slot antenna into water partly filling a metal vessel. When the vessel is evacuated to saturated vapor pressure (‚àº5√ó 103 Pa) of water, microwave breakdown gives rise to plasmas in many bubbles in the boiling water. Gas bubbling technique enables production of multibubble plasmas in water even at atmospheric pressure. Optical emissions from the exited species are investigated to identify radical species in water. In order to demonstrate application to purification of polluted water, methylene blue and trichlorethylene solution in 8 l water were observed to rapidly decrease with multibubble plasma treatment. ¬© 2007 American Institute of Physics.</t>
  </si>
  <si>
    <t>60000264;60000264;60000264;100323213</t>
  </si>
  <si>
    <t>7003273576;56209720600;7101665824;55989074100</t>
  </si>
  <si>
    <t>Ishijima, T.;Hotta, H.;Sugai, H.;Sato, M.</t>
  </si>
  <si>
    <t>Nagoya;Toyohashi</t>
  </si>
  <si>
    <t>Nagoya University;Honda Electronic Co., Ltd.</t>
  </si>
  <si>
    <t>60000264;100323213</t>
  </si>
  <si>
    <t>Ishijima T.</t>
  </si>
  <si>
    <t>Multibubble plasma production and solvent decomposition in water by slot-excited microwave discharge</t>
  </si>
  <si>
    <t>10.1063/1.2783209</t>
  </si>
  <si>
    <t>2-s2.0-34648815128</t>
  </si>
  <si>
    <t>['shown smooth', 'good agreement', 'biomagnetic imaging', 'antenna gain', 'allows increasing', '3 mm', '2 k']</t>
  </si>
  <si>
    <t>A miniaturized niobium based dc superconducting quantum interference device (SQUID) magnetometer for high magnetic field sensitivity applications has been developed. The sensing coil consists of an integrated square superconducting coil with a length of 3 mm, involving a device area much smaller with respect to the standard SQUID magnetometers with a comparable magnetic field sensitivity; so it allows increasing the spatial resolution keeping the magnetic field sensitivity unaltered. Furthermore, a small pickup coil minimizes its antenna gain, reducing the radio frequency interference. At T=4.2 K, the sensors have shown smooth and resonance free V- characteristics and an intrinsic white magnetic field noise spectral density as low as 5.8 fT Hz12, measured in flux locked loop configuration. The good agreement with the theoretical predictions guarantees the reliability and the controllability of the sensors. Due to their compactness and good characteristic parameters, such sensors are suitable for large multichannel systems used in biomagnetic imaging. ¬© 2007 American Institute of Physics.</t>
  </si>
  <si>
    <t>60108660;60108660-100433949;60108660</t>
  </si>
  <si>
    <t>9639665300;9639072100;7402368916</t>
  </si>
  <si>
    <t>Granata, C.;Vettoliere, A.;Russo, M.</t>
  </si>
  <si>
    <t>Pozzuoli;Pescara</t>
  </si>
  <si>
    <t>National Reseach Council of Italy (CNR), Institute of Applied Sciences and Intelligent Systems ‚ÄúEduardo Caianiello‚Äù;Advanced Technologies Biomagnetics Srl</t>
  </si>
  <si>
    <t>60108660;100433949</t>
  </si>
  <si>
    <t>Granata C.</t>
  </si>
  <si>
    <t>Miniaturized superconducting quantum interference magnetometers for high sensitivity applications</t>
  </si>
  <si>
    <t>10.1063/1.2785129</t>
  </si>
  <si>
    <t>2-s2.0-34648821331</t>
  </si>
  <si>
    <t>['results reveal', 'radiate microwaves', 'nanotube arrays', 'microwave radiation', 'microwave excitation', 'microwave antenna', 'cnts required', 'carbon nanotubes', 'carbon nanotube']</t>
  </si>
  <si>
    <t>The distribution of electrons on a carbon nanotube (CNT) under microwave excitation is analyzed here. Numerical results demonstrate that electrons on CNTs are oscillating under the microwave excitation, which means that the electrons can radiate microwaves with the same frequency. The length of CNTs required for microwave radiation is estimated. Both results reveal that it is possible to construct a microwave antenna with carbon nanotubes or nanotube arrays. ¬© 2007 American Vacuum Society.</t>
  </si>
  <si>
    <t>1630-1634</t>
  </si>
  <si>
    <t>60019118;60019118;60019118;60019118;60019118;60019118;60019118</t>
  </si>
  <si>
    <t>7403313498;55714309500;57205899542;35194435700;57211829673;57198996679;7201688038</t>
  </si>
  <si>
    <t>Zhu, Q.;Wu, L.;Sheng, S.;Mei, Z. C.;Liu, W. F.;Cai, W. L.;Yao, L. Z.</t>
  </si>
  <si>
    <t>Zhu Q.</t>
  </si>
  <si>
    <t>Possibility of constructing microwave antenna with carbon nanotubes</t>
  </si>
  <si>
    <t>10.1116/1.2778691</t>
  </si>
  <si>
    <t>2-s2.0-34648824400</t>
  </si>
  <si>
    <t>['photonic crystals', 'photonic crystal', 'good agreement', 'first splitting', 'calculated value', 'authors numerically', '8 ¬∞,', '1 ¬∞.']</t>
  </si>
  <si>
    <t>The authors numerically and experimentally demonstrated highly directional emission from photonic crystals. This was achieved by first splitting the incident electromagnetic wave into multiple beams using photonic crystal waveguide structures. The beams were then emitted out of the surface of a photonic crystal with the same phase, which resulted in a highly directional radiation pattern. The measured half power beam width was 4.8¬∞, which was in good agreement with the calculated value of 4.1¬∞. In contrast to the traditional beaming structures, their design did not involve gratinglike structures, which resulted in a wider operation bandwidth. ¬© 2007 American Institute of Physics.</t>
  </si>
  <si>
    <t>60014808;;</t>
  </si>
  <si>
    <t>22034867300;7005452279;7005956635</t>
  </si>
  <si>
    <t>Li, Zhaofeng;Aydin, Koray;Ozbay, Ekmel</t>
  </si>
  <si>
    <t>Highly directional emission from photonic crystals with a wide bandwidth</t>
  </si>
  <si>
    <t>10.1063/1.2786590</t>
  </si>
  <si>
    <t>2-s2.0-34648826776</t>
  </si>
  <si>
    <t>['twofold compared', 'suppress degradation', 'proposed method', 'manufacturing errors', 'estimation accuracy', 'elements must', 'doa estimation', 'conventional method', 'conduct simulations', 'antenna elements']</t>
  </si>
  <si>
    <t>Adaptive array antenna | Calibration method | DOA estimation | MUSIC algorithm | Mutual coupling among elements</t>
  </si>
  <si>
    <t>In this paper, we propose a modified calibration method to improve the accuracy of direction of arrival (DOA) estimation, and conduct simulations and experiments to verify the effectiveness of the proposed method. In a system for DOA estimation, because the accuracy of the DOA estimation is degraded by the mutual coupling among the antenna elements, these elements must be calibrated. Therefore, we propose a modified calibration method to implement these improvements while considering the mutual coupling among the elements and the manufacturing errors. We verify the effectiveness of the proposed method by simulations and improve the accuracy by about twofold compared to the conventional method in experiments. In addition, the estimation accuracy is degraded by changes in the directions of the angle of elevation and the angle of dip in the conventional method, but we demonstrate the ability to suppress degradation by applying the proposed method. ¬© 2007 Wiley Periodicals, Inc.</t>
  </si>
  <si>
    <t>60018279;100809364;60021208;60018279</t>
  </si>
  <si>
    <t>16309611000;57199749361;55576111100;7402657600</t>
  </si>
  <si>
    <t>Hirota, Akimichi;Miyamoto, Takehiro;Nakano, Masayuki;Arai, Hiroyuki</t>
  </si>
  <si>
    <t>Tokyo;Yokohama;Sakado</t>
  </si>
  <si>
    <t>KDDI Corporation;Yokohama National University;Nihon Dengyo Kosaku Co., Ltd.</t>
  </si>
  <si>
    <t>60021208;60018279;100809364</t>
  </si>
  <si>
    <t>Hirota A.</t>
  </si>
  <si>
    <t>Modified calibration method for MUSIC method with an array antenna</t>
  </si>
  <si>
    <t>10.1002/ecja.20398</t>
  </si>
  <si>
    <t>2-s2.0-34248594817</t>
  </si>
  <si>
    <t>['terrestrial conditions', 'surface accuracy', 'structural design', 'stowed volume', 'space environment', 'rigid structure', 'rights reserved', 'required shape', 'reducing mass', 'portable land', 'parabolic dish', 'paper examines', 'mechanisms used', 'material selection', 'maintained whilst', 'least 50', 'internal pressure', 'inflatable structures', 'inflatable structure', 'easily deployed', 'based communication', '75 %.']</t>
  </si>
  <si>
    <t>Antenna | Gossamer | Inflatable | Portable</t>
  </si>
  <si>
    <t>Satellite-based personal communications systems (SPCS) have the ability to connect mobile personnel with a central support network in both military and disaster management situations. These systems require lightweight equipment that is quickly and easily deployed and operated in a variety of environments. Parabolic dish antennas provide the high gain required for direct satellite communication but their size and weight severely limit portability. The use of inflatable structures in the space environment has been successful in reducing mass by at least 50% and stowed volume by up to 75%. For inflatable structures to be applied to portable land-based communication it must be demonstrated that the required shape and surface accuracy can be maintained whilst under terrestrial conditions. This is achieved through material selection, structural design and internal pressure. This paper examines the mechanisms used to achieve the structural and surface accuracy required. The radiation patterns used to assess the gossamer feed horn and parabolic dish are presented to demonstrate that it is possible to construct an inflatable structure that matches the performance of a rigid structure under terrestrial conditions. ¬© 2007 Elsevier Ltd. All rights reserved.</t>
  </si>
  <si>
    <t>659-663</t>
  </si>
  <si>
    <t>60011362;60011362</t>
  </si>
  <si>
    <t>16417547600;23973770800</t>
  </si>
  <si>
    <t>Mathers, Naomi;Thompson, Lachlan</t>
  </si>
  <si>
    <t>RMIT University</t>
  </si>
  <si>
    <t>Mathers N.</t>
  </si>
  <si>
    <t>Using inflatable antennas for portable satellite-based personal communications systems</t>
  </si>
  <si>
    <t>S0094576506004462</t>
  </si>
  <si>
    <t>10.1016/j.actaastro.2006.11.016</t>
  </si>
  <si>
    <t>2-s2.0-34249805720</t>
  </si>
  <si>
    <t>IST-027310</t>
  </si>
  <si>
    <t>['using tools', 'strictly positive', 'relay level', 'per source', 'nonfading links', 'new technique', 'k single', 'individual source', 'hop relaying', 'frequency band', 'forward relaying', 'effectively isolated', 'e .,', 'duplex two', 'deviations behavior', 'deviations analysis', 'csi ),', 'certain sums', 'assuming amplify', 'antenna source', 'also make', 'air ."']</t>
  </si>
  <si>
    <t>Amplify-and-forward | Capacity scaling | Crystallization | Distributed orthogonalization | Interference relay network | Large random matrices | Large wireless networks | Large-deviations theory</t>
  </si>
  <si>
    <t>We analyze fading interference relay networks where M single-antenna source-destination terminal pairs communicate concurrently and in the same frequency band through a set of K single-antenna relays using half-duplex two-hop relaying. Assuming that the relays have channel state information (CSI), it is shown that in the large-M limit, provided K grows fast enough as a function of M, the network "decouples" in the sense that the individual source-destination terminal pair capacities are strictly positive. The corresponding required rate of growth of K as a function of M is found to be sufficient to also make the individual source-destination fading links converge to nonfading links. We say that the network "crystallizes" as it breaks up into a set of effectively isolated "wires in the air." A large-deviations analysis is performed to characterize the "crystallization" rate, i.e., the rate (as a function of M, K) at which the decoupled links converge to nonfading links. In the course of this analysis, we develop a new technique for characterizing the large-deviations behavior of certain sums of dependent random variables. For the case of no CSI at the relay level, assuming amplify-and-forward relaying, we compute the per source-destination terminal pair capacity for M, K ‚Üí ‚àû, with K/M ‚Üí Œ≤ fixed, using tools from large random matrix theory. ¬© 2007 IEEE.</t>
  </si>
  <si>
    <t>3319-3349</t>
  </si>
  <si>
    <t>57203407729;7006024277</t>
  </si>
  <si>
    <t>Morgenshtern, Veniamin I.;B√∂lcskei, Helmut</t>
  </si>
  <si>
    <t>Morgenshtern V.</t>
  </si>
  <si>
    <t>Crystallization in large wireless networks</t>
  </si>
  <si>
    <t>10.1109/TIT.2007.904789</t>
  </si>
  <si>
    <t>2-s2.0-34347264301</t>
  </si>
  <si>
    <t>['wired network', 'width goes', 'thus increases', 'random networks', 'omnidirectional antennas', 'neighboring nodes', 'interference caused', 'capacity gain', 'business media', 'better model', 'arbitrary networks', 'analytical results', '1 ].']</t>
  </si>
  <si>
    <t>Ad hoc network | Capacity | Directional antenna</t>
  </si>
  <si>
    <t>The capacity of wireless ad hoc networks is constrained by the interference caused by the neighboring nodes. Gupta and Kumar have shown that the throughput for such networks is only Œò (W/n} bits per second per node in a unit area domain when omnidirectional antennas are used [1]. In this paper we investigate the capacity of ad hoc wireless networks using directional antennas. Using directional antennas reduces the interference area caused by each node, thus increases the capacity of the network. We will give an expression for the capacity gain and we argue that in the limit, when the beam-width goes to zero the wireless network behaves like the wired network. In our analysis we consider both arbitrary networks and random networks where nodes are assumed to be static. We have also analyzed hybrid beamform patterns that are a mix of omnidirectional/directional and a better model of real directional antennas. Simulations are conducted for validation of our analytical results. ¬© 2006 Springer Science + Business Media, LLC.</t>
  </si>
  <si>
    <t>635-648</t>
  </si>
  <si>
    <t>Wireless Networks</t>
  </si>
  <si>
    <t>60025534;60018306;60025534;60025534</t>
  </si>
  <si>
    <t>49962458400;7202306735;35555804000;6603192458</t>
  </si>
  <si>
    <t>Yi, Su;Pei, Yong;Kalyanaraman, Shivkumar;Azimi-Sadjadi, Babak</t>
  </si>
  <si>
    <t>Troy;Dayton</t>
  </si>
  <si>
    <t>Rensselaer Polytechnic Institute;Wright State University</t>
  </si>
  <si>
    <t>60025534;60018306</t>
  </si>
  <si>
    <t>Yi S.</t>
  </si>
  <si>
    <t>How is the capacity of ad hoc networks improved with directional antennas?</t>
  </si>
  <si>
    <t>10.1007/s11276-006-8147-0</t>
  </si>
  <si>
    <t>2-s2.0-34547507669</t>
  </si>
  <si>
    <t>ANI-9980526</t>
  </si>
  <si>
    <t>['users involved', 'transmit powers', 'simple modification', 'requisite nulling', 'receive beamforming', 'previous work', 'occur indoors', 'multipath channels', 'mac protocol', 'ieee 802', 'directional antennas', 'directing nulls', 'design transmit', 'channel coefficients', 'business media', 'approach relative', 'antenna arrays', 'antenna array', 'also analyze', 'active transmitters']</t>
  </si>
  <si>
    <t>Ad hoc networks | Adaptive antenna arrays | Cross-Layer design | MAC protocol | MIMO channels</t>
  </si>
  <si>
    <t>A medium access control (MAC) protocol (NULLHOC) for ad hoc networks of nodes with antenna arrays is presented. The antenna array is used for transmit and receive beamforming with the purpose of increasing spatial reuse by directing nulls at active transmitters and receivers in the neighborhood. In contrast to previous work with directional antennas, our approach is applicable to multipath channels, such as occur indoors or in other rich scattering environments. The MAC protocol is designed to support the control information exchange needed to direct nulls toward other users involved in existing communication sessions. Knowledge of the channel coefficients between a transmitter or receiver and its neighbors is used to design transmit or receive beamformer weights that implement the requisite nulling. Simulations are used to demonstrate the improvements in throughput and transmit powers that are obtained in this approach relative to the IEEE 802.11 MAC protocol. We also analyze the effects of channel estimation errors on our protocol and propose a simple modification of the basic (NULLHOC) protocol to minimize their impact. ¬© 2006 Springer Science + Business Media, LLC.</t>
  </si>
  <si>
    <t>597-615</t>
  </si>
  <si>
    <t>60032179;60032179;60032179</t>
  </si>
  <si>
    <t>8222913400;57203231242;7006765697</t>
  </si>
  <si>
    <t>Mundarath, J. C.;Ramanathan, P.;Van Veen, B. D.</t>
  </si>
  <si>
    <t>Mundarath J.</t>
  </si>
  <si>
    <t>A cross layer scheme for adaptive antenna array based wireless ad hoc networks in multipath environments</t>
  </si>
  <si>
    <t>10.1007/s11276-006-6364-1</t>
  </si>
  <si>
    <t>2-s2.0-34547521035</t>
  </si>
  <si>
    <t>['whole array', 'target axis', 'suitably exploiting', 'steered electronically', 'radar operation', 'polygon shape', 'phase shifter', 'phase gradient', 'increasing number', 'elevation direction', 'electronic scanning', 'delay matrix', 'conical scan', 'conceptual schematic', 'business media', 'beam rotation', 'azimuth motors', 'array elements']</t>
  </si>
  <si>
    <t>Azimuth | Bit multiplier | Conical scan | Delay matrix | Digital phase shifter | Elevation | Microcontroller | Phased array antenna</t>
  </si>
  <si>
    <t>In radar, planar phased array antenna plays vital role in electronic scanning in the azimuth and elevation direction to the horizon. In most operations using planar phased array both the coordinates of azimuth and elevation, are steered electronically. In this paper a conceptual schematic of a phased array antenna with programmable time delay units has been presented. It is shown that by suitably exploiting the time delay matrix one can have electronic beam rotation around the target axis as required in conical scan. Thus both the elevation and azimuth motors in conical scan system are replaced by electronic scanning. Heuristically, we have selected eight consecutive points for beam rotation in a polygon shape and can also be extended almost circular shape by increasing number of array elements and phase shifter (delays) in the delay matrix. The array requires dual control of phase gradient and individual phase values. The whole array is controlled by micro-controller. This presents exciting possibilities in radar operation. ¬© 2007 Springer Science+Business Media, LLC.</t>
  </si>
  <si>
    <t>881-887</t>
  </si>
  <si>
    <t>60030482;60104116;60104116;60020825</t>
  </si>
  <si>
    <t>16038604200;55894496700;16040602600;53868301300</t>
  </si>
  <si>
    <t>Alfred, Q. Md;Chakravarty, T.;Singh, G.;Sanyal, S. K.</t>
  </si>
  <si>
    <t>Solan;Bardhaman;Kolkata</t>
  </si>
  <si>
    <t>Jaypee University of Information Technology, Solan;The University of Burdwan;Jadavpur University</t>
  </si>
  <si>
    <t>60104116;60030482;60020825</t>
  </si>
  <si>
    <t>Alfred Q.</t>
  </si>
  <si>
    <t>A novel implementation technique of conical scan radar using a programmable phased array</t>
  </si>
  <si>
    <t>10.1007/s10762-007-9252-6</t>
  </si>
  <si>
    <t>2-s2.0-34548057498</t>
  </si>
  <si>
    <t>Coordena√ß√£o de Aperfei√ßoamento de Pessoal de N√≠vel Superior</t>
  </si>
  <si>
    <t>CAPES</t>
  </si>
  <si>
    <t>['work presents', 'resonant frequency', 'radiation pattern', 'numerical results', 'galerkin method', 'fullwave analysis', 'business media', 'antenna performance', 'anisotropic substrates']</t>
  </si>
  <si>
    <t>Anisotropic substrates | Annular ring antennas | Hertz vector potentials | Microstrip antennas | Planar structures</t>
  </si>
  <si>
    <t>This work presents a fullwave analysis for annular ring microstrip antennas on uniaxial anisotropic substrates. The effect of the anisotropic substrates on the antenna performance at the millimeter wave band is investigated. The analysis is performed in the Hankel transform domain using Hertz vector potentials and Galerkin Method. Numerical results are presented for the antenna main characteristics such as resonant frequency and radiation pattern. ¬© 2007 Springer Science+Business Media, LLC.</t>
  </si>
  <si>
    <t>821-829</t>
  </si>
  <si>
    <t>60023857;60023857;60023857;60069354;60023857</t>
  </si>
  <si>
    <t>19639329800;16178518600;7007067734;7202451975;7004474343</t>
  </si>
  <si>
    <t>Vasconcelos, C. F.L.;Silva, S. G.;Albuquerque, M. R.M.L.;Oliveira, J. R.S.;d'Assun√ß√£o, A. G.</t>
  </si>
  <si>
    <t>Natal;Natal</t>
  </si>
  <si>
    <t>Centro Federal de Educacao Tecnologica do Rio Grande do Norte;Universidade Federal do Rio Grande do Norte</t>
  </si>
  <si>
    <t>60069354;60023857</t>
  </si>
  <si>
    <t>Vasconcelos C.</t>
  </si>
  <si>
    <t>Annular ring microstrip antennas for millimeter wave applications</t>
  </si>
  <si>
    <t>10.1007/s10762-007-9232-x</t>
  </si>
  <si>
    <t>2-s2.0-34548068253</t>
  </si>
  <si>
    <t>['upper plate', 'slot arrays', 'rectangular waveguide', 'radial line', 'paper describes', 'monopulse tracking', 'monopulse performances', 'monopulse operation', 'microstrip structure', 'ka band', 'genetic algorithm', 'generates sum', 'difference network', 'concentric rings', 'compact eight', 'business media', 'antenna consists']</t>
  </si>
  <si>
    <t>Coplanar magic tee | Millimeter wave | Monopulse radial line slot array antenna | Rectangular waveguide to radial line transition</t>
  </si>
  <si>
    <t>This paper describes the design and performance of a radial line slot array antenna (RLSA) which generates sum or difference far field patterns. The antenna consists of rectangular waveguide to radial line transition, radial line and slot arrays etched on the upper plate of the radial line. A novel rectangular waveguide to radial line transition is designed to build up the dominate TEM mode in radial line to excite the slot arrays which are arranged in concentric rings on the upper plate of the radial line. The antenna radiates linear polarization at Ka band. Monopulse operation is obtained by a sum and difference network which is a compact eight-port comparator consisting of coplanar magic tees. The sum and difference network is waveguide structure whose loss is less than that of microstrip structure at millimeter wave lengths. The monopulse performances can be used in monopulse tracking and anti-collision application etc. Genetic algorithm (GA) is applied to optimize the parameters of the transition and antenna to obtain good performances. ¬© 2007 Springer Science+Business Media, LLC.</t>
  </si>
  <si>
    <t>811-820</t>
  </si>
  <si>
    <t>60005244;60005244</t>
  </si>
  <si>
    <t>15924258700;7006874529</t>
  </si>
  <si>
    <t>You, Lizhi;Dou, W. B.</t>
  </si>
  <si>
    <t>You L.</t>
  </si>
  <si>
    <t>A compact monopulse radial line slot array antenna at millimeter wavelengths</t>
  </si>
  <si>
    <t>10.1007/s10762-007-9263-3</t>
  </si>
  <si>
    <t>2-s2.0-34548099688</t>
  </si>
  <si>
    <t>['sulfur deprivation', 'regression method', 'reducing centers', 'reduced qa', 'primary photochemistry', 'plastoquinone pool', 'picosecond fluorometer', 'maintain œîph', 'jip test', 'including pea', 'energetic disconnection', 'centers coupled', '12 h']</t>
  </si>
  <si>
    <t>Chlamydomonas reinhardtii | Chlorophyll fluorescence | Photosystem 2 | Sulfur deprivation</t>
  </si>
  <si>
    <t>A set of chlorophyll fluorescence methods, including PEA (Plant Efficiency Analyser), PAM (Pulse Amplitude Modulated fluorometer), and picosecond fluorometer, was employed to study PS 2 heterogeneity in sulfur deprived green algae Chlamydomonas reinhardtii. The regression method and JIP test were applied to analyze chlorophyll fluorescence kinetics. The fractions of PS 2 characterized by the energetic disconnection, smaller antenna size, elevated constant rate of primary photochemistry, and inability to maintain ŒîpH-dependent energy dissipation increased essentially already after 12 h of incubation in sulfur depleted medium. The amount of PS 2 centers with reduced QA (closed state), QB-non-reducing centers with impaired water splitting function, and centers coupled to the plastoquinone pool with the slow cycle rate increased dramatically after 24 h period of deprivation. The mechanisms of PS 2 inactivation under sulfur deprivation are discussed. ¬© 2007 Springer Science+Business Media B.V.</t>
  </si>
  <si>
    <t>13-22</t>
  </si>
  <si>
    <t>60007457;60007457;60007457</t>
  </si>
  <si>
    <t>7003410593;7003612796;24446372300</t>
  </si>
  <si>
    <t>Antal, Taras K.;Krendeleva, Tatyana E.;Rubin, Andrew B.</t>
  </si>
  <si>
    <t>Antal T.</t>
  </si>
  <si>
    <t>Study of photosystem 2 heterogeneity in the sulfur-deficient green alga Chlamydomonas reinhardtii</t>
  </si>
  <si>
    <t>10.1007/s11120-007-9202-0</t>
  </si>
  <si>
    <t>2-s2.0-34548158275</t>
  </si>
  <si>
    <t>['thus making', 'source radius', 'rights reserved', 'related parameters', 'photons emitted', 'photon directions', 'major advantage', 'inputting detector', 'hybrid monte', 'flexible method', 'disk sources', 'disc sources', 'detector systems', 'detector radius', 'detector distance', 'carlo techniques', 'carlo simulations', 'carlo method', 'another advantage', 'analytical expressions', 'algorithm developed']</t>
  </si>
  <si>
    <t>Analytical | Detection | Gamma | Hybrid | Monte-Carlo | Total counting efficiency</t>
  </si>
  <si>
    <t>This paper presents results on the total gamma counting efficiency of a NaI(Tl) detector from point and disk sources. The directions of photons emitted from the source were determined by Monte-Carlo techniques and the photon path lengths in the detector were determined by analytic equations depending on photon directions. This is called the hybrid Monte-Carlo method where analytical expressions are incorporated into the Monte-Carlo simulations. A major advantage of this technique is the short computation time compared to other techniques on similar computational platforms. Another advantage is the flexibility for inputting detector-related parameters (such as source-detector distance, detector radius, source radius, detector linear attenuation coefficient) into the algorithm developed, thus making it an easy and flexible method to apply to other detector systems and configurations. The results of the total counting efficiency model put forward for point and disc sources were compared with the previous work reported in the literature. ¬© 2007 Elsevier Ltd. All rights reserved.</t>
  </si>
  <si>
    <t>1179-1186</t>
  </si>
  <si>
    <t>60105220;60009425;60009425;60021097</t>
  </si>
  <si>
    <t>56207790500;14019444500;12042075600;8566201600</t>
  </si>
  <si>
    <t>Yalcin, S.;Gurler, O.;Kaynak, G.;Gundogdu, O.</t>
  </si>
  <si>
    <t>Turkey;United Kingdom;Turkey</t>
  </si>
  <si>
    <t>Kastamonu;Guildford;Bursa</t>
  </si>
  <si>
    <t>Kastamonu University;University of Surrey;Bursa Uludaƒü √úniversitesi</t>
  </si>
  <si>
    <t>60105220;60021097;60009425</t>
  </si>
  <si>
    <t>Yalcin S.</t>
  </si>
  <si>
    <t>Calculation of total counting efficiency of a NaI(Tl) detector by hybrid Monte-Carlo method for point and disk sources</t>
  </si>
  <si>
    <t>S096980430700156X</t>
  </si>
  <si>
    <t>10.1016/j.apradiso.2007.05.003</t>
  </si>
  <si>
    <t>2-s2.0-34548257177</t>
  </si>
  <si>
    <t>NSC 94-2213-E-150-004</t>
  </si>
  <si>
    <t>['upper bands', 'upper band', 'triangular patch', 'rights reserved', 'radiation characteristics', 'proposed antenna', 'proper choice', 'lower band', 'ieee 802', 'good monopole', 'gap distance', 'frequency design', 'flare angle', 'experimental results', 'coplanar waveguide', 'antenna gains', '71 ghz', '62 ghz', '6 dbi', '240 mhz', '2 ghz', '11a 5']</t>
  </si>
  <si>
    <t>Coplanar waveguide (CPW)-fed | Dual-frequency | Monopole antenna | Wideband</t>
  </si>
  <si>
    <t>A novel and simple wideband dual-frequency design of a coplanar waveguide (CPW)-fed triangular planar monopole antenna is proposed. By the proper choice of the flare angle for the triangular patch and the gap distance for the CPW feeding structure, an additional resonant mode and wide impedance matching can be realized. Both theoretical and experimental results of bandwidths and radiation characteristics for prototypes of the proposed antenna have been presented and discussed. The measured - 10 dB impedance bandwidth at the lower band (1.71 GHz) is about 240 MHz and that at the upper band (5.62 GHz) reaches about 2 GHz, which cover the DCS1800 and the IEEE 802.11a 5.2/5.8 GHz WLAN standards, respectively. Good monopole-like radiation patterns with antenna gains of 2.3-3.6 dBi and 3.9-5.6 dBi over the lower and upper bands, respectively, have also been obtained. ¬© 2006 Elsevier GmbH. All rights reserved.</t>
  </si>
  <si>
    <t>563-567</t>
  </si>
  <si>
    <t>Wu, Chao Ming</t>
  </si>
  <si>
    <t>Wideband dual-frequency CPW-fed triangular monopole antenna for DCS/WLAN application</t>
  </si>
  <si>
    <t>S143484110600104X</t>
  </si>
  <si>
    <t>10.1016/j.aeue.2006.09.001</t>
  </si>
  <si>
    <t>2-s2.0-34548278868</t>
  </si>
  <si>
    <t>['two orders', 'size files', 'simultaneously active', 'practical interest', 'peak energy', 'optimal energy', 'operate efficiently', 'heuristic one', 'fading nature', 'emerging proxy', 'download time', 'download huge', 'downlink channel', 'delivery system', 'closed form', 'application scenarios', 'affected channels']</t>
  </si>
  <si>
    <t>CDNs | Convex calculus of variations | Elastic traffic | Energy-scheduling policies | Minimum download time | Multiantenna downlink channels</t>
  </si>
  <si>
    <t>The emerging proxy-based wireless Content Delivery Networks (CDNs) should to be designed to download huge-size files over fading-affected channels. However, from a radio resource management point of view, several basic problems still need to be solved for such wireless delivery systems to operate efficiently. Specifically, due to the fading nature of the downlink channel, a still open basic problem is how to design optimal energy-allocation (for example, scheduling) policies that minimize the requested download time when constraints on the total available energy and peak energy are simultaneously active. In this contribution, this problem is solved for application scenarios where the downlink channel is slotted and continuous-state, the carried out traffic Is elastic, and the resulting conveyed throughput is measured by any desired increasing concave rate function. Specifically, the optimal energy-allocation policy minimizing the download time Is computed in closed form, and its performance is compared against that of a basic On-Off heuristic energy scheduler on some Raylelgh-faded Multiantenna delivery systems of practical interest. The carried out performance comparisons point out that the presented optimal policy typically may outperform the heuristic one up to two orders of magnitude, especially when the delivery system is strongly energy limited. ¬© 2007 IEEE.</t>
  </si>
  <si>
    <t>1105-1115</t>
  </si>
  <si>
    <t>IEEE Transactions on Mobile Computing</t>
  </si>
  <si>
    <t>60032350;60000251-60032350;60032350;60032350</t>
  </si>
  <si>
    <t>7006549462;23391884200;8552714800;6506658022</t>
  </si>
  <si>
    <t>Baccarelli, Enzo;Biagi, Mauro;Cordeschi, Nicola;Pelizzoni, Cristian</t>
  </si>
  <si>
    <t>Rome;New York</t>
  </si>
  <si>
    <t>Sapienza Universit√† di Roma;IEEE</t>
  </si>
  <si>
    <t>60032350;60000251</t>
  </si>
  <si>
    <t>Minimization of download times for large files over wireless channels</t>
  </si>
  <si>
    <t>10.1109/TMC.2007.1044</t>
  </si>
  <si>
    <t>2-s2.0-34548339643</t>
  </si>
  <si>
    <t>['smart antennas', 'sectorized antennas', 'scatterer spread', 'rights reserved', 'results obtained', 'proposed approach', 'gsdm ).', 'circular arrays', 'beam patterns', 'base station']</t>
  </si>
  <si>
    <t>Gaussian Scatter Density Model | Power Doppler Spectrum | Smart antennas</t>
  </si>
  <si>
    <t>In this paper, the effects of actual smart antennas on the Power Doppler Spectrum (PDS) are studied when smart antennas are deployed at the base station (BS), employing a statistical Gaussian Scatter Density Model (GSDM). This proposed approach is general and it can be applied to omnidirectional and sectorized antennas as well, for beam patterns of linear and circular arrays, the results obtained are compared with those for omnidirectional and sectorized antennas. The characterization of PDS is presented for channel scenarios including different motion direction, scatterer spread, and a variety of beam patterns. ¬© 2007 Elsevier GmbH. All rights reserved.</t>
  </si>
  <si>
    <t>631-636</t>
  </si>
  <si>
    <t>60007966;60007966;60007966;60032897;60032563</t>
  </si>
  <si>
    <t>20435644400;36904059300;57192363563;8392629400;6602896471</t>
  </si>
  <si>
    <t>Castrellon, Mario;Mu√±oz, David;Vargas, Cesar;Lopez, Claudio;Covarrubias, David</t>
  </si>
  <si>
    <t>Hermosillo;Ensenada;Monterrey</t>
  </si>
  <si>
    <t>Universidad de Sonora;Centro de Investigacion Cientifica y de Educacion Superior de Ensenada;Tecnologico de Monterrey</t>
  </si>
  <si>
    <t>60032897;60032563;60007966</t>
  </si>
  <si>
    <t>Castrellon M.</t>
  </si>
  <si>
    <t>Doppler spread for Gaussian scatter density environments employing smart antennas</t>
  </si>
  <si>
    <t>S1434841107000027</t>
  </si>
  <si>
    <t>10.1016/j.aeue.2006.12.010</t>
  </si>
  <si>
    <t>2-s2.0-34548354936</t>
  </si>
  <si>
    <t>U.S. Department of Agriculture</t>
  </si>
  <si>
    <t>USDA</t>
  </si>
  <si>
    <t>['suitable hosts', 'suggest involvement', 'sexual communication', 'plant attractants', 'opposite sex', 'mechanisms involved', 'kairomone recovers', 'kairomone correlate', 'host selection', 'even less', 'behavioral responses', 'behavioral change', 'antennal receptors', 'aggregation pheromones', '72 h']</t>
  </si>
  <si>
    <t>Behavioral change | Colorado potato beetle | Kairomone | Leptinotarsa decemlineata | Mating | Olfaction | Sexual contact</t>
  </si>
  <si>
    <t>Chemical signals emitted by insects and their hosts are important for sexual communication and host selection. Plant volatiles facilitate the location of suitable hosts for feeding and oviposition, and may moderate responses to sex and aggregation pheromones. While mating has been shown to moderate behavioral responses to pheromones in a number of insects, little is known about the effects of mating on behavioral responses of insects to plant attractants, and even less is known about the mechanisms involved. In this study, mating was shown to decrease behavioral responses of the Colorado potato beetle to a host kairomone within 24 h, and attraction to the kairomone recovers only after 72 h. This decrease in responsiveness also occurs when only contact with the opposite sex is allowed; the effect is not observed with contact among individuals of the same sex. Peripheral olfactory responses to a component of the kairomone correlate with the observed behavioral responses and suggest involvement of antennal receptors in the behavioral change. ¬© 2007 Springer-Verlag.</t>
  </si>
  <si>
    <t>847-852</t>
  </si>
  <si>
    <t>Dickens, Joseph C.</t>
  </si>
  <si>
    <t>Beltsville</t>
  </si>
  <si>
    <t>USDA ARS Beltsville Agricultural Research Center</t>
  </si>
  <si>
    <t>Dickens J.</t>
  </si>
  <si>
    <t>Sexual contact influences orientation to plant attractant in Colorado potato beetle, Leptinotarsa decemlineata Say (Coleoptera: Chrysomelidae)</t>
  </si>
  <si>
    <t>10.1007/s00114-007-0261-z</t>
  </si>
  <si>
    <t>2-s2.0-34548386687</t>
  </si>
  <si>
    <t>National Institute of Information and Communications Technology</t>
  </si>
  <si>
    <t>NICT</t>
  </si>
  <si>
    <t>['rights reserved', 'order imd', 'model devices', 'metal electrodes', 'main causes', 'linear operations', 'intermodulation distortion', 'hts resonators', 'filter package']</t>
  </si>
  <si>
    <t>HTS power microwave device | Interconnect | Intermodulation distortion | YBCO</t>
  </si>
  <si>
    <t>For applications of high-Tc superconducting HTS filters with microstrip line structure to microwave power devices in linear operations, it is important not only to achieve handling power sufficient for the devices not to break down, but also to decrease the intermodulation distortion (IMD) as much as possible. One of main causes of the IMD is the pattern of the HTS resonators. Other factors we have considered as a cause of IMD are I/O interconnects and thermal conditions inside a filter package. To clarify these influences, we fabricated and examined the model devices that consisted of a YBCO microstrip disk resonator chip with TM11 resonant mode, the I/O interconnects with metal electrodes, and packages with and without the introduction of He gas. As the results of the third-order IMD (IMD3) examinations of the model devices for 4 GHz band, it is confirmed that the IMD can be reduced by improving the I/O interconnects and the gas atmosphere inside the power-filter package. ¬© 2007 Elsevier B.V. All rights reserved.</t>
  </si>
  <si>
    <t>1060-1063</t>
  </si>
  <si>
    <t>SUPPL.</t>
  </si>
  <si>
    <t>463-465</t>
  </si>
  <si>
    <t>Physica C: Superconductivity and its Applications</t>
  </si>
  <si>
    <t>60007951;60007951;60007951</t>
  </si>
  <si>
    <t>7202422039;7402644134;6506948257</t>
  </si>
  <si>
    <t>Yamanaka, K.;Nakanishi, T.;Akasegawa, A.</t>
  </si>
  <si>
    <t>Minato</t>
  </si>
  <si>
    <t>Fujitsu Ltd.</t>
  </si>
  <si>
    <t>Yamanaka K.</t>
  </si>
  <si>
    <t>Microwave characteristics of interconnects for 4 GHz-band HTS power devices</t>
  </si>
  <si>
    <t>S0921453407009598</t>
  </si>
  <si>
    <t>10.1016/j.physc.2007.03.477</t>
  </si>
  <si>
    <t>2-s2.0-34548393733</t>
  </si>
  <si>
    <t>['using chlorophyll', 'unclear whether', 'silent rcs', 'significantly reduced', 'reaction centres', 'potential losses', 'photosynthetic rates', 'photochemical quenching', 'optimal irradiancies', 'nutrient content', 'neither photochemical', 'much reduced', 'midday depression', 'midday conditions', 'losses due', 'lesser extent', 'inefficiencies need', 'high productivities', 'high irradiancies', 'high density', 'heat dissipation', 'excitation energy', 'essentially lost', 'efficient capturing', 'determine productivity', 'density cultures', 'denser cultures', 'culture depth', 'cultivation procedure', 'clearly shown', 'captured energy', 'business media', 'biomass concentration', 'areal density', 'active rcs']</t>
  </si>
  <si>
    <t>Arthrospira | Biomass concentration | Chlorophyll fluorescence | Optical density | Outdoor cultures | Production | Spirulina</t>
  </si>
  <si>
    <t>At least six important factors that determine productivity in mass algal cultures have been identified. These are (1) the culture depth or optical cross section, (2) turbulence, (3) nutrient content and supply, (4) cultivation procedure, (5) biomass concentration and areal density, and (6) photo-acclimation. Since the efficient capturing of light energy relates to high productivities and efficiencies, all potential losses and inefficiencies need to be managed and eliminated. Photoinhibition could reduce areal productivities by up to 30% and more, where photoinhibition is the decline in photosynthetic rates at supra-optimal irradiancies. It is, however, unclear whether this occurs in high density and turbulent mass algal cultures. Using chlorophyll a fluorescence, it was possible to show how the maximum quantum efficiency of dark adapted cells (Œ¶max) decreased at midday conditions of high irradiancies. Neither photochemical (qP) nor, to a lesser extent, non-photochemical quenching (qN), could explain the midday depression. Using chlorophyll a fluorescence transient analyses it was shown that, although light absorption increased towards midday, the captured energy was essentially lost as heat dissipation. This was clearly shown in low-density cultures where the average light per cell was high, compared to denser cultures where the effects of high light exposure were significantly reduced. In low-density cultures, more than 60% of the reaction centres (RCs) became "silent", meaning that they neither reduce QA, nor return their excitation energy to the antenna. At higher cell densities, losses due to photoinhibition and the number of "silent RCs" were much reduced. Elucidation of the relationship between active RCs and productivity should be a priority for optimising photobioreactor productivity. ¬© 2007 Springer Science+Business Media, Inc.</t>
  </si>
  <si>
    <t>591-598</t>
  </si>
  <si>
    <t>Journal of Applied Phycology</t>
  </si>
  <si>
    <t>Grobbelaar, Johan U.</t>
  </si>
  <si>
    <t>Bloemfontein</t>
  </si>
  <si>
    <t>University of the Free State</t>
  </si>
  <si>
    <t>Grobbelaar J.</t>
  </si>
  <si>
    <t>Photosynthetic characteristics of Spirulina platensis grown in commercial-scale open outdoor raceway ponds: What do the organisms tell us?</t>
  </si>
  <si>
    <t>10.1007/s10811-007-9172-9</t>
  </si>
  <si>
    <t>2-s2.0-34548400344</t>
  </si>
  <si>
    <t>['unusual arrangement', 'two groups', 'supported group', 'sige form', 'segment 3', 'segment 1', 'rights reserved', 'paraphyletic paranaitis', 'nuchal papilla', 'nineteen phyllodocids', 'morphological analysis', 'modified cirri', 'median antenna', 'maximum likelihood', 'maximally homoplastic', 'genera eulalia', 'first time', 'first segments', 'combined molecular', 'biramous parapodia', 'benthic phyllodocids', 'bayesian analyses', 'another clade', 'ambiguous regarding', '28s rdna', '18s rdna', '16s rdna']</t>
  </si>
  <si>
    <t>16S rDNA | 18S rDNA | 28S rDNA | COI | Morphology | Phyllodocidae | Phylogeny</t>
  </si>
  <si>
    <t>A combined molecular (18S rDNA, 28S rDNA, 16S rDNA and COI) and morphological analysis of the benthic phyllodocids is presented for the first time. Nineteen phyllodocids and two outgroup taxa are assessed using parsimony, maximum likelihood and Bayesian analyses. We demonstrate high degrees in homoplasy in the traditionally used morphological phyllodocid characters, and show that all the three current subfamilies Phyllodocinae, Eteoninae and Notophyllinae are non-monophyletic. The genera Eulalia, Eumida, Protomystides, Pseudomystides, Pterocirrus and Sige form a well-supported group, as does Mystides and Nereiphylla. Another clade with strong support includes Eteone and Paranaitis, although with Eteone nested within a paraphyletic Paranaitis. The relationship between these two taxa indicate that the unusual arrangement of modified cirri on the first segments in Eteone is due to a fusion of segment 1 and 2 where the cirri of segment 1 have been reduced. Eulalia is non-monophyletic and should be split, minimally into two groups. Our results are ambiguous regarding the ancestral phyllodocid condition of absence-presence of median antenna or nuchal papilla and uniramous or biramous parapodia, but shows that the absence of cirri on segment 3 (previously an apomorphy, for e.g., Mystides, Pseudomystides and Hesionura) is maximally homoplastic. ¬© 2007 Elsevier Inc. All rights reserved.</t>
  </si>
  <si>
    <t>261-271</t>
  </si>
  <si>
    <t>Molecular Phylogenetics and Evolution</t>
  </si>
  <si>
    <t>60016437;60110876;60016437</t>
  </si>
  <si>
    <t>21233248600;6701442302;7004094193</t>
  </si>
  <si>
    <t>Ekl√∂f, Jenny;Pleijel, Fredrik;Sundberg, Per</t>
  </si>
  <si>
    <t>Fiskebackskil;Gothenburg</t>
  </si>
  <si>
    <t>Sven Lov√©n Centre for Marine Infrastructure;G√∂teborgs Universitet</t>
  </si>
  <si>
    <t>60110876;60016437</t>
  </si>
  <si>
    <t>Ekl√∂f J.</t>
  </si>
  <si>
    <t>Phylogeny of benthic Phyllodocidae (Polychaeta) based on morphological and molecular data</t>
  </si>
  <si>
    <t>S1055790307001352</t>
  </si>
  <si>
    <t>10.1016/j.ympev.2007.04.015</t>
  </si>
  <si>
    <t>2-s2.0-34548499661</t>
  </si>
  <si>
    <t>3 PO4C 109 23</t>
  </si>
  <si>
    <t>['thylakoids isolated', 'thylakoid membranes', 'substantial decrease', 'subsequent photoactivation', 'significantly dispersed', 'relative contribution', 'psii fluorescence', 'psii activity', 'ps ii', 'protein complexes', 'pea leaves', 'pea chloroplasts', 'irreversible effect', 'grana stacking', 'fluorescence intensity', 'fluorescence intensities', 'donor side', 'ct plants', 'cs tomato', 'control samples', 'chloroplast structure', 'chloroplast images', 'chlorophyll fluorescence', 'chilling induced', 'chilled leaves', 'b ratio', 'antenna size', '120 k']</t>
  </si>
  <si>
    <t>Cation-induced thylakoid stacking | Chilling tolerant | Chilling-sensitive | Chlorophyll-protein complexes | Chloroplast and thylakoid membrane structure | Confocal laser scanning microscopy | Dark-chilling stress | O-J-D-I-P chlorophyll fluorescence | Pea | Tomato</t>
  </si>
  <si>
    <t>The effect of dark-chilling and subsequent photoactivation on chloroplast structure and arrangements of chlorophyll-protein complexes in thylakoid membranes was studied in chilling-tolerant (CT) pea and in chilling-sensitive (CS) tomato. Dark-chilling did not influence chlorophyll content and Chl a/b ratio in thylakoids of both species. A decline of Chl a fluorescence intensity and an increase of the ratio of fluorescence intensities of PSI and PSII at 120 K was observed after dark-chilling in thylakoids isolated from tomato, but not from pea leaves. Chilling of pea leaves induced an increase of the relative contribution of LHCII and PSII fluorescence. A substantial decrease of the LHCII/PSII fluorescence accompanied by an increase of that from LHCI/PSI was observed in thylakoids from chilled tomato leaves; both were attenuated by photoactivation. Chlorophyll fluorescence of bright grana discs in chloroplasts from dark-chilled leaves, detected by confocal laser scanning microscopy, was more condensed in pea but significantly dispersed in tomato, compared with control samples. The chloroplast images from transmission-electron microscopy revealed that dark-chilling induced an increase of the degree of grana stacking only in pea chloroplasts. Analyses of O-J-D-I-P fluorescence induction curves in leaves of CS tomato before and after recovery from chilling indicate changes in electron transport rates at acceptor- and donor side of PS II and an increase in antenna size. In CT pea leaves these effects were absent, except for a small but irreversible effect on PSII activity and antenna size. Thus, the differences in chloroplast structure between CS and CT plants, induced by dark-chilling are a consequence of different thylakoid supercomplexes rearrangements. ¬© 2007 Springer-Verlag.</t>
  </si>
  <si>
    <t>1165-1181</t>
  </si>
  <si>
    <t>60013756;60010023;60013756;60013756;60013756-101305669;60013756;60013756;60004156;60013756</t>
  </si>
  <si>
    <t>6602425375;7004127210;21733749900;21733795800;9038312800;23088827300;7004905004;35562088800;6603551695</t>
  </si>
  <si>
    <t>Garstka, Maciej;Venema, Jan Henk;Rumak, Izabela;Gieczewska, Katarzyna;Rosiak, Malgorzata;Koziol-Lipinska, Joanna;Kierdaszuk, Borys;Vredenberg, Wim J.;Mostowska, Agnieszka</t>
  </si>
  <si>
    <t>Poland;Netherlands;Netherlands;Poland</t>
  </si>
  <si>
    <t>Warsaw;Groningen;Wageningen;</t>
  </si>
  <si>
    <t>University of Warsaw;University of Groningen;Wageningen University &amp; Research;Bioton Co. Ltd.</t>
  </si>
  <si>
    <t>60013756;60010023;60004156;101305669</t>
  </si>
  <si>
    <t>Garstka M.</t>
  </si>
  <si>
    <t>Contrasting effect of dark-chilling on chloroplast structure and arrangement of chlorophyll-protein complexes in pea and tomato: Plants with a different susceptibility to non-freezing temperature</t>
  </si>
  <si>
    <t>10.1007/s00425-007-0562-7</t>
  </si>
  <si>
    <t>2-s2.0-34548522744</t>
  </si>
  <si>
    <t>University of Louisville</t>
  </si>
  <si>
    <t>UL</t>
  </si>
  <si>
    <t>['salvaging good', 'repairable components', 'remanufacturing refers', 'remanufacturing process', 'remanufactured units', 'proposed methodology', 'problems combine', 'probabilistic form', 'potential shortage', 'paper presents', 'nswc ).', 'mrp ),', 'meeting demand', 'meet demand', 'low yields', 'low probability', 'legacy systems', 'key components', 'key component', 'incoming units', 'future period', 'extremely difficult', 'expected number', 'corrective action', 'case study', 'avoid shortages', 'approach developed']</t>
  </si>
  <si>
    <t>MRP | Production planning | Variable processing time | Variable yield rate</t>
  </si>
  <si>
    <t>This paper presents a methodology for production planning within facilities involved in the remanufacture of products. Remanufacturing refers to the process of accepting inoperable units, salvaging good and repairable components from those units, and then re-assembling good units to be re-issued into service. These types of facilities are common, yet many suffer from the unpredictability of good and repairable component yields, as well as processing time variation. These problems combine to make it extremely difficult to predict whether overall production output will be sufficient to meet demand. Low yields of key components can lead to shortages which require the facility to purchase new components for legacy systems, often with long lead times, thus causing overall delays. The approach developed here is a probabilistic form of standard material requirements planning (MRP), which considers variable yield rates of good, bad, and repairable components that are harvested from incoming units, and probabilistic processing times and yields at each stage of the remanufacturing process. The approach provides estimates of the expected number of remanufactured units to be completed in each future period. In addition, we propose a procedure for generating a component purchase schedule to avoid shortages in periods with a low probability of meeting demand. The proposed methodology is applied to an antenna remanufacturing process at the Naval Surface Warfare Center (NSWC). In this case study the proposed methodology identifies a potential shortage of a key component and suggests a corrective action to avoid significant delay in the delivery of remanufactured units.</t>
  </si>
  <si>
    <t>573-583</t>
  </si>
  <si>
    <t>Production Planning and Control</t>
  </si>
  <si>
    <t>60020633;60020633;60017965;60027090</t>
  </si>
  <si>
    <t>6603951028;24768001000;56324920900;35486027000</t>
  </si>
  <si>
    <t>Depuy, G. W.;Usher, J. S.;Walker, R. L.;Taylor, G. D.</t>
  </si>
  <si>
    <t>Blacksburg;Louisville;Crane</t>
  </si>
  <si>
    <t>Virginia Polytechnic Institute and State University;University of Louisville;Naval Surface Warfare Center Crane Division</t>
  </si>
  <si>
    <t>60027090;60020633;60017965</t>
  </si>
  <si>
    <t>Depuy G.</t>
  </si>
  <si>
    <t>Production planning for remanufactured products</t>
  </si>
  <si>
    <t>10.1080/09537280701542210</t>
  </si>
  <si>
    <t>2-s2.0-34548539397</t>
  </si>
  <si>
    <t>['wideband stair', 'simulated ones', 'planar four', 'open stubs', 'notch characteristic', 'measured results', 'increased due', 'impedance bandwidth', 'ground short', 'ground part', 'good agreement', 'fed line', 'coplanar waveguide', 'circuited stub']</t>
  </si>
  <si>
    <t>Band-notched UWB antennas | CPW-fed | UWB antenna: monopole antenna</t>
  </si>
  <si>
    <t>A coplanar waveguide (CPW)-fed ultra-wideband stair-case monopole antenna with a frequency-notch characteristic is presented. The proposed antenna consists of a planar four-step staircase rectangular monopole with a ground short-circuited stub, open stubs at the ground part, and two-step impedance transformer at the CPW-fed line. The impedance bandwidth is increased due to an offset feeding technique and one-side ground notch. The notched frequency bund can be accomplished by means of the method that involves adding open stubs at the ground. The measured results are in good agreement with the simulated ones. ¬© 2007 Wiley Periodicals, Inc.</t>
  </si>
  <si>
    <t>2545-2547</t>
  </si>
  <si>
    <t>16031053600;7501489967;55699604800</t>
  </si>
  <si>
    <t>Kim, Sang Joong;Lee, Hyoung Sik;Kim, Young Sik</t>
  </si>
  <si>
    <t>A CPW-fed staircase monopole UWB antenna with band-notched frequency in the wlan band</t>
  </si>
  <si>
    <t>10.1002/mop.22775</t>
  </si>
  <si>
    <t>2-s2.0-34548546792</t>
  </si>
  <si>
    <t>[]</t>
  </si>
  <si>
    <t>Frequency selective surface (FSS) | Grating lobe | Substrate integrated waveguide (SIW)</t>
  </si>
  <si>
    <t>Conventional multilayer frequency selective surface combined with substrate-integrated waveguide technique for grating lobe suppression is studied in this letter. Simulation and experiment results show that the grating lobe generated by middle dielectric layer can be greatly suppressed using this structure. ¬© 2007 Wiley Periodicals, Inc.</t>
  </si>
  <si>
    <t>2501-2503</t>
  </si>
  <si>
    <t>60013614;60005244;60005244;60013614</t>
  </si>
  <si>
    <t>55666873400;56937616600;36899565800;55619293938</t>
  </si>
  <si>
    <t>Luo, Guo Qing;Hong, Wei;Lai, Qing Hua;Sun, Ling Ling</t>
  </si>
  <si>
    <t>Hangzhou;Nanjing</t>
  </si>
  <si>
    <t>Hangzhou Dianzi University;Southeast University</t>
  </si>
  <si>
    <t>60013614;60005244</t>
  </si>
  <si>
    <t>Multilayer frequency selective surface with grating lobe suppression</t>
  </si>
  <si>
    <t>10.1002/mop.22778</t>
  </si>
  <si>
    <t>2-s2.0-34548550650</t>
  </si>
  <si>
    <t>['tup patch', 'slightly lowered', 'size reduction', 'significant enhancement', 'meandering slots', 'meandering slot', 'meandering slits', 'lower frequency', 'layer slot', 'ground plane', 'frequency slot', 'enhanced bandwidth', 'dual frequency', 'antenna resonates']</t>
  </si>
  <si>
    <t>Compact broadband antenna and stacking | Dual-frequency | Ground plane meandering slits | Slot-loaded antenna</t>
  </si>
  <si>
    <t>In this article, compact broadband dual-frequency slot-loaded rectangular microstrip antenna with meandering slots in the ground plane and their stacking is presented. Here, first a single-layer slot-loaded rectangular microstrip antenna with three identical narrow meandering slots in the ground plane (SLRMSA-MSGP) has been studied. By meandering slot-loaded rectangular microstrip antenna with meandering slots in the ground plane, dual frequency compact broadband operation has been achieved. The antenna resonates for dual frequency with a size reduction of 50 and 309c having an enhanced bandwidth of 12 and 4.5%, respectively. Again to further enhance the bandwidth, a meandered rectangular patch (using three slits) is stacked on the single-layer optimized SLRMSA-MSGP with meandering slits of the tup patch in opposite-phase with the ground plane meandering slots. Here, the lower frequency of the antenna has been further slightly lowered with a significant enhancement in the bandwidth. Using this configuration, the antenna resonates for compact dual frequency with a size reduction of 54 and 32.3% having an enhanced bandwidth of 16.8% and 3% respeclively. ¬©2007 Wiley Periodicals. Inc.</t>
  </si>
  <si>
    <t>2477-2481</t>
  </si>
  <si>
    <t>36722737400;16178342300;57207887332;6507680418;6506097649</t>
  </si>
  <si>
    <t>Kiran, Usha K.;Yadahalli, R. M.;Vani, R. M.;Farida, Sara F.;Hunagund, P. V.</t>
  </si>
  <si>
    <t>Compact broadband dual-frequency slot-loaded rectangular microstrip antenna with ground plane meandering slots and stacking</t>
  </si>
  <si>
    <t>10.1002/mop.22797</t>
  </si>
  <si>
    <t>2-s2.0-34548552962</t>
  </si>
  <si>
    <t>['unlicensed nii', 'two antennas', 'total volume', 'three hands', 'second radiator', 'return loss', 'radiating element', 'numerical simulation', 'mainly contributes', 'impedance bandwidth', 'good characteristics', 'first antenna', 'compact radiator', 'compact configuration', 'band antenna', 'article proposes', 'ant 2', 'ant 1', '4825 ghz', '35 ghz', '33 %.', '10 db']</t>
  </si>
  <si>
    <t>Impedance bandwidth | Triple-band | Wide-band</t>
  </si>
  <si>
    <t>This article proposes a compact novel 3-dimension (3-D) triple-band antenna for mobile phone terminal equipments application. The first antenna, ANT 1, mainly contributes the regions of low frequency band. The second radiator; ANT 2. is to create the regions of high frequency band with the concept of coupling between the two antennas. The total volume of radiating element is 30 (L) √ó 5 (H) √ó 0.2 (W) mm3. The compact radiator has good characteristics of ratio of impedance bandwidth up to 33%. It is operated in three hands. 2.402-2.4825 GHz, unlicensed NII-5 GHz UNII-I (5.125-5.25 GHz), and UNII-2 (5.25-5.35 GHz) referring to the return loss -10 dB. respectively. The results of experiment are compared to numerical simulation can be agreement. The compact configuration as well as good electric characteristics of wide-band can be achieved. ¬© 2007 Wiley Periodicals, Inc.</t>
  </si>
  <si>
    <t>2498-2501</t>
  </si>
  <si>
    <t>56990574800;7410368148</t>
  </si>
  <si>
    <t>Huang, Sheng Yi;Sun, Jwo Shiun</t>
  </si>
  <si>
    <t>Multi-band antenna applications in mobile phone</t>
  </si>
  <si>
    <t>10.1002/mop.22726</t>
  </si>
  <si>
    <t>2-s2.0-34548555994</t>
  </si>
  <si>
    <t>['worldwide interoperability', 'useless band', 'rhomb patch', 'resonant frequency', 'rejection characteristic', 'radiation patch', 'quarter wavelength', 'proposed antenna', 'microwave access', 'impedance bandwidth', 'ieee 802', 'ground plane', 'feed antenna', 'experimental results', 'directional patterns', 'compact size', 'article proposed', '85 ghz', '8 ghz', '69 ghz', '2 ghz', '100 %.']</t>
  </si>
  <si>
    <t>Band-reject | Broadband antenna | Coplanar waveguide | WiMAX antenna</t>
  </si>
  <si>
    <t>The article proposed and studied a coplanar waveguide CPW-feed antenna. In this design, broadband structure covers from 2.43 to 7.2 GHz, which has impedance bandwidth above of 100%. The resonant frequency was obtained by adjusting the length of notch and the distance between radiation patch and ground plane. Furthermore, embedded the symmetrical slits close to a quarter wavelength on the rhomb patch and ground plane, respectively. It plays a role as a filter to eliminate the useless band. The proposed antenna with band-rejection characteristic is calibrated for WiMAX (worldwide interoperability for microwave access, IEEE 802.16a/d/e/2004) applications which cover the band from 2.495 to 2.69 GHz. 3.3 to 3.8 GHz, and 5.25 to 5.85 GHz. And, this antenna has advantages of good radiation characteristic, compact size, and omni-directional patterns. Details of the proposed antenna configuration and the experimental results are discussed. ¬© 2007 Wiley Periodicals, Inc.</t>
  </si>
  <si>
    <t>2503-2508</t>
  </si>
  <si>
    <t>60021353;60021353</t>
  </si>
  <si>
    <t>7409640753;23089444400</t>
  </si>
  <si>
    <t>Chen, Wen Shan;Yu, Yen Hao</t>
  </si>
  <si>
    <t>Yung Kung</t>
  </si>
  <si>
    <t>Southern Taiwan University of Science and Technology</t>
  </si>
  <si>
    <t>The design of printed rhomb shaped antenna with slits for wimax systems</t>
  </si>
  <si>
    <t>10.1002/mop.22777</t>
  </si>
  <si>
    <t>2-s2.0-34548559059</t>
  </si>
  <si>
    <t>['work well', 'two series', 'theoretical study', 'special emphasis', 'resonator system', 'practical discrete', 'optimum tuning', 'mobile terminal', 'matching network', 'impedance inverter', 'explicit equations', 'design rules', 'coupling element', 'component realization', 'article presents', 'also given']</t>
  </si>
  <si>
    <t>Chassis | Coupling element | Dual-resonant | Matching circuit | Mobile terminal antennas</t>
  </si>
  <si>
    <t>This article presents a theoretical study on optimum dualresonant impedance matching of coupling element based mobile terminal antenna structures. First, optimum tuning of the system of two series-resonant circuits connected to each other with an ideal impedance transformer and an impedance inverter is studied. Simple, explicit equations are derived for optimum circuit parameters of the resonator system. After this, design rules are presented for a practical discrete-component realization of a matching circuitry specifically optimized for nonresonant antenna structures. Special emphasis has been put on minimizing the complexity of the matching network. Discussion is also given on equivalent circuit modeling of the combination of chassis and a coupling element. The presented matching network design methodology is shown to work well when applied with a realistic coupling element based mobile terminal antenna structure. The results of this article also indicate that the combination of the chassis of a mobile terminal and a simple coupling element can be with a good enough accuracy approximated as a series-RLC equivalent circuit. ¬©2007 Wiley Periodicals, Inc.</t>
  </si>
  <si>
    <t>2472-2477</t>
  </si>
  <si>
    <t>60103653;60103653</t>
  </si>
  <si>
    <t>6506562480;7005441452</t>
  </si>
  <si>
    <t>Villanen, Juha;Vainikainen, Pertti</t>
  </si>
  <si>
    <t>Villanen J.</t>
  </si>
  <si>
    <t>Optimum dual-resonant impedance matching of coupling element based mobile terminal antenna structures</t>
  </si>
  <si>
    <t>10.1002/mop.22762</t>
  </si>
  <si>
    <t>2-s2.0-34548561923</t>
  </si>
  <si>
    <t>['well suited', 'several scientists', 'resonant frequency', 'resonant frequencies', 'msas ).', 'letter presents', 'good agreement', 'electrically thin', 'circular msas']</t>
  </si>
  <si>
    <t>Circular microstrip antennas | Differential evolution | Effective radius | Resonant frequency</t>
  </si>
  <si>
    <t>This letter presents a novel effective radius expression for determining the resonant frequency of circular microstrip patch antennas. The effective patch radius expression is constructed by using differential evolution algorithm and is valid for both electrically thin and thick circular microstrip antennas (MSAs). It is well suited to be used in the development of fast computer aided design algorithms. Numerical results obtained for the resonant frequencies of circular MSAs are in good agreement with the experimental results reported by several scientists. ¬© 2007 Wiley Periodicals, Inc.</t>
  </si>
  <si>
    <t>2395-2398</t>
  </si>
  <si>
    <t>A novel expression for effective radius in calculating the resonant frequency of circular microstrip patch antennas</t>
  </si>
  <si>
    <t>10.1002/mop.22767</t>
  </si>
  <si>
    <t>2-s2.0-34548562067</t>
  </si>
  <si>
    <t>['theoretical prediction', 'numerical results', 'novel concept', 'electromagnetic band', 'achieved using']</t>
  </si>
  <si>
    <t>Dual-band | Effective dielectric constant | Electromagnetic band-gap (EBG) | Multilayer</t>
  </si>
  <si>
    <t>In this article, a novel concept of electromagnetic band-gap (EBG) antenna is proposed: dual/multiple band antenna resonances can be achieved using a single patch radiator based on layered EBG substrates. The generalized design procedure is presented. Experimental results demonstrate good agreement with the theoretical prediction and numerical results. ¬© 2007 Wiley Periodicals, Inc.</t>
  </si>
  <si>
    <t>2454-2458</t>
  </si>
  <si>
    <t>60022109;60022109</t>
  </si>
  <si>
    <t>24463774000;7201594095</t>
  </si>
  <si>
    <t>Wang, Xiaojing;Hao, Yang</t>
  </si>
  <si>
    <t>Dual-band operation of an electromagnetic band-gap patch antenna</t>
  </si>
  <si>
    <t>10.1002/mop.22728</t>
  </si>
  <si>
    <t>2-s2.0-34548564082</t>
  </si>
  <si>
    <t>['small volume', 'side arms', 'proposed antenna', 'printed dual', 'frequency ratio', 'center arm', 'band antenna']</t>
  </si>
  <si>
    <t>DAB | Dual-band | S-DMB | WLAN</t>
  </si>
  <si>
    <t>A printed dual-band antenna for S-DMB and WLAN is proposed. The proposed antenna shows wide impedance bandwidths as well as good radiation patterns and high antenna gains, despite very small volume. The frequency ratio of 2 GHz frequency band and 5 GHz frequency band can be adjusted by variation of the center arm and side arms in the proposed antenna. ¬© 2007 Wiley Periodicals, Inc.</t>
  </si>
  <si>
    <t>2440-2443</t>
  </si>
  <si>
    <t>60012291;60012291;60012291</t>
  </si>
  <si>
    <t>55718809200;21735387500;15072325700</t>
  </si>
  <si>
    <t>Kim, S. M.;Yoon, K. S.;Yang, W. G.</t>
  </si>
  <si>
    <t>Dual wideband sleeve dipole type antenna for S-DMB and 2.4/5 GHz wlan</t>
  </si>
  <si>
    <t>10.1002/mop.22802</t>
  </si>
  <si>
    <t>2-s2.0-34548566022</t>
  </si>
  <si>
    <t>['series resonance', 'realized loading', 'real part', 'poisson summation', 'imaginary part', 'fourier transformation', 'dipole inclusions', 'closed form', 'certain frequencies']</t>
  </si>
  <si>
    <t>Backward wave | Dipole arrays | Interaction constant | Metamaterial</t>
  </si>
  <si>
    <t>In this article the complex interaction constant of an infinite planar dipole array is presented. The imaginary part can be expressed in a closed form and the real part can be formulated in a rapidly convergencing manner using the Poisson summation and the Fourier transformation. At a certain frequencies a resonator can be realized loading the dipole inclusions. Inductive, series resonance, and parallel resonance electric circuit loads are considered. ¬© 2007 Wiley Periodicals, Inc.</t>
  </si>
  <si>
    <t>2419-2422</t>
  </si>
  <si>
    <t>57213522598;7004903706</t>
  </si>
  <si>
    <t>Englund, M.;Viitanen, A.</t>
  </si>
  <si>
    <t>Englund M.</t>
  </si>
  <si>
    <t>A planar dipole array formed by small resonant particles</t>
  </si>
  <si>
    <t>10.1002/mop.22730</t>
  </si>
  <si>
    <t>2-s2.0-34548566023</t>
  </si>
  <si>
    <t>['two quarter', 'radiating ring', 'quiet compact', 'novel design', 'impedance bandwidth', 'feeding structure', 'dual band', '12 ghz']</t>
  </si>
  <si>
    <t>Band-notched | CPW-fed | Ultra-wideband</t>
  </si>
  <si>
    <t>A dual band-notched monopole antenna with an annular coplanar waveguides feeding structure for ultra-wideband (UWB) application is proposed, in which the ring in the feeding structure is used to increase the impedance bandwidth, and two quarter-wavelength tuning stubs inserted into the proposed feeding ring and radiating ring, respectively, creates two band-notches at 5.15 and 5.75 GHz across the UWB frequency band from 2.6 to 12 GHz. The novel design is quiet compact and suitable for creating UWB antenna with dual narrow frequency notches. ¬© 2007 Wiley Periodicals, Inc.</t>
  </si>
  <si>
    <t>2376-2379</t>
  </si>
  <si>
    <t>60014982;60014982;60021353;60023382;60023382</t>
  </si>
  <si>
    <t>7402443389;55551818400;7409640753;8568835500;7007070819</t>
  </si>
  <si>
    <t>Luo, Ching Hsing;Lee, Chien Ming;Chen, Wen Shan;Tu, Chih Ho;Juang, Ying Zong</t>
  </si>
  <si>
    <t>Taipei;Yung Kung;Tainan</t>
  </si>
  <si>
    <t>National Applied Research Laboratories Taiwan;Southern Taiwan University of Science and Technology;National Cheng Kung University</t>
  </si>
  <si>
    <t>60023382;60021353;60014982</t>
  </si>
  <si>
    <t>Luo C.H.</t>
  </si>
  <si>
    <t>Dual band-notched ultrawideband monopole antenna with an annular CPW-feeding structure</t>
  </si>
  <si>
    <t>10.1002/mop.22748</t>
  </si>
  <si>
    <t>2-s2.0-34548569262</t>
  </si>
  <si>
    <t>['shaped radiator', 'proposed antenna', 'measured results', 'h band', 'entire dvb', '8 dbi', '702 mhz']</t>
  </si>
  <si>
    <t>DVB-H antenna | Hand phantom | Matching circuit | Mobile handheld terminal | U-shaped radiator</t>
  </si>
  <si>
    <t>We have proposed a novel digital video broadcast for handheld (DVB-H) antenna for mobile handheld terminal using a U-shaped radiator and a simple matching circuit. The matching circuit consists of two chip capacitors and one chip inductor, and is used for achieving an improved impedance matching over the DVB-H frequency band of 470-702 MHz. The proposed antenna was designed, fabricated, and measured. The proposed antenna covers the entire DVB-H band for VSWR &lt; 2.5. The simulated antenna gain varies from 2.1 to 2.8 dBi over the operating frequency range. The obtained radiation patterns are very close to those of a conventional dipole antenna. Details of the proposed antenna design and the simulated and measured results are presented and discussed. ¬© 2007 Wiley Periodicals, Inc.</t>
  </si>
  <si>
    <t>2345-2350</t>
  </si>
  <si>
    <t>60068689;60068689;101600423</t>
  </si>
  <si>
    <t>54414371000;24480016200;21735395600</t>
  </si>
  <si>
    <t>Lee, Jung N.;Park, Jong K.;Yim, Byoung J.</t>
  </si>
  <si>
    <t>Yusong;</t>
  </si>
  <si>
    <t>Hanbat National University;Partron Co. Ltd.</t>
  </si>
  <si>
    <t>60068689;101600423</t>
  </si>
  <si>
    <t>Design of the novel DVB-H antenna for mobile handheld terminal</t>
  </si>
  <si>
    <t>10.1002/mop.22786</t>
  </si>
  <si>
    <t>2-s2.0-34548569263</t>
  </si>
  <si>
    <t>BE 916/5-2</t>
  </si>
  <si>
    <t>['time breeders', 'three stages', 'stronger increase', 'stronger effects', 'results support', 'restraint hypothesis', 'positively related', 'poorly studied', 'physiological challenge', 'older birds', 'old recruits', 'mass development', 'lived birds', 'individuals throughout', 'incubation mass', 'general phenomenon', 'experienced breeders', 'electronic balances', 'cope better', 'consecutive years', 'chick rearing', 'breeding season', 'body mass', 'adult birds', '6 years']</t>
  </si>
  <si>
    <t>Breeding experience | Chick-rearing mass | Incubation mass | Seabird</t>
  </si>
  <si>
    <t>Body mass is a consistent individual trait that characterises the state of adult birds and mammals and is positively related with long-term reproductive success. However, whether and to what extent body mass changes over lifetime in long-lived birds is poorly studied. In this paper, we investigate how individual body mass varies with age. Furthermore, we try to separate possible effects of age and experience on body mass. This study was conducted in a Common Tern colony on the German Wadden Sea coast. Transponders allowed registration of individuals throughout the breeding season and consecutive years with an antenna system combined with electronic balances for recording individual body-mass changes within and between years. Individual body masses of males and females were measured during three stages of the breeding season: at arrival, during incubation and chick rearing when mass was lowest in both sexes. Individual-based longitudinal analyses clearly showed that body mass during arrival, incubation and chick rearing increased up to an age of 5 or 6 years. First-time breeders had lower body mass than experienced breeders. Experience had stronger effects on incubation mass than age. Recruiting age also affected body-mass development of breeders: Three-year-old recruits showed a stronger increase in mass with experience than 4-year-old recruits. We assume that increasing experience enables birds to cope better with the physiological challenge of reproduction. To explain the general phenomenon of higher body mass in older birds, our results support the constraint hypothesis rather than either the selection or restraint hypothesis. ¬© 2007 Springer-Verlag.</t>
  </si>
  <si>
    <t>1885-1896</t>
  </si>
  <si>
    <t>Behavioral Ecology and Sociobiology</t>
  </si>
  <si>
    <t>60077883;60077883</t>
  </si>
  <si>
    <t>24733899200;26643261800</t>
  </si>
  <si>
    <t>Limmer, Bente;Becker, Peter H.</t>
  </si>
  <si>
    <t>Wilhelmshaven</t>
  </si>
  <si>
    <t>Institut f√ºr Vogelforschung Vogelwarte Helgoland (IfV)</t>
  </si>
  <si>
    <t>Limmer B.</t>
  </si>
  <si>
    <t>The relative role of age and experience in determining variation in body mass during the early breeding career of the Common Tern (Sterna hirundo)</t>
  </si>
  <si>
    <t>10.1007/s00265-007-0429-8</t>
  </si>
  <si>
    <t>2-s2.0-34548576862</t>
  </si>
  <si>
    <t>['return loss', 'radiation pattern', 'polarization levels', 'palm tree', 'novel structure', 'matching performance', 'main direction', 'frequency coverage', '6 ghz', '6 db', '20 db', '15 ghz', '12 ghz']</t>
  </si>
  <si>
    <t>Antenna | Radiation pattern | Tapered slotline | Ultra-wide band (UWB)</t>
  </si>
  <si>
    <t>A novel structure of tapered slotline antenna is presented. Using "palm tree" shaped metallization cross-polarization levels are improved. Also their influence on radiation pattern is considered. Matching performance is at least as good as a simple exponential tapered slotline (Vivaldi) antenna. Frequency coverage for return loss &lt; -10 dB exceeded 5.5:1 (2.9-15 GHz) and measured gain reached values higher than 6 dB from 5 to 15 GHz. Radiation pattern is stable from 6 GHz to 12 GHz and cross-polarization is below -20 dB for the 3-11 GHz band in the main direction. ¬© 2007 Wiley Periodicals, Inc.</t>
  </si>
  <si>
    <t>2590-2595</t>
  </si>
  <si>
    <t>55443415200;16174213100;6507110291</t>
  </si>
  <si>
    <t>Garc√≠a, E.;De Lera, E.;Rajo, E.</t>
  </si>
  <si>
    <t>Garc√≠a E.</t>
  </si>
  <si>
    <t>Tapered slotline antenna modification for radiation pattern improving</t>
  </si>
  <si>
    <t>10.1002/mop.22756</t>
  </si>
  <si>
    <t>2-s2.0-34548577245</t>
  </si>
  <si>
    <t>['structures suitable', 'spiral ebg', 'simulation results', 'relative permittivity', 'measured results', 'measured data', 'held devices', 'good isolation', 'fork ebgs', 'ceramic substrate', '575 ghz', '5 mm', '4 ghz']</t>
  </si>
  <si>
    <t>Antenna isolation | EBG structures | Hand-held devices | Miniaturization | Mutual coupling</t>
  </si>
  <si>
    <t>Miniaturized electromagnetic band-gap (EBG) structures suitable for hand-held devices at 1.575 and 2.4 GHz frequency bands are presented. To miniaturize the structures, a ceramic substrate with relative permittivity of 82 is used to obtain a period of the order of 2.6-3.5 mm. Simulation results are presented for slotted-patch and two-dimensional (2-D) fork EBGs at 1.575 GHz. Measured results are presented for spiral EBG at 2.4 GHz. Measured data with good isolation and radiation properties validates the concept of proposed EBG structures. ¬© 2007 Wiley Periodicals, Inc.</t>
  </si>
  <si>
    <t>2508-2513</t>
  </si>
  <si>
    <t>60011170;60011170;60011170;60011170</t>
  </si>
  <si>
    <t>6701537909;16025539900;56208353900;6604053043</t>
  </si>
  <si>
    <t>M√§kinen, Riku;Pyntt√§ri, Vesa;Heikkinen, Jouko;Kivikoski, Markku</t>
  </si>
  <si>
    <t>M√§kinen R.</t>
  </si>
  <si>
    <t>Improvement of antenna isolation in hand-held devices using miniaturized electromagnetic band-gap structures</t>
  </si>
  <si>
    <t>10.1002/mop.22761</t>
  </si>
  <si>
    <t>2-s2.0-34548580570</t>
  </si>
  <si>
    <t>['small size', 'proposed dm', 'impedance bandwidth', 'good performance', 'diamond monopole', 'design parameters', 'also given']</t>
  </si>
  <si>
    <t>Monopole antenna | Omnidirectivity | UWB</t>
  </si>
  <si>
    <t>A diamond monopole (DM) antenna is proposed for ultra-wideband (UWB) communication. The impedance bandwidth is improved by cutting the two opposite vertexes of a square. The design parameters are analyzed and optimized to obtain a good performance. Comparison between the proposed DM and a conventional circular disk monopole (CDM) is also given. The proposed UWB antenna has advantages over a CDM in (for example) small size and omnidirectivity. ¬© 2007 Wiley Periodicals, Inc.</t>
  </si>
  <si>
    <t>2443-2446</t>
  </si>
  <si>
    <t>60117981;60117981;60117981;60117981</t>
  </si>
  <si>
    <t>26635143200;21735447900;57043703900;36048024500</t>
  </si>
  <si>
    <t>Khan, Salman Naeem;Ti, Ling;Hu, Jun;He, Sailing</t>
  </si>
  <si>
    <t>State Key Laboratory of Modern Optical Instrumentation</t>
  </si>
  <si>
    <t>Khan S.</t>
  </si>
  <si>
    <t>A diamond-like vertical monopole antenna for ultra-wideband communication</t>
  </si>
  <si>
    <t>10.1002/mop.22745</t>
  </si>
  <si>
    <t>2-s2.0-34548585377</t>
  </si>
  <si>
    <t>['utd method', 'usually used', 'tracing done', 'shadow region', 'lit region', 'examples given', 'convex surface']</t>
  </si>
  <si>
    <t>NURBS | Pattern | Source on surface | UTD</t>
  </si>
  <si>
    <t>The UTD method with the source on convex surface which is usually used in the analysis and design of antennas especially conformai arrays on electrically large platforms is studied in this article where NURBS is introduced as way of modeling. Together with the information from ray-tracing done before, the calculation of fields is presented which includes direct field in the lit region and creeping ray field in the shadow region. The method can be applied to arbitrary electrically large targets and the usefulness can be seen in the examples given. ¬© 2007 Wiley Periodicals, Inc.</t>
  </si>
  <si>
    <t>2492-2498</t>
  </si>
  <si>
    <t>57133273600;7403280923;14919970000</t>
  </si>
  <si>
    <t>Wang, Nan;Liang, Chang Hong;Yuan, Hao Bo</t>
  </si>
  <si>
    <t>Wang N.</t>
  </si>
  <si>
    <t>Calculation of pattern in UTD method based on nurbs modeling with the source on surface</t>
  </si>
  <si>
    <t>10.1002/mop.22727</t>
  </si>
  <si>
    <t>2-s2.0-34548587285</t>
  </si>
  <si>
    <t>['wideband antenna', 'transmitted pulse', 'potential application', 'operation bandwidth', 'hybrid shapes', 'hybrid design', 'future uwb', 'also shown']</t>
  </si>
  <si>
    <t>Compact antenna | Hybrid shape | Time-domain modulation | UWB antenna</t>
  </si>
  <si>
    <t>A novel planar ultra-wideband antenna with hybrid shapes of the patch and the ground is presented. Simulation and measurement have been performed. A much wider impedance bandwidth has been achieved by the hybrid design for potential application in future UWB. The measured radiation patterns show good omnidirectional performance across the operation bandwidth. The modulation and distortion of the transmitted pulse are also shown. ¬© 2007 Wiley Periodicals, Inc.</t>
  </si>
  <si>
    <t>2412-2415</t>
  </si>
  <si>
    <t>60025578;60072962-60017161;60017161;60072962</t>
  </si>
  <si>
    <t>15763462800;8589921500;57193028283;55990417700</t>
  </si>
  <si>
    <t>Pei, Qing Qi;Qiu, Cheng Wei;Yuan, Tao;Zouhdi, Said</t>
  </si>
  <si>
    <t>France;China;Singapore</t>
  </si>
  <si>
    <t>Gif-sur-Yvette;Xi'an;Singapore City</t>
  </si>
  <si>
    <t>Laboratoire de G√©nie Electrique et Electronique de Paris;Xidian University;National University of Singapore</t>
  </si>
  <si>
    <t>60072962;60025578;60017161</t>
  </si>
  <si>
    <t>Pei Q.Q.</t>
  </si>
  <si>
    <t>Hybrid shaped ultra-wideband antenna</t>
  </si>
  <si>
    <t>10.1002/mop.22746</t>
  </si>
  <si>
    <t>2-s2.0-34548588632</t>
  </si>
  <si>
    <t>['typical body', 'spectral method', 'revolution scheme', 'paper describes', 'integral equations', 'functions appearing', 'dielectric layer']</t>
  </si>
  <si>
    <t>Annular slot antenna | Integral equation technique | Layered medium</t>
  </si>
  <si>
    <t>The paper describes a simple procedure enabling analysis of annular slot antennas backed by a dielectric layer. The formulation assumes thin slot approximation, which, together with typical body-of-revolution scheme, allows to formulate the integral equations for modal magnetic current coefficients. Integrals of Green's functions appearing in the formulation are computed using mixed spatial/spectral method. ¬© 2007 Wiley Periodicals, Inc.</t>
  </si>
  <si>
    <t>2350-2354</t>
  </si>
  <si>
    <t>7003399345;23995080300</t>
  </si>
  <si>
    <t>Kucharski, Andrzej A.;Borowiec, Robert</t>
  </si>
  <si>
    <t>Kucharski A.</t>
  </si>
  <si>
    <t>Simple analysis of printed annular slot antennas</t>
  </si>
  <si>
    <t>10.1002/mop.22785</t>
  </si>
  <si>
    <t>2-s2.0-34548591554</t>
  </si>
  <si>
    <t>['shorting pins', 'polar level', 'parasitic patch', 'left circular', 'gives gain', 'frequency range', 'eœ ∏,', 'eœ ∏', 'eight elements', 'capolar level', '2 ghz', '17 db']</t>
  </si>
  <si>
    <t>Broadband planar array | Electromagnetically coupled msa | Microstrip antenna | Shorting pins | Switchable polarizations</t>
  </si>
  <si>
    <t>In this article microstrip planar array of eight elements is designed and simulated. It operates in the frequency range from 3.7 to 4.2 GHz. It gives gain of 17 dB. It can produce many types of polarizations such as EŒ∏, EœÜ right, and left circular. In all these polarizations the cross-polar level is around 20 dB lower than the capolar level (except for EŒ∏, for EŒ∏ it is around 10 dB). The novel microstrip antenna element used in this article is constructed using parasitic patch and shorting pins. It gives wide bandwidth and various polarizations due to parasitic patch and shorting pins, respectively. The array is simulated using Agilent's ADS 2003A momentum software. ¬© 2007 Wiley Periodicals. Inc.</t>
  </si>
  <si>
    <t>2415-2419</t>
  </si>
  <si>
    <t>60103933;60103933</t>
  </si>
  <si>
    <t>16021282500;57217870777</t>
  </si>
  <si>
    <t>Bombale, Uttam L.;Gupta, Sanjeev</t>
  </si>
  <si>
    <t>Dhirubhai Ambani Institute of Information and Communication Technology</t>
  </si>
  <si>
    <t>Bombale U.L.</t>
  </si>
  <si>
    <t>Broadband planer array with switchable polarizations</t>
  </si>
  <si>
    <t>10.1002/mop.22731</t>
  </si>
  <si>
    <t>2-s2.0-34548593588</t>
  </si>
  <si>
    <t>['wavelength monopole', 'upper band', 'umts penta', 'umts bands', 'second one', 'proposed antenna', 'mobile phone', 'lower band', 'looptype structure', 'first one', 'driven monopole', 'coupled strip', 'band operation', '1900 mh']</t>
  </si>
  <si>
    <t>Internal mobile phone antennas | Loop antennas | Mobile phone antennas | Penta-band operation | Printed antennas</t>
  </si>
  <si>
    <t>An internal printed loop-type antenna comprising a driven monopole and a coupled strip for application in GSM850/ GSM900/DCS/PCS/UMTS penta-band operation is presented. The antenna is suitable to be printed on the system circuit board of the mobile phone and short-circuited to the system ground plane to form as a looptype structure. The antenna provides two wide bands at about 900 and 1900 MH; to cover the GSM850/900 and DCS/PCS/UMTS bands. respectively. The lower band is generated by the driven monopole and coupled strip operated together as a half-wavelength loop resonant structure. The upper band is formed by two resonant modes: the first one is the driven monopole operated alone as a quarter-wavelength monopole and the second one is contributed from the driven monopole and coupled strip operated together as a one-wavelength loop resonant structure. Details of the proposed antenna are presented and discussed. ¬© 2007 Wiley Periodicals, Inc.</t>
  </si>
  <si>
    <t>2595-2599</t>
  </si>
  <si>
    <t>Internal printed loop-type mobile phone antenna for penta-band operation</t>
  </si>
  <si>
    <t>10.1002/mop.22791</t>
  </si>
  <si>
    <t>2-s2.0-34548598551</t>
  </si>
  <si>
    <t>['spiral antenna', 'shown theoretically', 'open circuits', 'appropriately positioned']</t>
  </si>
  <si>
    <t>Beam steer-ability | Spiral antenna | Switched beam antennas</t>
  </si>
  <si>
    <t>Analysis of spiral antenna with open circuits on its arm is presented for beam adaptive applications. It is shown theoretically and experimentally that when the open circuits are appropriately positioned in the arm, the current distribution varies, causing the beam to steer. This effect can be exploited to design various novel beam switchable antennas. ¬© 2007 Wiley Periodicals, Inc.</t>
  </si>
  <si>
    <t>2567-2570</t>
  </si>
  <si>
    <t>60004572;60001359;60030526</t>
  </si>
  <si>
    <t>56232129300;7004582770;55633340100</t>
  </si>
  <si>
    <t>Mehta, Amit;Mirshekar-Syahkal, Dariush;Nakano, Hisamatsu</t>
  </si>
  <si>
    <t>Japan;United Kingdom;United Kingdom</t>
  </si>
  <si>
    <t>Tokyo;Swansea;Colchester</t>
  </si>
  <si>
    <t>Hosei University;Swansea University;University of Essex</t>
  </si>
  <si>
    <t>60030526;60004572;60001359</t>
  </si>
  <si>
    <t>Pattern reconfigurable spiral antenna and its current distribution</t>
  </si>
  <si>
    <t>10.1002/mop.22738</t>
  </si>
  <si>
    <t>2-s2.0-34548598552</t>
  </si>
  <si>
    <t>['side length', 'resonant frequency', 'resonance frequencies', 'reduced greatly', 'proposed antenna', 'measurements verify', 'line antenna', 'guided wavelength', 'designed antenna', 'coplanar waveguide', 'circuit size', 'article presents', '293 mhz']</t>
  </si>
  <si>
    <t>Coplanar waveguide (CPW)-fed | High permittivity substrate | Microstrip antennas | Sensor applications</t>
  </si>
  <si>
    <t>This article presents a compact microstrip meander-line antenna for sensor network applications in the 290 MHz band. The antenna is fed by coplanar waveguide and its dimension is 15 mm √ó 15 mm √ó 2 mm. Because of the use of a very high relative permittivity substrate (Œµr = 90) and meander-line structure simultaneously, the side length of the designed antenna is about Œªg/12 (Œªg is the guided wavelength) so that the circuit size is reduced greatly. Measurements verify that the proposed antenna has bandwidth of 12% at the resonant frequency of 293 MHz. Also, the radiation patterns measured at resonance frequencies are very close to omnidirectional in the E-plane. ¬© 2007 Wiley Periodicals, Inc.</t>
  </si>
  <si>
    <t>2438-2440</t>
  </si>
  <si>
    <t>60023462;60023462;60023462;60023462;60023462</t>
  </si>
  <si>
    <t>22984655500;21734669000;21734145300;10739940700;7004648115</t>
  </si>
  <si>
    <t>Haiwen, Liu;Ishikawa, Shohei;An, An;Kurachi, Satoshi;Yoshimasu, Toshihiko</t>
  </si>
  <si>
    <t>Waseda University</t>
  </si>
  <si>
    <t>Miniaturized microstrip meander-line antenna with very high-permittivity substrate for sensor applications</t>
  </si>
  <si>
    <t>10.1002/mop.22798</t>
  </si>
  <si>
    <t>2-s2.0-34548600003</t>
  </si>
  <si>
    <t>['solution based', 'practical leaky', 'mode approximation', 'measured data', 'matching technique', 'computed results']</t>
  </si>
  <si>
    <t>Leaky-wave slot antennas | Mode matching</t>
  </si>
  <si>
    <t>A simple, accurate dispersion relation for an infinitely slotted rectangular waveguide is presented by using the mode-matching technique. Computed results are in agreement with measured data. A solution based on the single-mode approximation is valid for practical leaky-wave antenna applications. ¬© 2007 Wiley Periodicals, Inc.</t>
  </si>
  <si>
    <t>2322-2324</t>
  </si>
  <si>
    <t>23569789900;55112893800</t>
  </si>
  <si>
    <t>Lee, Sung U.;Eom, Hyo J.</t>
  </si>
  <si>
    <t>Lee S.U.</t>
  </si>
  <si>
    <t>A simple dispersion relation of infinitely slotted rectangular waveguide</t>
  </si>
  <si>
    <t>10.1002/mop.22770</t>
  </si>
  <si>
    <t>2-s2.0-34548600011</t>
  </si>
  <si>
    <t>['tuning post', 'superior performance', 'slot length', 'probe depth', 'paper presents', 'lobe level', 'first side', 'array design', 'accurate control', '4 ghz']</t>
  </si>
  <si>
    <t>The need for flexibility in array design and more accurate control over the slot radiation level has led to the design of post slot antenna. A post slot waveguide antenna consists of a centreline longitudinal slot with a tuning post. By varying the probe depth and slot length, it is possible to produce beam steering effect electromechanically. The objective of this paper is to propose a novel post slot configuration for waveguide antenna design. The desired operating frequency is 1.4 GHz for L-band remote sensing application. This paper presents the simulation and measurement of the proposed post slot waveguide antenna. Simulation on a four-element of conventional shunt slot and the proposed post slot antenna arrays has been carried out by using a three-dimensional electromagnetic simulation tool. It is shown that the post slot array antenna has superior performance as compared to the conventional shunt slot array antenna in terms of first side-lobe level. A series of measurement on two hardware prototypes (proposed post slot and conventional shunt slot array antennas) has been conducted in an indoor anechoic chamber. The measurement results clearly indicate the flexibility of the proposed post slot in controlling radiation pattern as compared to the conventional shunt slot configurations. ¬© 2007 VSP.</t>
  </si>
  <si>
    <t>1589-1603</t>
  </si>
  <si>
    <t>60012005;60012005;60012005</t>
  </si>
  <si>
    <t>54786660000;55663712200;10939658400</t>
  </si>
  <si>
    <t>Lim, K. S.;Koo, V. C.;Lim, T. S.</t>
  </si>
  <si>
    <t>Lim K.</t>
  </si>
  <si>
    <t>Design, simulation and measurement of a post slot waveguide antenna</t>
  </si>
  <si>
    <t>10.1163/156939307781870880</t>
  </si>
  <si>
    <t>2-s2.0-34548601454</t>
  </si>
  <si>
    <t>['wide bandwidth', 'satisfactory omni', 'ring patch', 'proposed antenna', 'paper presents', 'novel band', 'notched characteristic', 'good agreement', 'ghz band', 'experimental results', 'compact size', 'band rejection', 'asymmetric annular', '8 ghz', '6 mm3']</t>
  </si>
  <si>
    <t>This paper presents a novel band-notched planar monopole antenna with a compact size of 25√ó20√ó1.6 mm3 for ultra-wideband (UWB) applications. The proposed antenna is composed of an asymmetric annular-ring patch and an stair-style ground plane. An inverted-T structure is employed to realize a band rejection. It is demonstrated to provide a wide bandwidth (VSWR&lt;2) from 2.8 GHz to 11.6 GHz including a 5-GHz band-notched characteristic with satisfactory omni-directional radiation patterns. Good agreement has been obtained between the simulated and experimental results. ¬© 2007 VSP.</t>
  </si>
  <si>
    <t>1645-1652</t>
  </si>
  <si>
    <t>56252471800;8446518800;55926005500</t>
  </si>
  <si>
    <t>Ren, W.;Shi, Z. G.;Chen, K. S.</t>
  </si>
  <si>
    <t>Novel planar monopole UWB antenna with 5-GHz band-notched characteristic</t>
  </si>
  <si>
    <t>10.1163/156939307781870853</t>
  </si>
  <si>
    <t>2-s2.0-34548604368</t>
  </si>
  <si>
    <t>['wireless applications', 'rf circuitry', 'paper proposed', 'four pin', 'easily fabricated', 'different pairs', 'antenna architecture']</t>
  </si>
  <si>
    <t>This paper proposed a frequency reconfigurable CPW center-fed slot antenna. Four pin-diodes are utilized to switch the length of the slot. By tuning the different pairs of diodes on or off, three resonant frequency bands can be obtained. The simulated and measured results validate this concept. This antenna architecture is interesting for wireless applications because it is easily fabricated and integrated with RF circuitry. ¬© 2007 VSP.</t>
  </si>
  <si>
    <t>1673-1678</t>
  </si>
  <si>
    <t>14051672400;55717388300;7102211932;35265490700</t>
  </si>
  <si>
    <t>Chen, Y. B.;Liu, X. F.;Jiao, Y. C.;Zhang, F. S.</t>
  </si>
  <si>
    <t>A frequency reconfigurable CPW-fed slot antenna</t>
  </si>
  <si>
    <t>10.1163/156939307781870871</t>
  </si>
  <si>
    <t>2-s2.0-34548615534</t>
  </si>
  <si>
    <t>['paper presents', 'medium outside', 'isorefractive metamaterials', 'isorefractive material', 'isorefractive coating', 'enhancing effects', 'electromagnetic field', 'conducting spheroid']</t>
  </si>
  <si>
    <t>This paper presents an exact analytic solution to the problem of radiation from an axisymmetric slot antenna on a conducting prolate spheroid coated with an isorefractive material, when the slot is excited by a delta gap source. The problem is formulated by expanding the electromagnetic field in each region in terms of appropriate spheroidal vector wave functions and a set of unknown expansion coefficients, and imposing boundary conditions at the interface between the conducting spheroid and the isorefractive coating, as well as that between the coating and the medium outside the coating. This generates a set of simultaneous linear equations, the solution of which yields the unknown expansion coefficients. Results are presented in the form of normalized power patterns for conventional isorefractive materials as well as for isorefractive metamaterials, and for different slot locations, to show the enhancing effects of the coating on the radiation from the antenna. ¬© 2007 VSP.</t>
  </si>
  <si>
    <t>1605-1619</t>
  </si>
  <si>
    <t>60070813;60001481</t>
  </si>
  <si>
    <t>56260300500;6506942661</t>
  </si>
  <si>
    <t>Hamid, A. K.;Cooray, F. R.</t>
  </si>
  <si>
    <t>United Arab Emirates;Australia</t>
  </si>
  <si>
    <t>Sharjah;Sydney</t>
  </si>
  <si>
    <t>University of Sharjah;CSIRO Ict Centre</t>
  </si>
  <si>
    <t>Hamid A.</t>
  </si>
  <si>
    <t>Radiation characteristics of a spheroidal slot antenna coated with isorefractive materials</t>
  </si>
  <si>
    <t>10.1163/156939307781870907</t>
  </si>
  <si>
    <t>2-s2.0-34548621555</t>
  </si>
  <si>
    <t>NSFC-60632020</t>
  </si>
  <si>
    <t>['voltage distribution', 'transmission matrix', 'results using', 'radiation pattern', 'method agree', 'iteration technique', 'integral equation', 'input impedance', 'extended matrix']</t>
  </si>
  <si>
    <t>A hybrid method using Method of Moment (MoM) and Transmission Matrix (TM) is first time applied in the analysis of log-periodic dipole array antennas (LPDA) in this paper. It utilizes the advantages of both MoM and TM. And this method doesn't need to construct an extended matrix which usually has to be used in other methods. Further more, it has very clear physical meaning. In order to solve the Pocklington's integral equation, an iteration technique is adopted. The effectiveness is demonstrated by calculation the radiation pattern, input impedance, current and voltage distribution of LPDA. The results using this method agree very well with the results of other references. ¬© 2007 VSP.</t>
  </si>
  <si>
    <t>1621-1633</t>
  </si>
  <si>
    <t>56021292500;35790582600;57214266305;9239230100</t>
  </si>
  <si>
    <t>Zhang, Y.;Wang, J.;Zhao, Z.;Yang, J.</t>
  </si>
  <si>
    <t>The analysis of LPDA using MOM and transmission matrix</t>
  </si>
  <si>
    <t>10.1163/156939307781870899</t>
  </si>
  <si>
    <t>2-s2.0-34548637768</t>
  </si>
  <si>
    <t>['teardrop dipole', 'obtains end', 'numerical calculated', 'measured results', 'making use', 'high end', 'good agreement', 'genetic algorithm', 'frequency band', 'fire properties', 'fire gains', 'e .,', 'automated design', 'antenna prototype', '5 ghz', '32 ghz', '3 dbi', '2 dbi', '2 db', '0 ghz']</t>
  </si>
  <si>
    <t>A novel microstrip dipole antenna with wideband and end-fire properties is presented. It employs a teardrop dipole and an open sleeve structure for wide impedance bandwidth, and four printed directors for the end-fire radiation pattern and high end-fire gains. The antenna has been optimized in an automated design, making use of the Genetic Algorithm (GA) with full-wave EM simulation and cluster parallel computation. The resulting antenna exhibits encouraging properties, i.e., its S ¬© 2007 VSP. 11 &lt; -10 dB impedance bandwidth surpasses 2.56:1 (from 1.32 GHz to 3.39 GHz), while has a maximum return loss -13.2 dB, maintains the end-fire radiation pattern and obtains end-fire gains from 5.2 dBi to 9.3 dBi over a frequency band from 1.5 GHz to 3.0 GHz. An antenna prototype has been fabricated and tested. Good agreement is obtained between numerical calculated and measured results. ¬© 2007 VSP.</t>
  </si>
  <si>
    <t>1679-1688</t>
  </si>
  <si>
    <t>60016521;60016521;60016521</t>
  </si>
  <si>
    <t>7410238611;55793189964;55926231500</t>
  </si>
  <si>
    <t>Chen, K.;Chen, X.;Huang, K.</t>
  </si>
  <si>
    <t>Sichuan University</t>
  </si>
  <si>
    <t>A novel microstrip dipole antenna with wideband and end-fire properties</t>
  </si>
  <si>
    <t>10.1163/156939307781870925</t>
  </si>
  <si>
    <t>2-s2.0-34548640294</t>
  </si>
  <si>
    <t>['vivo experiments', 'visual verification', 'test capsule', 'selected design', 'retrieve hundreds', 'rectification topology', 'receiving performance', 'power variations', 'power regardless', 'physical space', 'orientation relative', 'light intensity', 'led shows', 'led load', 'design issues', 'considering limitations', 'antenna structure', 'animal body', 'affected inside', '300 mw']</t>
  </si>
  <si>
    <t>3D wireless power receiver | In vivo robotic capsule | Rectifying | Regulating</t>
  </si>
  <si>
    <t>A three-dimensional wireless power receiver is introduced in this study for in vivo robotic capsules. It is designed to retrieve hundreds of milliwatts of power, regardless of orientation relative to the time-varying magnetic field generated by the external transmitter outside a test animal body. Design issues, such as antenna structure and rectification topology, are discussed, considering limitations of physical space. Various design parameters are implemented and experimented. A selected design is implemented and tested for power variations on rotational positions relative to the transmitter magnetic field. The presented receiver delivers more than 300 mW of power regardless of its orientation. A test capsule is assembled with LED load for in vivo experiments. Visual verification of the light intensity of LED shows that the power-receiving performance of the receiver is not affected inside the animal body. ¬© International Federation for Medical and Biological Engineering 2007.</t>
  </si>
  <si>
    <t>997-1002</t>
  </si>
  <si>
    <t>60001187;60018986;60018986;60080534;60016728</t>
  </si>
  <si>
    <t>7101754865;57195320218;14033971300;24829039000;7403349663</t>
  </si>
  <si>
    <t>Ryu, Munho;Kim, Jong Dae;Chin, Hyun Uk;Kim, Jongwon;Song, Si Young</t>
  </si>
  <si>
    <t>South Korea;South Korea;South Korea;South Korea</t>
  </si>
  <si>
    <t>Seoul;Chuncheon;Seoul;Jeonju</t>
  </si>
  <si>
    <t>Biomedlab Co., Ltd.;Hallym University;Yonsei University College of Medicine;Jeonbuk National University</t>
  </si>
  <si>
    <t>60080534;60018986;60016728;60001187</t>
  </si>
  <si>
    <t>Ryu M.</t>
  </si>
  <si>
    <t>Three-dimensional power receiver for in vivo robotic capsules</t>
  </si>
  <si>
    <t>10.1007/s11517-007-0223-9</t>
  </si>
  <si>
    <t>2-s2.0-34548718708</t>
  </si>
  <si>
    <t>['used antennas', 'square two', 'sidelobe reduction', 'sidelobe level', 'paper proposes', 'interference ratio', 'gaussian function', 'dimensional arrays', 'cir ).', 'cell edges', 'cell edge', 'cell center', 'beam antennas', 'antenna arrays', '26 db', '20 db', '13 db']</t>
  </si>
  <si>
    <t>In wireless communications utilizing high altitude platforms, the cellular coverage depends on the sidelobe level of the used antennas which affects the carrier-to-interference ratio (CIR). Many antenna configurations are applicable but antenna arrays are more flexible than spot-beam antennas. Therefore, this paper proposes a beamforming technique based on tapering the array feeding currents with a Gaussian function for sidelobe reduction. The antenna array configuration is chosen as the uniform concentric circular arrays (UCCA) and the simulations for a HAP cellular system consisting of 69 cells shows that the CIR may reach 43 dB at the cell center and about 20 dB at the cell edge for a typical cluster size of four. The innovated beamforming technique applied to UCCA is compared with other conventional array configurations such as square two-dimensional arrays (TDA) showing an increase of the CIR by 13 dB at the cell edges and about 26 dB at the cell center. ¬© 2007 VSP.</t>
  </si>
  <si>
    <t>1721-1731</t>
  </si>
  <si>
    <t>100359972;100359972;100359972</t>
  </si>
  <si>
    <t>Menouf</t>
  </si>
  <si>
    <t>Faculty Electronic Engineering</t>
  </si>
  <si>
    <t>Improving the cellular coverage from a high altitude platform by novel tapered beamforming technique</t>
  </si>
  <si>
    <t>10.1163/156939307781890996</t>
  </si>
  <si>
    <t>2-s2.0-34548732548</t>
  </si>
  <si>
    <t>['wave volume', 'vector products', 'solved using', 'mom ),', 'method used', 'memory requirement', 'iterative solution', 'integral equations', 'finite size', 'dielectric region', 'conductive surface', 'composite structure', 'arbitrary shape', 'accurately investigated']</t>
  </si>
  <si>
    <t>In this paper, a full-wave volume-surface integral equation approach is presented for the analysis of conformal microstrip antenna arrays with finite curved frequency selective surface (FSS) radomes. The volume integral equation is applied to the dielectric region of the composite structure, while the surface integral equation is used on the conductive surface. The integral equations are solved using the method of moments (MoM), with the precorrected-FFT (P-FFT) method used to reduce the memory requirement and accelerate the matrix-vector products in the iterative solution of the equation. With this method, FSSs and antennas of arbitrary shape and finite size can be modelled and the effects of the FSS on the characteristics of the antenna can be accurately investigated. ¬© 2007 VSP.</t>
  </si>
  <si>
    <t>1745-1760</t>
  </si>
  <si>
    <t>7005006467;7103207472;7102646632;7102523120;7501449136</t>
  </si>
  <si>
    <t>Yuan, N.;Nie, X. C.;Gan, Y. B.;Yeo, T. S.;Li, L. W.</t>
  </si>
  <si>
    <t>Yuan N.</t>
  </si>
  <si>
    <t>Accurate analysis of conformal antenna arrays with finite and curved frequency selective surfaces</t>
  </si>
  <si>
    <t>10.1163/156939307781891067</t>
  </si>
  <si>
    <t>2-s2.0-34548765499</t>
  </si>
  <si>
    <t>['user transmit', 'user data', 'reduced complexity', 'receiver antennas', 'present construction', 'numerical simulations', 'multiple transmit', 'multiple antennas', 'minimum distance', 'increased complexity', 'diversity orders', 'distributed code', 'different choices', 'decoding operations', 'decoded simultaneously', 'cooperative transmissions', 'base station']</t>
  </si>
  <si>
    <t>Coded cooperation | Diversity | Wireless communications</t>
  </si>
  <si>
    <t>Performance of wireless communications systems is degraded by fading, typically combated via spatial diversity by multiple transmit and receiver antennas. Practical limitations may limit their use; thus, cooperative transmissions have been proposed to introduce diversity without the need for multiple antennas. We propose a novel cooperative scheme that performs distributed coding of user data. It needs each user transmit on one single channel and allows large flexibility between rate and diversity. A trade-off is increased complexity as more users are required to be decoded simultaneously by the base station. We present construction of the distributed code for different choices of rates and diversity orders by means of simple linear block codes, resulting in reduced complexity for decoding operations. Achieved diversity order is bounded by the minimum distance of the implemented distributed code. Performance of the scheme is studied via analytical bounds and numerical simulations. ¬© 2007 IEEE.</t>
  </si>
  <si>
    <t>60017293-60013141;60014662;60026777;60005308</t>
  </si>
  <si>
    <t>57219239839;35569377300;7103111570;6701387714</t>
  </si>
  <si>
    <t>Salvo Rossi, Pierluigi;Petropulu, Athina P.;Palmieri, Francesco;Iannello, Giulio</t>
  </si>
  <si>
    <t>Italy;Italy;United States;Norway;Italy</t>
  </si>
  <si>
    <t>Naples;Naples;Philadelphia;Trondheim;Rome</t>
  </si>
  <si>
    <t>Universit√† degli Studi della Campania Luigi Vanvitelli;Universit√† degli Studi di Napoli Federico II;Drexel University;Norges Teknisk-Naturvitenskapelige Universitet;Universit√† Campus Bio-Medico di Roma</t>
  </si>
  <si>
    <t>60026777;60017293;60014662;60013141;60005308</t>
  </si>
  <si>
    <t>Salvo Rossi P.</t>
  </si>
  <si>
    <t>Distributed linear block coding for cooperative wireless communications</t>
  </si>
  <si>
    <t>10.1109/LSP.2007.896396</t>
  </si>
  <si>
    <t>2-s2.0-34548777532</t>
  </si>
  <si>
    <t>['profile e', 'optimized using', 'mpso program', 'ie3d method', 'fitness function', 'candidate design']</t>
  </si>
  <si>
    <t>An evolutionary optimization method for patch antenna designs is presented in this paper. The modified particle swarm optimization (MPSO) based on fitness distance ratio (FDR) is combined with standard software IE3D to achieve the optimum antenna satisfying a certain design criterion. The antenna geometric parameters are extracted and optimized by a MPSO program, and simulated by IE3D. The fitness function of the optimization is calculated by the MPSO program according to the simulation results extracted from IE3D to represent the performance of each candidate design. A microstrip line fed low-profile E-shaped patch antenna is designed and optimized using the MPSO/IE3D method. The designed patch antenna is simulated, fabricated, and measured to validate the effectiveness of the MPSO/IE3D method. ¬© 2007 VSP.</t>
  </si>
  <si>
    <t>1819-1828</t>
  </si>
  <si>
    <t>55717388300;14051672400;7102211932;35265490700</t>
  </si>
  <si>
    <t>Liu, X. F.;Chen, Y. B.;Jiao, Y. C.;Zhang, F. S.</t>
  </si>
  <si>
    <t>Modified particle swarm optimization for patch antenna design based on IE3D</t>
  </si>
  <si>
    <t>10.1163/156939307781891021</t>
  </si>
  <si>
    <t>2-s2.0-34548787260</t>
  </si>
  <si>
    <t>['¬© 2007', 'xcu xfe1', 'undesirable electrical', 'significant influence', 'promising magneto', 'primary objective', 'poor densification', 'phase sintering', 'microstructure development', 'mgfe 1', 'mg 0', 'magnesium ferrite', 'incorporating cu', 'high temperature', 'high frequency', 'grain growth', 'fully sintered', 'dielectric properties', 'dielectric materials', 'dielectric material', 'develop magneto', 'critical concentration', 'considerably improved']</t>
  </si>
  <si>
    <t>The densification, grain growth, and microstructure development of Mg-Cu-Co ferrite ceramics (MgFe1.98O4, Mg1-xCu xFe1.98O4, with x=0.10-0.30 and Mg 0.90-xCoxCu0.10Fe1.98O4, with x=0.05-0.20) were studied. The primary objective was to develop magneto-dielectric materials for miniaturization of high frequency and very-high frequency antennas. It was found that magnesium ferrite (MgFe 1.98O4) is a promising magneto-dielectric material. However, due to its poor densification, it could not be fully sintered at a temperature below 1200¬∞C. High-temperature sintering resulted in undesirable electrical and dielectric properties, due to the formation of Fe2+ ions. The poor densification and slow grain growth rate of MgFe 1.98O4 can be considerably improved by incorporating Cu, due to the occurrence of liquid-phase sintering at a high temperature. A critical concentration of Cu was observed for Mg1-xCu xFe1.98O4, above which both densification and grain growth were maximized or saturated. The presence of Co did not have a significant influence on the densification and grain growth of the Mg-based ferrite ceramics. ¬© 2007 The American Ceramic Society.</t>
  </si>
  <si>
    <t>3106-3112</t>
  </si>
  <si>
    <t>Magneto-dielectric properties of Mg-Cu-Co ferrite ceramics: I. Densification behavior and microstructure development</t>
  </si>
  <si>
    <t>10.1111/j.1551-2916.2007.01869.x</t>
  </si>
  <si>
    <t>2-s2.0-34548859548</t>
  </si>
  <si>
    <t>['sounder concept', 'paper describes', 'lower frequencies', 'ghz channel', 'db bandwidth', 'continuous phase', 'cable connection', '100 mhz']</t>
  </si>
  <si>
    <t>Antenna measurements | Millimeter-wave (MMW) channel sounder | MMW measurements | MMW propagation | Radio communication | Radio propagation | Wideband radio | Wireless local area network (WLAN)</t>
  </si>
  <si>
    <t>This paper describes a developed wideband millimeter-wave radio channel sounder, which is based on the previously developed 2- and 5-GHz channel-sounder concept. Performance is analyzed, and examples of measurements, analysis, and comparison to lower frequencies are given. The sounder enables wideband (3-dB bandwidth of 100 MHz) measurements with continuous phase and excellent link budged without a cable connection between the transmitter and the receiver. ¬© 2007 IEEE.</t>
  </si>
  <si>
    <t>1831-1838</t>
  </si>
  <si>
    <t>Kivinen, Jarmo</t>
  </si>
  <si>
    <t>Kivinen J.</t>
  </si>
  <si>
    <t>60-GHz wideband radio channel sounder</t>
  </si>
  <si>
    <t>10.1109/TIM.2007.895616</t>
  </si>
  <si>
    <t>2-s2.0-34648824595</t>
  </si>
  <si>
    <t>['umts ),', 'transmitted signal', 'theoretical model', 'successfully validated', 'spectrum analyzer', 'signal used', 'power control', 'optimal settings', 'important implications', 'exposure around', 'developed model', 'base station', 'appropriate method', 'achievable accuracy']</t>
  </si>
  <si>
    <t>Code division multiaccess (CDMA) | Electromagnetic radiation | Land mobile radio | Spectral analysis</t>
  </si>
  <si>
    <t>To estimate the exposure around a base station, the frequency-selective electromagnetic field measurement with a spectrum analyzer and antenna is the most appropriate method. In this paper, a theoretical model for the wideband code division multiaccess signal, which is measured by a spectrum analyzer, is extended to the measurement of the signal used in the universal mobile telecommunications system (UMTS), where the transmitted signal is subject to power control. The developed model is successfully validated by measurements. It is shown that the presence of power control has important implications on the achievable accuracy of the measurements. Based on the developed model, the optimal settings of the spectrum analyzer are proposed for the exposure assessment around UMTS base stations. ¬© 2007 IEEE.</t>
  </si>
  <si>
    <t>1901-1909</t>
  </si>
  <si>
    <t>101510618;60033316</t>
  </si>
  <si>
    <t>12794496100;7103396069</t>
  </si>
  <si>
    <t>Olivier, Christof;Martens, Luc</t>
  </si>
  <si>
    <t>Belgium;Belgium</t>
  </si>
  <si>
    <t>Ghent;Brussels</t>
  </si>
  <si>
    <t>Universiteit Gent;Mobistar</t>
  </si>
  <si>
    <t>60033316;101510618</t>
  </si>
  <si>
    <t>Olivier C.</t>
  </si>
  <si>
    <t>Optimal settings for frequency-selective measurements used for the exposure assessment around UMTS base stations</t>
  </si>
  <si>
    <t>10.1109/TIM.2007.903617</t>
  </si>
  <si>
    <t>2-s2.0-34648830813</t>
  </si>
  <si>
    <t>['wcdma handsets', 'two models', 'three models', 'testing provides', 'study used', 'study compared', 'rf fields', 'related study', 'radio frequency', 'patient monitor', 'mhz handsets', 'medical electronics', 'medical devices', 'medical device', 'infusion pump', 'iec 61000', 'gsm 900', 'fields radiated', 'consumer devices', 'cardiac defibrillator', 'brought towards', 'balanced half', 'additional testing']</t>
  </si>
  <si>
    <t>Electromagnetic compatibility (EMC) | Electromagnetic interference | Medical electronics | Mobile communications</t>
  </si>
  <si>
    <t>This study compared the potential for interference to medical devices from radio frequency (RF) fields radiated by GSM 900/1800-MHz, general packet radio service (GPRS) 900/1800-MHz, and wideband code division multiple access (WCDMA) 1900-MHz handsets. The study used a balanced half-wave dipole antenna, which was energized with a signal at the standard power level for each technology, and then brought towards the medical device while noting the distance at which interference became apparent. Additional testing was performed with signals that comply with the requirements of the international immunity standard to RF fields, IEC 61000-4-3. The testing provides a sense of the overall interference impact that GPRS and WCDMA (frequency division duplex) may have, relative to current mobile technologies, and to the internationally recognized standard for radiated RF immunity. Ten medical devices were tested: two pulse oximeters, a blood pressure monitor, a patient monitor, a humidifier, three models of cardiac defibrillator, and two models of infusion pump. Our conclusion from this and a related study on consumer devices is that WCDMA handsets are unlikely to be a significant interference threat to medical electronics at typical separation distances. ¬© 2007 IEEE.</t>
  </si>
  <si>
    <t>1858-1866</t>
  </si>
  <si>
    <t>60006359;60006359;60006359;60080636</t>
  </si>
  <si>
    <t>54984859600;12140275100;56217489700;21934585400</t>
  </si>
  <si>
    <t>Iskra, Steve;Thomas, Barry W.;McKenzie, Ray;Rowley, Jack</t>
  </si>
  <si>
    <t>Ireland;Australia</t>
  </si>
  <si>
    <t>Dublin;Melbourne</t>
  </si>
  <si>
    <t>GSM Association, Ireland;Telstra</t>
  </si>
  <si>
    <t>60080636;60006359</t>
  </si>
  <si>
    <t>Iskra S.</t>
  </si>
  <si>
    <t>Potential GPRS 900/180-MHz and WCDMA 1900-MHz interference to medical devices</t>
  </si>
  <si>
    <t>10.1109/TBME.2007.904530</t>
  </si>
  <si>
    <t>2-s2.0-34648836952</t>
  </si>
  <si>
    <t>['transmit antennas', 'time codes', 'time code', 'time block', 'significantly save', 'powerful ability', 'performance dstbdc', 'large numbers', 'input multiple', 'frequency simultaneously', 'dstbdc ),', 'division multiplexing', 'diagonal construction', 'diagonal code', 'data rate', 'china press', '1 bps']</t>
  </si>
  <si>
    <t>Differential modulation | MIMO systems | OFDM | Space-time coding | Wireless communications</t>
  </si>
  <si>
    <t>A new differential space-time code, called differential space-time block-diagonal code (DSTBDC), is proposed for multiple-input multiple-output (MIMO) wireless communication systems. By exploiting the block-diagonal construction of DSTBDC, we can design a variety of high-performance DSTBDC, especially for the cases of large numbers of transmit antennas and high date rates. In flat fading channels, DSTBDC outperforms traditional differential space-time codes if the data rate is higher than 1 bps/Hz, especially when the number of transmit antennas is large. In frequency-selective fading channels, multiple-input multiple-output orthogonal frequency-division multiplexing (MIMO-OFDM) systems using DSTBDC have the powerful ability to achieve very high diversity gain in space, time, and frequency simultaneously. Due to the special orthogonal construction, DSTBDC has a simple decoding algorithm. In addition, DSTBDC can significantly save the cost of radio frequency circuits. ¬© 2007 Science in China Press.</t>
  </si>
  <si>
    <t>747-759</t>
  </si>
  <si>
    <t>60016930-60026638-60025278;60016930;60016930</t>
  </si>
  <si>
    <t>8552910000;8377051500;8408417400</t>
  </si>
  <si>
    <t>Luo, Zhendong;Liu, Yuanan;Gao, Jinchun</t>
  </si>
  <si>
    <t>Finland;China;China</t>
  </si>
  <si>
    <t>Espoo;Beijing;Beijing</t>
  </si>
  <si>
    <t>Nokia Corporation;Tsinghua University;Beijing University of Posts and Telecommunications</t>
  </si>
  <si>
    <t>60026638;60025278;60016930</t>
  </si>
  <si>
    <t>Differential space-time block-diagonal codes</t>
  </si>
  <si>
    <t>10.1007/s11432-007-0052-3</t>
  </si>
  <si>
    <t>2-s2.0-34648840701</t>
  </si>
  <si>
    <t>['virtual points', 'various percentiles', 'technology 2007', 'system designer', 'system capacity', 'standard deviation', 'spectral efficiency', 'pointing error', 'multiple high', 'hap locations', 'direct indication', 'altitude platform']</t>
  </si>
  <si>
    <t>The effect of user antenna pointing error in multiple high-altitude platform (HAP) systems is examined. A truncated Gaussian distribution is applied to the pointing error. Ranges of different standard deviations and user antenna beamwidth are combined to show different aspects of the system capacity degradation. A concept of virtual points of HAP locations is introduced to give a direct indication of the severity of the pointing error. Optimum user antenna beamwidths are determined as a function of standard deviation of pointing error, for various percentiles of the spectral efficiency, to aid the system designer. The multiple HAP system itself will not jeopardise the system capacity by introducing the user antenna pointing error. It is shown that pointing error reduces the received carrier power with the interference little affected and hence multiple HAP systems are no more susceptible than a single HAP system. ¬© The Institution of Engineering and Technology 2007.</t>
  </si>
  <si>
    <t>424-429</t>
  </si>
  <si>
    <t>35253368600;7004927899;7005522039</t>
  </si>
  <si>
    <t>Chen, G.;Grace, D.;Tozer, T. C.</t>
  </si>
  <si>
    <t>Chen G.</t>
  </si>
  <si>
    <t>Evaluation of the effects of user antenna pointing error in multiple high-altitude platform systems</t>
  </si>
  <si>
    <t>10.1049/iet-com:20060015</t>
  </si>
  <si>
    <t>2-s2.0-34748823722</t>
  </si>
  <si>
    <t>['technology 2007', 'technique developed', 'ratio beamwidth', 'paper presents', 'experimental results', 'circularly polarised', 'beam width', '3db axial', '130 ¬∞.']</t>
  </si>
  <si>
    <t>This paper presents a technique developed for increasing the beam width of the circularly polarised (CP) radiation. With a pyramidal ground structure and a partially enclosed flat conducting wall adopted, the designed CP patch antenna has a height of about 0.12Œª only and exhibits a 3dB axial-ratio beamwidth of more than 130¬∞. The experimental results for operating in the 1575MHz GPS band are presented and discussed. ¬© The Institution of Engineering and Technology 2007.</t>
  </si>
  <si>
    <t>1062-1063</t>
  </si>
  <si>
    <t>24483919000;23476951600;7410144027</t>
  </si>
  <si>
    <t>Su, C. W.;Huang, S. K.;Lee, C. H.</t>
  </si>
  <si>
    <t>Su C.</t>
  </si>
  <si>
    <t>CP microstrip antenna with wide beamwidth for GPS band application</t>
  </si>
  <si>
    <t>10.1049/el:20071691</t>
  </si>
  <si>
    <t>2-s2.0-34748824912</t>
  </si>
  <si>
    <t>['wide range', 'wave band', 'transmit powers', 'technology 2007', 'stationary high', 'significant increases', 'rainfall conditions', 'practical situations', 'optimum scheme', 'interference ratios', 'hap antennas', 'coverage area', 'clustering sizes', 'cloud cover', 'antenna beamwidths', 'altitude platforms', 'also shown', 'adjusted dynamically', '2db relative']</t>
  </si>
  <si>
    <t>Clustering sizes, power control strategies and antenna beamwidths, and orientations are investigated for quasi-stationary high-altitude platforms (HAPs) or other aerial platforms operating in the millimetre-wave band. It is shown that considering the carrier-to-noise and interference ratios (CNIRs) when optimising antenna beamwidths and directions can lead to significant increases in minimum CNIR levels (e.g. from 8.7 to 16.9dB) over the coverage area. It is also shown that the optimum antenna configurations and transmit powers are a function of the weather, and should (if possible) be adjusted during periods of cloud cover and rainfall. In more practical situations in which only the transmit powers from the HAP antennas can be adjusted dynamically, it is shown that the loss in performance is &lt;2dB relative to the optimum scheme with dynamically adjustable antenna beamwidths and orientations over a wide range of rainfall conditions. ¬© The Institution of Engineering and Technology 2007.</t>
  </si>
  <si>
    <t>359-364</t>
  </si>
  <si>
    <t>57208575407;7004927899</t>
  </si>
  <si>
    <t>Pearce, D. A.J.;Grace, D.</t>
  </si>
  <si>
    <t>Pearce D.</t>
  </si>
  <si>
    <t>Optimum antenna configurations for millimetre-wave communications from high-altitude platforms</t>
  </si>
  <si>
    <t>10.1049/iet-com:20050077</t>
  </si>
  <si>
    <t>2-s2.0-34748829911</t>
  </si>
  <si>
    <t>['technology 2007', 'subcarrier correlation', 'stream signal', 'simulation studies', 'proposed algorithm', 'noise ratio', 'joint transmit', 'complexity analyses', 'appropriately ordering']</t>
  </si>
  <si>
    <t>A joint transmit and receive antenna selection technique for MIMO-OFDM is presented. By appropriately ordering and tabulating the minimum channel sub-matrix's sub-stream signal to noise ratio in all subcarriers, an optimal antenna subset can be obtained. This procedure can be simplified further by analysing the inter-subcarrier correlation and by exploiting group selection methods. Complexity analyses on the proposed algorithm are presented, and performance improvements achievable are demonstrated through simulation studies. ¬© The Institution of Engineering and Technology 2007.</t>
  </si>
  <si>
    <t>458-463</t>
  </si>
  <si>
    <t>60005510;60005510;60002668</t>
  </si>
  <si>
    <t>16203247600;7003877769;7005101794</t>
  </si>
  <si>
    <t>Kurniawan, E.;Madhukumar, A. S.;Chin, F.</t>
  </si>
  <si>
    <t>Nanyang Technological University;A-Star, Institute for Infocomm Research</t>
  </si>
  <si>
    <t>60005510;60002668</t>
  </si>
  <si>
    <t>Kurniawan E.</t>
  </si>
  <si>
    <t>Antenna selection technique for MIMO-OFDM systems over frequency selective Rayleigh fading channel</t>
  </si>
  <si>
    <t>10.1049/iet-com:20060294</t>
  </si>
  <si>
    <t>2-s2.0-34748831215</t>
  </si>
  <si>
    <t>['vary much', 'thermogravimetric analysis', 'room temperature', 'resins varied', 'properties evaluated', 'monomer systems', 'monomer structure', 'methylphenyl ketones', 'free uv', 'cured coatings', 'bisacrylates ).', 'antenna supports', 'alder trapping']</t>
  </si>
  <si>
    <t>Bisacrylate | Bismaleimide | Photocuring | Polyester | Polyimide</t>
  </si>
  <si>
    <t>Radiation curable polymers are needed for use in space rigidizable inflatable structures (antenna supports, habitats, rovers) for future NASA missions. One approach developed at NASA Glenn utilizes the Diels-Alder trapping of bisdienes (o-xylylenols) generated by the photolysis of o-methylphenyl ketones with bisdienophiles (bismaleimides and bisacrylates). A variety of polyimides and polyesters have been prepared with this chemistry and their properties evaluated. The glass transition temperatures of these resins varied from -27 to over 300¬∞C depending upon monomer structures. Onsets of decomposition, measured by thermogravimetric analysis in air, were in the neighborhood of 300¬∞C and did not vary much with monomer structure. Some monomer systems are liquids at room temperature and have the potential for use in solvent-free UV-cured coatings. ¬©2007 SAGE Publications.</t>
  </si>
  <si>
    <t>665-683</t>
  </si>
  <si>
    <t>High Performance Polymers</t>
  </si>
  <si>
    <t>60026717;60026717;60029115;60074315</t>
  </si>
  <si>
    <t>7005968606;16307427100;7004218311;6603885144</t>
  </si>
  <si>
    <t>Meador, Michael A.;Meador, Mary Ann;Tyson, Daniel S.;Ilhan, Faysal</t>
  </si>
  <si>
    <t>United Arab Emirates;United States;United States</t>
  </si>
  <si>
    <t>Abu Dhabi;Cleveland;Cleveland</t>
  </si>
  <si>
    <t>Abu Dhabi University;Ohio Aerospace Institute;NASA Glenn Research Center</t>
  </si>
  <si>
    <t>60074315;60029115;60026717</t>
  </si>
  <si>
    <t>Meador M.</t>
  </si>
  <si>
    <t>Use of diels-alder cyclopolymerizations in the photocuring of polymers</t>
  </si>
  <si>
    <t>10.1177/0954008307081210</t>
  </si>
  <si>
    <t>2-s2.0-34748832223</t>
  </si>
  <si>
    <t>['two 1', 'technology 2007', 'superconducting junction', 'photomixer incorporated', 'lo power', 'ingaasp photodiode', 'ambient temperature']</t>
  </si>
  <si>
    <t>A single photomixer generated the local oscillator signal for a four- element focal plane array of niobium superconducting heterodyne receivers operating at 4K. The photomixer incorporated an InGaAsP photodiode, driven by two 1.55m laser beams, that operated at an ambient temperature of 77K. Its output signal propagated through a stainless steel waveguide to the 4K cryostat stage. Distribution of LO power to each superconducting junction was accomplished via 17dB broadwall waveguide couplers. Double sideband noise temperatures of the array were 60¬±15K across the 129-174GHz local oscillator band. ¬© The Institution of Engineering and Technology 2007.</t>
  </si>
  <si>
    <t>1121-1123</t>
  </si>
  <si>
    <t>60001753;60001753;60001753;60083755;60023254;60023254</t>
  </si>
  <si>
    <t>7202736479;22033728700;6603575087;8599782300;7003532167;7004091309</t>
  </si>
  <si>
    <t>Fontana, A. L.;Bortolotti, Y.;Lazareff, B.;Navarrini, A.;Huggard, P. G.;Ellison, B. N.</t>
  </si>
  <si>
    <t>Italy;United Kingdom;France</t>
  </si>
  <si>
    <t>Capoterra;Didcot;Saint Martin d'Heres</t>
  </si>
  <si>
    <t>Osservatorio Astronomico di Cagliari;Rutherford Appleton Laboratory;IRAM Institut de RadioAstronomie Millim√©trique</t>
  </si>
  <si>
    <t>60083755;60023254;60001753</t>
  </si>
  <si>
    <t>Fontana A.L.</t>
  </si>
  <si>
    <t>Cryogenic photonic local oscillator for 2mm band SIS heterodyne astronomical receiver array</t>
  </si>
  <si>
    <t>10.1049/el:20071680</t>
  </si>
  <si>
    <t>2-s2.0-34748833442</t>
  </si>
  <si>
    <t>['theoretical analyses', 'technology 2007', 'systems operating', 'suggest solutions', 'stbc system', 'results indicate', 'output systems', 'input single', 'input multiple', 'examined theoretically', 'coherent detection', 'carlo simulations', 'bfwa channels', 'asymptotic performance', 'also evaluated', 'alamouti algorithm']</t>
  </si>
  <si>
    <t>The systems under investigation are broadband fixed wireless access (BFWA) systems operating in multipath fading channels. Conventional detection methods, for example, coherent detection for single-input single-output systems and the Alamouti algorithm for multiple-input multiple-output systems are examined theoretically and shown to yield unsatisfactory performance. The theoretical analyses are validated by Monte-Carlo simulations and are demonstrated to be accurate. The asymptotic performance of the space-time block coded (STBC) system with the-Alamouti transmission scheme is also evaluated. However, the results indicate that the performance lower bound cannot be obtained in an uncoded system due to the error propagation problem, which can be tackled by concatenating the STBC system with an outer channel code and applying the turbo processing principle. Theoretical performance analysis provides an insight into the physical limitations imposed by BFWA channels and suggest solutions to improve the capacity and performance of future BFWA systems. ¬© The Institution of Engineering and Technology 2007.</t>
  </si>
  <si>
    <t>496-506</t>
  </si>
  <si>
    <t>23567387400;35563381200;35560362100</t>
  </si>
  <si>
    <t>Xiao, P.;Carrasco, R.;Wassell, I.</t>
  </si>
  <si>
    <t>Xiao P.</t>
  </si>
  <si>
    <t>Theoretical performance analysis of single and multiple antenna BFWA systems</t>
  </si>
  <si>
    <t>10.1049/iet-com:20060168</t>
  </si>
  <si>
    <t>2-s2.0-34748866757</t>
  </si>
  <si>
    <t>['uniform linear', 'technology 2007', 'receiver arrays', 'propagation characteristics', 'mutual information', 'input multiple', 'gbsbem ).', 'extended saleh', 'circular arrays', 'carlo simulations', 'capacity results', 'array geometries', 'antenna spacing', 'angular spreads']</t>
  </si>
  <si>
    <t>Multiple-input multiple-output (MIMO) wireless systems provide significantly higher capacity compared to the conventional single antenna systems in rich scattering environments. However, the real capacity advantage in a specific channel environment strongly depends on its propagation characteristics. We analyse the capacity of orthogonal frequency division multiplexing-based spatial multiplexing system for indoor fading channels. We model the channel between the transmitter and receiver arrays by considering two indoor propagation models, the extended Saleh-Valenzuela (ESV) model and the geometrically based single bounce elliptical model (GBSBEM). Spatial correlation matrices for the realisations of the ESV and GBSBEM are obtained for the wideband MIMO fading channels, which are then used for the evaluation of mutual information and outage capacity using Monte-Carlo simulations. The behaviour of capacity against outage is investigated for different physical parameters and array geometries. Capacity results are discussed with similar power delay profiles, antenna spacing and angular spreads for uniform linear and circular arrays. ¬© The Institution of Engineering and Technology 2007.</t>
  </si>
  <si>
    <t>514-519</t>
  </si>
  <si>
    <t>60031064-60023290;60031064;60031064</t>
  </si>
  <si>
    <t>6701369937;7006683405;57204341234</t>
  </si>
  <si>
    <t>Kafle, P. L.;Sesay, A. B.;McRory, J.</t>
  </si>
  <si>
    <t>Edmonton;Murray</t>
  </si>
  <si>
    <t>TRLabs;Nokia USA</t>
  </si>
  <si>
    <t>60031064;60023290</t>
  </si>
  <si>
    <t>Kafle P.</t>
  </si>
  <si>
    <t>Capacity of MIMO-OFDM systems in spatially correlated indoor fading channels</t>
  </si>
  <si>
    <t>10.1049/iet-com:20045040</t>
  </si>
  <si>
    <t>2-s2.0-34748869744</t>
  </si>
  <si>
    <t>['wireless channel', 'truncated variant', 'thus reducing', 'technology 2007', 'ricean flat', 'rate allocation', 'orthogonalised rayleigh', 'orthogonal space', 'optimal power', 'input multiple', 'form expressions', 'correlated rayleigh', 'channel correlation', 'carlo simulations', 'avoid monte']</t>
  </si>
  <si>
    <t>Orthogonal space-time block codes (STBCs) are known to orthogonalise the multiple-input multiple-output (MIMO) wireless channel, thus reducing the space-time vector detection to a simpler scalar detection problem. The capacity of STBCs over correlated Rayleigh and Ricean flat-fading MIMO channels under different adaptive transmitting techniques is studied. Three adaptive schemes known as optimal power and rate allocation, total channel inversion with fixed rate policy and its truncated variant are studied. Taking into account the effect of channel correlation, closed-form expressions are obtained for the capacity of orthogonalised Rayleigh and Ricean MIMO channels under these adaptive transmission techniques in order to avoid Monte-Carlo simulations. ¬© The Institution of Engineering and Technology 2007.</t>
  </si>
  <si>
    <t>464-471</t>
  </si>
  <si>
    <t>60011520-60005415;60011520</t>
  </si>
  <si>
    <t>8668799900;55663709900</t>
  </si>
  <si>
    <t>Musavian, L.;Nakhai, M. R.</t>
  </si>
  <si>
    <t>United Kingdom;Canada</t>
  </si>
  <si>
    <t>London;Varennes</t>
  </si>
  <si>
    <t>King's College London;Centre √ânergie Mat√©riaux T√©l√©communications</t>
  </si>
  <si>
    <t>60011520;60005415</t>
  </si>
  <si>
    <t>Musavian L.</t>
  </si>
  <si>
    <t>On the capacity of orthogonalised correlated MIMO channels under different adaptive transmission techniques</t>
  </si>
  <si>
    <t>10.1049/iet-com:20060333</t>
  </si>
  <si>
    <t>2-s2.0-34748870312</t>
  </si>
  <si>
    <t>['virtual multiple', 'typically superior', 'time codes', 'technology 2007', 'small probability', 'single user', 'simultaneously transmit', 'simulcast mode', 'rather small', 'message using', 'los components', 'located transmitters', 'high probability', 'error performance', 'distributed transmitters', 'distributed system', 'distributed space', 'coverage areas', 'conventional simulcasting', 'conventional multiple', 'carrier frequency', 'base stations', 'antenna systems', 'antenna system', 'analysis shows']</t>
  </si>
  <si>
    <t>Error performance of distributed space-time codes used for mobile broadcasting systems consisting of multiple base stations is analysed. The base stations are assumed to operate in a simulcast mode, that is they simultaneously transmit the same message using the same carrier frequency. Mobile users within the intersection of the coverage areas, thus, enjoy a small probability of shadowing and a high probability of at least one line-of-sight (LOS) link. In effect, the base stations establish a virtual multiple-antenna system. The use of a distributed space-time code offers an additional spatial diversity gain. Considering a single user with a fixed (random) position, the impact of shadowing and LOS components on the error performance of the system is analysed and compared with a conventional multiple-antenna system with co-located transmit antennas. Specifically, the analysis shows that already a single LOS link significantly improves the overall system performance. In the case of shadowing, huge diversity gains are obtained in the distributed system. In a system with co-located transmitters, however, the performance improvements compared with a single-antenna system are rather small, when shadowing is taken into account. Altogether, it can be concluded that systems with distributed transmitters are typically superior to conventional multiple-antenna systems (due to macroscopic diversity), and that distributed space-time codes are superior to conventional simulcasting (due to microscopic diversity). ¬© The Institution of Engineering and Technology 2007.</t>
  </si>
  <si>
    <t>348-353</t>
  </si>
  <si>
    <t>60010365;60012345</t>
  </si>
  <si>
    <t>6603657022;7004568592</t>
  </si>
  <si>
    <t>Mietzner, J.;Hoeher, P. A.</t>
  </si>
  <si>
    <t>Germany;Canada</t>
  </si>
  <si>
    <t>Kiel;Vancouver</t>
  </si>
  <si>
    <t>Christian-Albrechts-Universit√§t zu Kiel;The University of British Columbia</t>
  </si>
  <si>
    <t>60012345;60010365</t>
  </si>
  <si>
    <t>Mietzner J.</t>
  </si>
  <si>
    <t>Improving the performance of mobile broadcasting systems using multiple base stations and distributed space-time codes</t>
  </si>
  <si>
    <t>10.1049/iet-com:20050185</t>
  </si>
  <si>
    <t>2-s2.0-34748879605</t>
  </si>
  <si>
    <t>['technology 2007', 'stacked square', 'negative perturbations', 'method broadens', 'circular polarisation', 'angular range']</t>
  </si>
  <si>
    <t>A unique hybrid perturbation scheme is proposed for circular polarisation of stacked square-ring microstrip antennas, where both positive and negative perturbations are used. It is shown that the method broadens the angular range of circular polarisation. Measured results confirm the simulations. ¬© The Institution of Engineering and Technology 2007.</t>
  </si>
  <si>
    <t>1065-1066</t>
  </si>
  <si>
    <t>8325212700;8092251400</t>
  </si>
  <si>
    <t>Latif, S. I.;Shafai, L.</t>
  </si>
  <si>
    <t>Latif S.</t>
  </si>
  <si>
    <t>Hybrid perturbation scheme for wide angle circular polarisation of stacked square-ring microstrip antennas</t>
  </si>
  <si>
    <t>10.1049/el:20071572</t>
  </si>
  <si>
    <t>2-s2.0-34748886065</t>
  </si>
  <si>
    <t>NSC 93-2815-C-002-046-E</t>
  </si>
  <si>
    <t>['v vertices', 'superior effectiveness', 'routing trees', 'routing tree', 'postlayout stages', 'optimal substructures', 'nanometer era', 'minimum number', 'major concern', 'jumper insertion', 'insertion algorithm', 'greedy choices', 'fixing antenna', 'effect violations', 'cutting problem', 'antenna violations', 'antenna avoidance']</t>
  </si>
  <si>
    <t>Physical_design | Reliability | Routing</t>
  </si>
  <si>
    <t>As the process technology enters the nanometer era, reliability has become a major concern in the design and manufacturing of very large-scale integration circuits. In this paper, we focus on one reliability issue - jumper insertion in routing trees for avoiding/fixing antenna-effect violations at the routing/postlayout stages. We formulate the jumper insertion for antenna avoidance/fixing as a tree-cutting problem and present the first optimal algorithm for the tree-cutting problem. We show that the tree-cutting problem exhibits the properties of optimal substructures and greedy choices. With these properties, we present an O (V) -time optimal jumper-insertion algorithm that uses the minimum number of jumpers to avoid/fix the antenna violations in a routing tree with V vertices. Experimental results show the superior effectiveness and efficiency of our algorithm. ¬© 2007 IEEE.</t>
  </si>
  <si>
    <t>1818-1829</t>
  </si>
  <si>
    <t>60005429;60000251-60005429</t>
  </si>
  <si>
    <t>9332814700;55501361300</t>
  </si>
  <si>
    <t>Su, Bor Yiing;Chang, Yao Wen</t>
  </si>
  <si>
    <t>An optimal jumper-insertion algorithm for antenna avoidance/fixing</t>
  </si>
  <si>
    <t>10.1109/TCAD.2007.896307</t>
  </si>
  <si>
    <t>2-s2.0-34748887657</t>
  </si>
  <si>
    <t>['wave simulation', 'wave computations', 'useful tool', 'tracing code', 'spatial resolution', 'results point', 'reflectometer emitting', 'receiving antennas', 'radiation pattern', 'plasma turbulence', 'plasma parameters', 'plasma geometry', 'mode swept', 'large tokamaks', 'jet tokamak', 'equatorial mid', 'dimensional effects', 'density profile']</t>
  </si>
  <si>
    <t>An X-mode swept-frequency reflectometry diagnostic has recently been upgraded for density profile measurement on the JET tokamak. To overcome the extensive computing time required for full-wave simulation, a ray-tracing code has been developed for studying the 3D geometry effects on the JET reflectometry measurement of the density profile. Although such a ray-tracing code is not adequate to examine the role of plasma turbulence, comparisons with full-wave computations have shown that it is still a useful tool for simulation of the density profile measurements in the case of smooth spatial variations of the plasma parameters. The effects of the plasma geometry and the radiation pattern of the reflectometer emitting and receiving antennas on the spatial resolution of these measurements are investigated in this paper. In particular, the results point out the weak role played by the multi-dimensional effects on the reflectometry measurements performed in the equatorial mid-plane of large tokamaks such as JET. ¬© 2007 IOP Publishing Ltd.</t>
  </si>
  <si>
    <t>1627-1647</t>
  </si>
  <si>
    <t>60004956-60003729;60004956;60004956;60006889;60008662</t>
  </si>
  <si>
    <t>6602607381;22034193800;6602140378;7003718539;7402337643</t>
  </si>
  <si>
    <t>Hacquin, S.;Fonseca, A.;Meneses, L.;Murari, A.;Walsh, M.</t>
  </si>
  <si>
    <t>United Kingdom;Italy;Portugal;France</t>
  </si>
  <si>
    <t>Oxfordshire;Padua;Lisbon;Saint Paul lez Durance</t>
  </si>
  <si>
    <t>Euratom Ukaea Fusion Association;Consorzio Rfx;Instituto Superior T√©cnico;CEA Cadarache</t>
  </si>
  <si>
    <t>60008662;60006889;60004956;60003729</t>
  </si>
  <si>
    <t>Hacquin S.</t>
  </si>
  <si>
    <t>The 3D study of X-mode reflectometry for density profile measurements on the JET tokamak</t>
  </si>
  <si>
    <t>S0741333507424356</t>
  </si>
  <si>
    <t>10.1088/0741-3335/49/10/003</t>
  </si>
  <si>
    <t>2-s2.0-34748895676</t>
  </si>
  <si>
    <t>['successfully implemented', 'rights reserved', 'pfc temperatures', 'makes part', 'lhcd launcher', 'identified highlighting', 'heating sources', 'first step', 'control schemes', 'additional power']</t>
  </si>
  <si>
    <t>Infrared monitoring | Plasma heating | Real time feedback control | Tore Supra</t>
  </si>
  <si>
    <t>Using the Tore Supra infrared thermography diagnostics, a new real time feedback control has been successfully implemented to maximize additional RF power while preventing plasma facing components (PFCs) from overheating and damage. As a first step, a thermography feedback control has been used to detect and extinguish electric arcs on lower hybrid current drive (LHCD) launchers. Secondly, heating sources on PFCs have been identified highlighting the role of the power from each ion cyclotron resonance heating (ICRH) antenna and LHCD launcher and the interactions between them. A new feedback control algorithm was developed to control the additional power. The real time feedback control of PFC temperatures which makes part of an integrated feedback controller, is a reliable tool routinely used as a basic protection system. Furthermore, it has proven its capability to operate in parallel with other control schemes such as the current profile control. ¬© 2007 Elsevier B.V. All rights reserved.</t>
  </si>
  <si>
    <t>1030-1035</t>
  </si>
  <si>
    <t>60003729;60003729;60003729;60003729;60003729;60003729;60003729;60003729;60003729;60003729;60003729;60003729;60003729;60003729;60003729;60003729;60003729;60003729</t>
  </si>
  <si>
    <t>56037767800;9272215200;6602573717;6603540410;56279072100;7004179110;6507778855;22233744500;57207503654;7004464530;22234298700;9237011200;7004092982;7003577768;6701722096;7101779593;7005419836;57193414621</t>
  </si>
  <si>
    <t>Moreau, Ph;Barana, O.;Br√©mond, S.;Colas, L.;Ekedahl, A.;Saint-Laurent, F.;Balorin, C.;Caulier, G.;Desgranges, C.;Guilhem, D.;Jouve, M.;Kazarian, F.;Lombard, G.;Millon, L.;Mitteau, R.;Mollard, P.;Roche, H.;Travere, J. M.</t>
  </si>
  <si>
    <t>Saint Paul lez Durance</t>
  </si>
  <si>
    <t>CEA Cadarache</t>
  </si>
  <si>
    <t>Moreau P.</t>
  </si>
  <si>
    <t>RF heating optimization on Tore Supra using feedback control of infrared measurements</t>
  </si>
  <si>
    <t>S0920379607000427</t>
  </si>
  <si>
    <t>10.1016/j.fusengdes.2007.01.022</t>
  </si>
  <si>
    <t>2-s2.0-34748900664</t>
  </si>
  <si>
    <t>['using phase', 'technology 2007', 'smart antennas', 'smart antenna', 'sdma optimisation', 'placing nulls', 'optimisation technique', 'memetic algorithms', 'interfering sources', 'interference ratio', 'input multiple', 'desired signal', 'array factor', 'also provide', 'adaptive antenna', 'achieve mimo']</t>
  </si>
  <si>
    <t>Based on phase-amplitude perturbation method, an innovative uplink multiple-input multiple-output spatial division multiple access (MIMO-SDMA) optimisation technique of smart antennas is proposed, where the deduced radiation pattern formulas available for searching optimal solutions are used to search the optimal weighting vector of the array factor of a smart antenna. The design for an optimal radiation pattern of an adaptive antenna can not only adjustably suppress interferers by placing nulls at the directions of the interfering sources but also provide a maximum main lobe in the direction of the desired signal at the same time, that is to maximise the signal to interference ratio. A new convergent method referred as the two-way convergent method for memetic algorithms is proposed to achieve this goal. A smart antenna is composed by several adaptive antennas. The smart antenna is implemented via using the adaptive beamforming technique. The characteristic is that the optimal radiation pattern design of smart antennas is studied by using phase-amplitude perturbation method to achieve MIMO-SDMA optimisation. ¬© The Institution of Engineering and Technology 2007.</t>
  </si>
  <si>
    <t>520-525</t>
  </si>
  <si>
    <t>Hsu, C. H.</t>
  </si>
  <si>
    <t>Uplink MIMO-SDMA optimisation of smart antennas by phase-amplitude perturbations based on memetic algorithms for wireless and mobile communication systems</t>
  </si>
  <si>
    <t>10.1049/iet-com:20050360</t>
  </si>
  <si>
    <t>2-s2.0-34748902441</t>
  </si>
  <si>
    <t>['square frames', 'power deposition', 'peak sar', 'lens shape', 'head depended', 'free case', 'framed spectacles', 'eye closest', 'close proximity', '40 reduction', '174 increases']</t>
  </si>
  <si>
    <t>Power deposition in the head of a user wearing metal-framed spectacles was calculated with a 450MHz personal radio transmitting in close proximity. Peak tissue SAR in the head depended on lens shape - whether circular half-rim or rectangular - with 70 and 174 increases, respectively, compared to the spectacle-free case. However, localised screening occurred with square frames, with a 40 reduction of peak SAR in the eye closest to the antenna.</t>
  </si>
  <si>
    <t>1063-1065</t>
  </si>
  <si>
    <t>60020730;60020730;60020730;60029738</t>
  </si>
  <si>
    <t>55584798604;7401559260;57197508976;7003566126</t>
  </si>
  <si>
    <t>Ball, A. D.;Evans, N. E.;Burgess, S. J.;Scanlon, W. G.</t>
  </si>
  <si>
    <t>Belfast;Coleraine</t>
  </si>
  <si>
    <t>Queen's University Belfast;Ulster University</t>
  </si>
  <si>
    <t>60029738;60020730</t>
  </si>
  <si>
    <t>Ball A.D.</t>
  </si>
  <si>
    <t>Head-SAR dependence on spectacle frame shape for operator of 450MHz personal radio</t>
  </si>
  <si>
    <t>10.1049/el:20071497</t>
  </si>
  <si>
    <t>2-s2.0-34748904046</t>
  </si>
  <si>
    <t>['weak variation', 'travel coherently', 'tokamak studies', 'theoretical models', 'sol ),', 'significant dependence', 'scale consistently', 'rf antenna', 'reaching 90', 'radius scaling', 'qualitative agreement', 'projecting performance', 'profile stiffness', 'pressure gradients', 'positive major', 'point topology', 'pedestal height', 'pedestal crashes', 'ohmic l', 'neutral source', 'near sol', 'mode plasmas', 'mitigate disruptions', 'metal pfcs', 'mechanisms responsible', 'measured variation', 'massive gas', 'major cause', 'locked modes', 'impurity generation', 'impurity gas', 'higher h', 'good efficiency', 'future advanced', 'facing components', 'energy confinement', 'discrete elms', 'current experiments', 'constant width', 'complex behaviour', 'assess projections', 'also crucial', 'alcator c', '900 kw', '4 plh']</t>
  </si>
  <si>
    <t>Alcator C-MOD has compared plasma performance with plasma-facing components (PFCs) coated with boron to all-metal PFCs to assess projections of energy confinement from current experiments to next-generation burning tokamak plasmas. Low-Z coatings reduce metallic impurity influx and diminish radiative losses leading to higher H-mode pedestal pressure that improves global energy confinement through profile stiffness. RF sheath rectification along flux tubes that intersect the RF antenna is found to be a major cause of localized boron erosion and impurity generation. Initial lower hybrid current drive (LHCD) experiments (PLH &lt; 900 kW) in preparation for future advanced-tokamak studies have demonstrated fully non-inductive current drive at Ip ‚àº 1.0 MA with good efficiency, Idrive ‚â§ 0.4 PLH/neoR (MA, MW, 1020 m-3,m). The potential to mitigate disruptions in ITER through massive gas-jet impurity puffing has been extended to significantly higher plasma pressures and shorter disruption times. The fraction of total plasma energy radiated increases with the Z of the impurity gas, reaching 90% for krypton. A positive major-radius scaling of the error field threshold for locked modes (Bth/B ‚àù R0.680.19) is inferred from its measured variation with BT that implies a favourable threshold value for ITER. A phase contrast imaging diagnostic has been used to study the structure of Alfv√©n cascades and turbulent density fluctuations in plasmas with an internal transport barrier. Understanding the mechanisms responsible for regulating the H-mode pedestal height is also crucial for projecting performance in ITER. Modelling of H-mode edge fuelling indicates high self-screening to neutrals in the pedestal and scrape-off layer (SOL), and reproduces experimental density pedestal response to changes in neutral source, including a weak variation of pedestal height and constant width. Pressure gradients in the near SOL of Ohmic L-mode plasmas are observed to scale consistently as , and show a significant dependence on X-point topology. Fast camera images of intermittent turbulent structures at the plasma edge show they travel coherently through the SOL with a broad radial velocity distribution having a peak at about 1% of the ion sound speed, in qualitative agreement with theoretical models. Fast DŒ± diagnostics during gas puff imaging show a complex behaviour of discrete ELMs, starting with an n ‚âà 10 precursor oscillation followed by a rapid primary ejection as the pedestal crashes and then multiple, slower secondary ejections. ¬© 2007 IAEA.</t>
  </si>
  <si>
    <t>S09</t>
  </si>
  <si>
    <t>Nuclear Fusion</t>
  </si>
  <si>
    <t>60018020;60022717;60032179;60022717-60004881;60022717;60024266;60018020;60022717;60022717;60013372;60013372;60022717;60022717;60030612;60022717;60022717;60028186;60022717;60022717;60022717;60014439;60022717;60022717;60018020;60022717;60022717;60026838;101345430;60004612;60032179;60008662;60018020;60008662;60022717;60022717;60022717;60022717;60022717;60024266;60022717;60022717;60022717;60022717;60022717;60022717;60022717;60022717;60022717-60033010;60007843-60033021;60022717;60022717;60022717;60026175;60018020;60022717;60022717;60022717;60018020;60013372;60022717;60022717;60022717;60013372;60013372;60018020;60022717;60022717;60004612;60022717;60018020;60022717;60026175;60022717;60022717;60007843;60022717;60022717;60022717;60018020;60032179;60022717;60022717;60022717;60006164;100330046;60022717;60022717;60018020</t>
  </si>
  <si>
    <t>55245652400;36889747500;57213777688;6602087498;9271786700;8662561300;7003860036;22033558700;57200585616;6603780427;15049185400;7102024931;16308799600;7005240498;8863422200;35355481200;7005195752;8863422500;7101727595;6701645329;57197684634;12041245300;7003813118;8399417100;7102779097;55410736400;55942788200;6603561998;8535353900;55334667800;7004517172;22967475100;55596608000;7202634112;7404720274;57203254283;6508024956;7003784525;7006093806;57206776291;22034964900;6602320429;7004926030;16304061700;56488940400;7406586092;7005276050;8863424200;7006852106;22035778200;7005524260;57213966104;57203237227;7003664554;8863424800;6603517165;9271791400;57203798415;35351097200;7006050699;13907305500;35356136900;7006378127;6507921091;12754942600;24921881700;6506934835;7403688118;7003308442;7003387585;8568049400;55943349200;7102494148;7103365552;7005030951;7103235744;8863426800;7006358288;57202528890;23487453800;56768536300;7201827948;6701920812;7003326203;14011767400;6602529563;6603307658;7006473418</t>
  </si>
  <si>
    <t>Scott, S.;Bader, A.;Bakhtiari, M.;Basse, N.;Beck, W.;Biewer, T.;Bernabei, S.;Bonoli, P.;Bose, B.;Bravenec, R.;Bespamyatnov, I.;Childs, R.;Cziegler, I.;Doerner, R.;Edlund, E.;Ernst, D.;Fasoli, A.;Ferrara, M.;Fiore, C.;Fredian, T.;Graf, A.;Graves, T.;Granetz, R.;Greenough, N.;Greenwald, M.;Grimes, M.;Grulke, O.;Gwinn, D.;Harvey, R.;Harrison, S.;Hender, T. C.;Hosea, J.;Howell, D. F.;Hubbard, A. E.;Hughes, J. W.;Hutchinson, I.;Ince-Cushman, A.;Irby, J.;Jernigan, T.;Johnson, D.;Ko, J.;Koert, P.;Labombard, B.;Kanojia, A.;Lin, L.;Lin, Y.;Lipschultz, B.;Liptac, J.;Lynn, A.;MacGibbon, P.;Marmar, E.;Marr, K.;May, M.;Mikkelsen, D. R.;McDermott, R.;Parisot, A.;Parker, R.;Phillips, C. K.;Phillips, P.;Porkolab, M.;Reinke, M.;Rice, J.;Rowan, W.;Sampsell, M.;Schilling, G.;Schmidt, A.;Smick, N.;Smirnov, A.;Snipes, J.;Stotler, D.;Stillerman, J.;Tang, V.;Terry, D.;Terry, J.;Ulrickson, M.;Vieira, R.;Wallace, G.;Whyte, D.;Wilson, J. R.;Wright, G.;Wright, J.;Wolfe, S.;Wukitch, S.;Wurden, G.;Yuh, H.;Zhurovich, K.;Zaks, J.;Zweben, S.</t>
  </si>
  <si>
    <t>United States;United States;United States;United States;Switzerland;Germany;United States;United States;United States;United States;United States;United States;United Kingdom;United States;United States;Switzerland;United States;United States;United States</t>
  </si>
  <si>
    <t>Albuquerque;Santa Clara;Madison;San Diego;Lausanne;Garching bei Munchen;Livermore;Oak Ridge;Cambridge;Princeton;Davis;Austin;Oxfordshire;Albuquerque;Los Alamos;Zurich;Marina;Lowell;Princeton</t>
  </si>
  <si>
    <t>The University of New Mexico;Intel Corporation;University of Wisconsin-Madison;University of California, San Diego;Swiss Federal Institute of Technology Lausanne;Max Planck Institute for Plasma Physics;Lawrence Livermore National Laboratory;Oak Ridge National Laboratory;Plasma Science and Fusion Center;Princeton Plasma Physics Laboratory;University of California, Davis;The University of Texas at Austin;Euratom Ukaea Fusion Association;Sandia National Laboratories, New Mexico;Los Alamos National Laboratory;ABB Group;CompX;Bagley Associates;Nova Photonics</t>
  </si>
  <si>
    <t>60033021;60033010;60032179;60030612;60028186;60026838;60026175;60024266;60022717;60018020;60014439;60013372;60008662;60007843;60006164;60004881;60004612;101345430;100330046</t>
  </si>
  <si>
    <t>Scott S.</t>
  </si>
  <si>
    <t>Overview of the Alcator C-MOD research programme</t>
  </si>
  <si>
    <t>S0029551507432951</t>
  </si>
  <si>
    <t>10.1088/0029-5515/47/10/S09</t>
  </si>
  <si>
    <t>2-s2.0-34748905560</t>
  </si>
  <si>
    <t>['mutual coupling', 'modified dual', 'f antenna', 'conventional dual', 'channel capacity']</t>
  </si>
  <si>
    <t>A study on the MIMO channel capacity of a modified dual-element planar inverted-F antenna (PIFA) array is presented. The dual-element PIFA array consists of two modified PIFAs which are mounted on a small mobile terminal operating at 2.5GHz. The relationship between mutual coupling and channel capacity is analysed by comparing the modified dual-element PIFA array with a conventional dual-element PIFA array and two ideal dipoles.</t>
  </si>
  <si>
    <t>1060-1062</t>
  </si>
  <si>
    <t>60022109;60022109;60022109</t>
  </si>
  <si>
    <t>55731393400;56162277000;7005244140</t>
  </si>
  <si>
    <t>Gao, Y.;Chen, X.;Parini, C. G.</t>
  </si>
  <si>
    <t>Channel capacity of dual-element modified PIFA array on small mobile terminal</t>
  </si>
  <si>
    <t>10.1049/el:20071960</t>
  </si>
  <si>
    <t>2-s2.0-34748912324</t>
  </si>
  <si>
    <t>['technology 2007', 'rician channels', 'channel capacities', 'antenna configurations', '16cpfsk signals']</t>
  </si>
  <si>
    <t>Bit error performance of turbo trellis coded/continuous phase modulation (TTC/CPM) is investigated for multiple input multiple output (MIMO) channels. The performance of TTC/CPM for 16-continuous phase frequency shift keying (CPFSK) over AWGN and Rician channels (for Rician channel parameter K=10 and 4dB) is given for 1Tx-1Rx, 2Tx-1Rx and 2Tx-2Rx antenna combinations. Channel capacities of TTC-16CPFSK signals are obtained for these antenna configurations. TTC/CPM over MIMO fading channels is found to be very good, especially for low power applications. ¬© The Institution of Engineering and Technology 2007.</t>
  </si>
  <si>
    <t>354-358</t>
  </si>
  <si>
    <t>Osman, O.</t>
  </si>
  <si>
    <t>Performance of turbo trellis coded/continuous phase modulation over MIMO channels</t>
  </si>
  <si>
    <t>10.1049/iet-com:20060389</t>
  </si>
  <si>
    <t>2-s2.0-34748915338</t>
  </si>
  <si>
    <t>['special techniques', 'modified pso', 'local optimum', 'easily trapping', 'convergence speed', 'antenna arrays']</t>
  </si>
  <si>
    <t>Array antennas | Particle swarm optimization (PSO) algorithm | Patterns synthesis | Premature convergence</t>
  </si>
  <si>
    <t>In order to overcome the drawbacks of standard particle swarm optimization (PSO) algorithm, such as prematurity and easily trapping in local optimum, a modified PSO algorithm is proposed, in which special techniques, as global best perturbation and inertia weight jump threshold are adopted. The convergence speed and accuracy of the algorithm are improved. The test by some benchmark problems shows that the proposed algorithm achieves relatively higher performance. Thereafter, the applications of the modified PSO in the radiation pattern synthesis of antenna arrays are presented. ¬© 2007 Higher Education Press and Springer-Verlag.</t>
  </si>
  <si>
    <t>454-458</t>
  </si>
  <si>
    <t>60025084;60025084;60025084;60025084;60025084</t>
  </si>
  <si>
    <t>7202927995;16044522700;55192855900;57198562796;57196156570</t>
  </si>
  <si>
    <t>Jin, Ronghong;Yuan, Zhihao;Geng, Junping;Fan, Yu;Li, Jiajing</t>
  </si>
  <si>
    <t>Jin R.</t>
  </si>
  <si>
    <t>Pattern synthesis of antennas based on a modified particle swarm optimization algorithm</t>
  </si>
  <si>
    <t>10.1007/s11460-007-0085-9</t>
  </si>
  <si>
    <t>2-s2.0-34848821005</t>
  </si>
  <si>
    <t>['two ways', 'specifically considered', 'rights reserved', 'remain unchanged', 'process may', 'primary photochemistry', 'previous conclusion', 'pigment system', 'photon absorption', 'light absorption', 'ground state', 'free energy', 'excited state', 'entropy increases', 'e .,', 'considerations based', 'almost isoentropic']</t>
  </si>
  <si>
    <t>Energy gap law | Entropy consumption | Negentropy | Photon absorption | Photosystem | Primary photochemistry</t>
  </si>
  <si>
    <t>Knox and Parson have objected to our previous conclusion on possible negative entropy production during primary photochemistry, i.e., from photon absorption to primary charge separation, by considering a pigment system in which primary photochemistry is not specifically considered. This approach does not address our proposal. They suggest that when a pigment absorbs light and passes to an excited state, its entropy increases by hŒΩ/T. This point is discussed in two ways: (i) from considerations based on the energy gap law for excited state relaxation; (ii) using classical thermodynamics, in which free energy is introduced into the pigment (antenna) system by photon absorption. Both approaches lead us to conclude that the excited state and the ground state are isoentropic, in disagreement with Knox and Parson. A discussion on total entropy changes specifically during the charge separation process itself indicates that this process may be almost isoentropic and thus our conclusions on possible negentropy production associated with the sequence of reactions which go from light absorption to the first primary charge separation event, due to its very high thermodynamic efficiency, remain unchanged. ¬© 2007 Elsevier B.V. All rights reserved.</t>
  </si>
  <si>
    <t>1194-1197</t>
  </si>
  <si>
    <t>60030318-60021199;60030318;60030318;60030318-60021199;60030318-60021199</t>
  </si>
  <si>
    <t>7201971898;15049379200;7006364542;6701308180;7006530694</t>
  </si>
  <si>
    <t>Jennings, Robert C.;Belgio, Erica;Casazza, Anna Paola;Garlaschi, Flavio M.;Zucchelli, Giuseppe</t>
  </si>
  <si>
    <t>Milan;Rome</t>
  </si>
  <si>
    <t>Universit√† degli Studi di Milano;Consiglio Nazionale delle Ricerche</t>
  </si>
  <si>
    <t>60030318;60021199</t>
  </si>
  <si>
    <t>Jennings R.</t>
  </si>
  <si>
    <t>Entropy consumption in primary photosynthesis</t>
  </si>
  <si>
    <t>S0005272807001776</t>
  </si>
  <si>
    <t>10.1016/j.bbabio.2007.08.001</t>
  </si>
  <si>
    <t>2-s2.0-34848837336</t>
  </si>
  <si>
    <t>DE-FG02-04ERl5559</t>
  </si>
  <si>
    <t>['zeaxanthin formation', 'zeaxanthin epoxidase', 'zeaxanthin accumulation', 'weak light', 'subsequent epoxidation', 'state competition', 'rights reserved', 'regulatory components', 'quantitative comparison', 'psbs protonation', 'preventing acid', 'prevent buildup', 'plastoquinol oxidation', 'moderate ph', 'lumen ph', 'low pmf', 'intrinsic probes', 'induced photodamage', 'hill coefficients', 'higher pmf', 'fine adjustment', 'exciton quenching', 'endogenous probes', 'apparent shift', 'ambient co2', '1 respectively']</t>
  </si>
  <si>
    <t>Chloroplast | Cytochrome b6f complex | Electrochromic shift | In vivo spectroscopy | Non-photochemical quenching | Regulation of photosynthesis</t>
  </si>
  <si>
    <t>Endogenous probes of light-induced transthylakoid proton motive force (pmf), membrane potential (Œîœà) and ŒîpH were used in vivo to assess in Arabidopsis the lumen pH responses of regulatory components of photosynthesis. The accumulation of zeaxanthin and protonation of PsbS were found to have similar pKa values, but quite distinct Hill coefficients, a feature allowing high antenna efficiency at low pmf and fine adjustment at higher pmf. The onset of "energy-dependent' exciton quenching (qE) occurred at higher lumen pH than slowing of plastoquinol oxidation at the cytochrome b6f complex, presumably to prevent buildup of reduced electron carriers that can lead to photodamage. Quantitative comparison of intrinsic probes with the electrochromic shift signal in situ allowed quantitative estimates of pmf and lumen pH. Within a degree of uncertainly of ‚àº 0.5¬†pH units, the lumen pH was estimated to range from ‚àº 7.5 (under weak light at ambient CO2) to ‚àº 5.7 (under 50¬†ppm CO2 and saturating light), consistent with a 'moderate pH' model, allowing antenna regulation but preventing acid-induced photodamage. The apparent pKa values for accumulation of zeaxanthin and PsbS protonation were found to be ‚àº 6.8, with Hill coefficients of about 4 and 1 respectively. The apparent shift between in vitro violaxanthin deepoxidase protonation and zeaxanthin accumulation in vivo is explained by steady-state competition between zeaxanthin formation and its subsequent epoxidation by zeaxanthin epoxidase. In contrast to tobacco, Arabidopsis showed substantial variations in the fraction of pmf (0.1-0.7) stored as Œîœà, allowing a more sensitive qE response, possible as an adaptation to life at lower light levels. ¬© 2007 Elsevier B.V. All rights reserved.</t>
  </si>
  <si>
    <t>1233-1244</t>
  </si>
  <si>
    <t>60018208;60018208;60018208;60018208</t>
  </si>
  <si>
    <t>8051708500;7402505818;7102605202;57218790028</t>
  </si>
  <si>
    <t>Takizawa, Kenji;Cruz, Jeffrey A.;Kanazawa, Atsuko;Kramer, David M.</t>
  </si>
  <si>
    <t>Pullman</t>
  </si>
  <si>
    <t>Washington State University Pullman</t>
  </si>
  <si>
    <t>Takizawa K.</t>
  </si>
  <si>
    <t>The thylakoid proton motive force in vivo. Quantitative, non-invasive probes, energetics, and regulatory consequences of light-induced pmf</t>
  </si>
  <si>
    <t>S0005272807001557</t>
  </si>
  <si>
    <t>10.1016/j.bbabio.2007.07.006</t>
  </si>
  <si>
    <t>2-s2.0-34848863975</t>
  </si>
  <si>
    <t>['sar values', 'resonant frequency', 'radiotelemetry capsules', 'radiation patterns', 'physiological parameters', 'peak 1', 'human body', 'external recorder', 'evaluated using', 'different positions', 'difference time', 'designed antenna', 'antenna satisfy', 'also estimated']</t>
  </si>
  <si>
    <t>Finite-difference time-domain (FDTD) | Microstrip patch antenna | Radiotelemetry capsule | Specific absorption rate (SAR)</t>
  </si>
  <si>
    <t>Antenna is very crucial to radiotelemetry capsules which can measure the physiological parameters of the gastrointestinal (GI) tract. The objective of this paper is to design a novel spiral slots microstrip patch antenna for the radiotelemetry capsules communicating with external recorder at 915 MHz located in ISM (Industry, Science, and Medical) bands. The microstrip patch antenna is designed and evaluated using the finite-difference time-domain (FDTD) method. Return loss characteristics and the effect of the human body on resonant frequency are analyzed, and the performances of radiation patterns at different positions of the human alimentary tract are also estimated. Finally, specific absorption rate (SAR) computations are performed, and the peak 1-g and 10-g SAR values are calculated. According to the peak SAR values, the maximum delivered power for the designed antenna was found so that the SAR values of the antenna satisfy the ANSI (American National Standards Institute) limitations. ¬© 2007 Springer-Verlag.</t>
  </si>
  <si>
    <t>1560-1567</t>
  </si>
  <si>
    <t>A four spiral slots microstrip patch antenna for radiotelemetry capsules based on FDTD</t>
  </si>
  <si>
    <t>10.1631/jzus.2007.A1560</t>
  </si>
  <si>
    <t>2-s2.0-34848887232</t>
  </si>
  <si>
    <t>['wideband characteristics', 'uwb applications', 'shaped stub', 'return loss', 'prototype antenna', 'promising characteristics', 'investigated numerically', 'difference time', 'antenna ground', 'achieve ultra']</t>
  </si>
  <si>
    <t>Compact planar antennas | Microstrip antennas | Pulse signal fidelity | Ultra-wideband antennas</t>
  </si>
  <si>
    <t>In this paper, a novel, small, and compact planar antenna for ultra-wideband (UWB) applications is proposed. The antenna is an extension of microstrip slot antenna technology. To achieve ultra-wideband characteristics, a tapered microstrip fork-shaped stub has been employed. A symmetric polygon wide slot has been placed on the antenna ground. The design was investigated numerically to obtain proper dimensions for the antenna and a prototype was constructed. The return loss, pattern and gain of the prototype antenna have been measured. The transient pulse signal fidelity has also been investigated by finite-difference time-domain (FDTD) method. Experimental results show that the proposed antenna design has promising characteristics for UWB applications. ¬© 2007 Higher Education Press and Springer-Verlag.</t>
  </si>
  <si>
    <t>440-443</t>
  </si>
  <si>
    <t>60009400;60009400;60009400;60009400</t>
  </si>
  <si>
    <t>55619291380;55484291200;7404798063;55178899600</t>
  </si>
  <si>
    <t>Cheng, Yong;Lu, Wenjun;Cheng, Chonghu;Cao, Wei</t>
  </si>
  <si>
    <t>Cheng Y.</t>
  </si>
  <si>
    <t>Design and study of a compact planar ultra-wideband antenna</t>
  </si>
  <si>
    <t>10.1007/s11460-007-0082-z</t>
  </si>
  <si>
    <t>2-s2.0-34848907247</t>
  </si>
  <si>
    <t>['water leakage', 'vacuum feedthrough', 'unmatched section', 'transmission line', 'three straps', 'standoff capability', 'rights reserved', 'rf testing', 'rf source', 'pulse duration', 'previous campaign', 'plasma loading', 'much higher', 'kv peak', 'kstar icrf', 'joining part', 'input ports', 'icrf antenna', 'heating power', 'current strap', 'current maximum', 'cooling water', 'cooling system', 'cooling channel', 'coaxial tube', 'central conductors', 'center conductor', 'carefully designed', 'bottom half', 'applying water', 'also water', 'also performed', '9 kvp', '4 mw', '30 mhz', '3 kvp', '2 kvp', '0 kvp']</t>
  </si>
  <si>
    <t>ICRF antenna | KSTAR | Long pulse operation</t>
  </si>
  <si>
    <t>The KSTAR ICRF (ion cyclotron range of frequency) antenna is being developed and tested for a high-power and long pulse operation. In the previous test campaign, the standoff capability was increased to 31.2 kVp (kV peak) from 24.3 kVp for a 300 s pulse duration by applying water-cooling to the ICRF antenna, but it was limited by an overheating of the vacuum feedthrough (VF) and the transmission line of the unmatched section which did not have any cooling channel. Prior to the RF test campaign in 2005, water-cooling system for the VF and the transmission line of the unmatched section was developed to remove the dissipated RF heat load. For a cooling of the central conductors of the VF and transmission line, the joining part of the two transmission lines was carefully designed and fabricated to ensure no water leakage and to have a tight electrical contact. During the RF testing, a cooling water was fed by a coaxial tube inside the central conductors and it flowed out through the space between the center conductor and the coaxial tube. Outer conductors near the current maximum were also water-cooled by using Al cooling blocks which had a cooling channel inside them. The high voltage tests with long pulse durations were performed at a frequency of 30 MHz. A bottom half of the current strap-1 was connected to the RF source and the other three straps were shorted at the input ports. The achieved standoff voltage was 41.3 kVp for a 300 s operation, which was much higher than that of the previous campaign. The maximum standoff voltage for a 20 s pulse was 46.0 kVp. A voltage of 41.3 kVp is equivalent to a heating power of 7.4 MW in the case of a plasma loading of 6 Œ©/m. To simulate a steady state operation, much longer pulse tests were also performed. As a result, we achieved standoff voltages of 35.0 kVp for 600 s and 27.9 kVp for 1000 s. ¬© 2007 Elsevier B.V. All rights reserved.</t>
  </si>
  <si>
    <t>765-770</t>
  </si>
  <si>
    <t>7201466024;7202648940;14834477400;14026285200;7403387494;57213778493;15822212700</t>
  </si>
  <si>
    <t>Bae, Y. D.;Kwak, J. G.;Wang, S. J.;Yoon, J. S.;Hwang, C. K.;Kim, S. K.;Hong, B. G.</t>
  </si>
  <si>
    <t>Long pulse test of the KSTAR ICRF antenna with water-cooling</t>
  </si>
  <si>
    <t>S0920379607000579</t>
  </si>
  <si>
    <t>10.1016/j.fusengdes.2007.02.006</t>
  </si>
  <si>
    <t>2-s2.0-34948815131</t>
  </si>
  <si>
    <t>['thermal measurements', 'temperature increase', 'rights reserved', 'rf losses', 'plasma indicates', 'likely attributed', 'infrared cameras', 'infrared analysis', 'fast ions', 'energy removed', 'also recorded', 'additional source', 'absorbed energy']</t>
  </si>
  <si>
    <t>Lower hybrid current drive launcher | Thermal calculation | Thermal measurement</t>
  </si>
  <si>
    <t>An actively cooled lower hybrid current drive (LHCD) launcher has been installed in 1999 in the Tore Supra tokamak. During the shots, the temperature of the antenna front part is measured with infrared cameras and on the back with thermocouples. The energy removed by the cooling water loop is also recorded. The infrared analysis and the calorimetric balance sheet for plasma indicates that the temperature increase and the absorbed energy are higher than expected. The thermal measurements have been compared to finite elements calculations with the Cast 3M code taking into account the RF losses, the plasma radiated heat flux and an additional heat flux on the antenna and guard limiter surface in front of the plasma. This additional source is most likely attributed to the interaction of fast ions. ¬© 2007 Elsevier B.V. All rights reserved.</t>
  </si>
  <si>
    <t>658-661</t>
  </si>
  <si>
    <t>60003729;60003729;60004956;60003729;60003729;60003729;60003729;60003729;60003729</t>
  </si>
  <si>
    <t>6602498175;6701629156;7003603315;22233722500;6602536178;16308741700;56279072100;22234092200;8306830000</t>
  </si>
  <si>
    <t>Portafaix, C.;Bibet, P.;Belo, J. H.;Bou√©, A.;Chantant, M.;Delpech, L.;Ekedahl, A.;Gaston, J. P.;Goniche, M.</t>
  </si>
  <si>
    <t>Portugal;France</t>
  </si>
  <si>
    <t>Lisbon;Saint Paul lez Durance</t>
  </si>
  <si>
    <t>Instituto Superior T√©cnico;CEA Cadarache</t>
  </si>
  <si>
    <t>60004956;60003729</t>
  </si>
  <si>
    <t>Portafaix C.</t>
  </si>
  <si>
    <t>Thermal behavior of the LHCD launchers in Tore Supra</t>
  </si>
  <si>
    <t>S0920379607002876</t>
  </si>
  <si>
    <t>10.1016/j.fusengdes.2007.05.074</t>
  </si>
  <si>
    <t>2-s2.0-34948825400</t>
  </si>
  <si>
    <t>['transmission system', 'rights reserved', 'reliably detecting', 'recent conceptual', 'plasma edge', 'engineering effort', 'article id106c']</t>
  </si>
  <si>
    <t>Control | ICRH | ITER ICRH antenna</t>
  </si>
  <si>
    <t>The ITER ion cyclotron heating system requires an efficient control system capable of: (i) providing the desired array radiation spectrum, to optimize plasma coupling and absorption and to minimize parasitic power losses in the plasma edge; (ii) maintaining the RF power flow to the plasma against significant load variations, including fast fluctuations induced by ELMs; (iii) reliably detecting and suppressing RF voltage breakdowns in the array and/or in the transmission system, to avoid local equipment damage and (iv) implementing an accurate real time record of performance. In this paper specific aspects of the tuning control system, related to recent conceptual and engineering effort [K. Vulliez, et al., Design of the ITER ion cyclotron heating launcher based on in-vessel tuning system, Article ID106C, this conference] are addressed. ¬© 2007 Elsevier B.V. All rights reserved.</t>
  </si>
  <si>
    <t>662-665</t>
  </si>
  <si>
    <t>Bosia, G.</t>
  </si>
  <si>
    <t>Universit√† degli Studi di Torino</t>
  </si>
  <si>
    <t>Bosia G.</t>
  </si>
  <si>
    <t>On the automatic control of the ITER ion cyclotron system</t>
  </si>
  <si>
    <t>S092037960700021X</t>
  </si>
  <si>
    <t>10.1016/j.fusengdes.2006.12.007</t>
  </si>
  <si>
    <t>2-s2.0-34948841498</t>
  </si>
  <si>
    <t>['three types', 'test description', 'several satellites', 'satisfactory process', 'reliable performance', 'range multipath', 'possible since', 'paper attempts', 'multipath pseudo', 'multipath mitigation', 'multipath error', 'multipath effects', 'multipath comparison', 'minimum interruption', 'major role', 'less suitable', 'gps satellite', 'gps receiver', 'gps positioning', 'gps antennas', 'gps antenna', 'geodetic antennas', 'five types', 'connecting component', 'comparison study', 'code modulated', 'antenna types', 'antenna design', 'also shown', 'also presented']</t>
  </si>
  <si>
    <t>GPS Antenna | Multipath errors | Pseudo-range | Signal processing</t>
  </si>
  <si>
    <t>The GPS antenna is the connecting component between the GPS satellite and the GPS receiver. Its function is to transfer the satellite signal propagation to the receiver with minimum interruption. A satisfactory process is expected to result in an accurate and reliable performance of the GPS receiver. A multipath error is the dominant error source connected with GPS positioning. Mitigation of such errors can be achieved by better signal processing and antenna design. This paper attempts to examine the effects of the pseudo-range multipath in a variety of GPS antenna types and compare the ability of different antenna types with regards to the multipath. When the geometry between the GPS satellite and the receiver remains unchanged, a comparison study between antenna types is possible since the pseudo-range multipath pattern is repeated every sidereal day. The multipath comparison was carried out for three types of pseudo-range, the C/A code and the P-code modulated on the L1 and L2 carrier phase. The multipath pseudo-range from several satellites with different elevation angles was used in the assessment of the multipath effects. The method of comparison and the test description are also presented. Five types of GPS antennas were examined in this study. Differences in the capability of the antennas to reduce the pseudo-range multipath were detected. It is shown that a well designed antenna will assist in the mitigation of the multipath, and some geodetic antennas are less suitable for this purpose. It is also shown that ground planes play a major role in the multipath mitigation. ¬© 2007 Survey Review Ltd.</t>
  </si>
  <si>
    <t>338-346</t>
  </si>
  <si>
    <t>Survey Review</t>
  </si>
  <si>
    <t>Even-Tzur, G.</t>
  </si>
  <si>
    <t>Even-Tzur G.</t>
  </si>
  <si>
    <t>Comparison of pseudo-range multipath effects in a variety of GPS antenna types</t>
  </si>
  <si>
    <t>10.1179/175227007X197246</t>
  </si>
  <si>
    <t>2-s2.0-34948846629</t>
  </si>
  <si>
    <t>['typical design', 'study shows', 'steerable range', 'rotation axis', 'rights reserved', 'reflector driven', 'reactor environments', 'normal angle', 'mirror rotation', 'microwave beam', 'linear motion', 'injection angle', 'fusion reactors', 'ec resonance', 'easily controlled', 'designed without', 'considerable merits', 'concaved mirror', 'concave mirror', 'beam radius', 'beam quality', 'beam angle', 'antenna size', 'antenna driven', '40 ¬∞']</t>
  </si>
  <si>
    <t>Antenna | Beam scan | Concaved mirror | ECH | ITER | Linear movement | Spherical mirror | Steering mirror</t>
  </si>
  <si>
    <t>The reflector driven in the linear motion to steer the microwave beam for electron cyclotron heating/current drive system, which has considerable merits, especially for reactor environments, has been studied in design. In a typical design, a microwave beam launched from the end of a waveguide is reflected at a concave mirror following a fixed flat mirror. The injection angle can be changed by varying a point of reflection on the concave mirror because of the transition of the normal angle of the concave mirror. The point of reflection is easily controlled by the linear motion of the concave mirror. It is notable that mirror rotation is not required, and the inside of a robust driving shaft can be used to supply the coolant to the mirror. This indicates that the antenna can be designed without a rotation axis, bearings, and a flexible cooling tube close to the plasma which may require frequent maintenance or replacement in a highly radioactive environment. This study shows that the antenna driven in the linear motion has a potential to meet certain specifications, especially with regard to antenna size, steerable range of the beam angle, and beam quality for experiments in tokamaks and for fusion reactors. In the preliminary design trial for the ITER equatorial antenna, the concaved mirror of 0.3 m in length having 1 m curvature and stroke of 0.2 m enables beam angle range of 20-40¬∞ with beam radius of 0.06 m at the EC resonance. ¬© 2007 Elsevier B.V. All rights reserved.</t>
  </si>
  <si>
    <t>785-790</t>
  </si>
  <si>
    <t>60015658;60015658;60015658</t>
  </si>
  <si>
    <t>7101740816;7402040244;35352771100</t>
  </si>
  <si>
    <t>Moriyama, S.;Seki, M.;Fujii, T.</t>
  </si>
  <si>
    <t>Kashiwa</t>
  </si>
  <si>
    <t>Japan Atomic Energy Agency</t>
  </si>
  <si>
    <t>Moriyama S.</t>
  </si>
  <si>
    <t>Design study of a new antenna system for steering microwave beam in electron cyclotron heating/current drive system</t>
  </si>
  <si>
    <t>S0920379607003845</t>
  </si>
  <si>
    <t>10.1016/j.fusengdes.2007.07.051</t>
  </si>
  <si>
    <t>2-s2.0-34948851330</t>
  </si>
  <si>
    <t>['use calculation', 'ts antenna', 'tore supra', 'since 1999', 'rights reserved', 'measurement systems', 'harmonics detection', 'generator frequency', 'fully independent', 'directional couplers', 'detection principle', 'detection bandwidth', 'cross talk']</t>
  </si>
  <si>
    <t>Arc detection | ICRH | Plasma | RF safety</t>
  </si>
  <si>
    <t>Since 1999 and with the help of Institut fur Plasmaphysik (IPP) Garching, we have tested in the Tore Supra (TS) Ion Cyclotron Resonance Heating (ICRH) transmitter, arc security systems based on harmonics detection in a frequency band lower than the generator frequency. These systems have some advantages in comparison with traditional protection systems, which are based on use of a level on the Vr/Vf (reflected to forward voltage ratio) calculation. After some checking for adjustment, they do not use calculation, calibration with frequency or level. They can use RF signals from directional couplers or probes, so they are fully independent of the measurement systems. The detection bandwidth is independent of the antennae working frequencies. In TS the detection principle is insensitive to the cross talk between the antennae and to the antennae coupling variations. In 2001, we have built three systems based on our prototype in order to improve the protection of the three ICRH antennae Q1, Q2 and Q5. The RF principle used on TS ICRH transmitter is described. The results in the last 4 years on an ICRH transmitter module feeding a TS antenna are summarized and some examples typical signals are given. ¬© 2007 Elsevier B.V. All rights reserved.</t>
  </si>
  <si>
    <t>716-722</t>
  </si>
  <si>
    <t>60003729;60003729;60003729;60003729;60003729;60003729</t>
  </si>
  <si>
    <t>6603202439;7102277628;7004092982;7003577768;7101779593;22236127000</t>
  </si>
  <si>
    <t>Berger-By, G.;Beaumont, B.;Lombard, G.;Millon, L.;Mollard, P.;Volpe, D.</t>
  </si>
  <si>
    <t>Berger-By G.</t>
  </si>
  <si>
    <t>Arc security system based on harmonics detection for the Tore Supra ICRH transmitter</t>
  </si>
  <si>
    <t>S0920379607003353</t>
  </si>
  <si>
    <t>10.1016/j.fusengdes.2007.06.039</t>
  </si>
  <si>
    <t>2-s2.0-34948852370</t>
  </si>
  <si>
    <t>['systematic reliance', 'structural components', 'structural aspects', 'steering mirrors', 'steering mirror', 'rights reserved', 'port plug', 'ntms ).', 'neutron shielding', 'launcher components', 'j .-', 'fs launcher', 'front steering', 'designed fail', 'critical components', 'conference ].', 'compliant deformation', '2 surfaces']</t>
  </si>
  <si>
    <t>Electron cyclotron heating | NTM | Upper port launcher</t>
  </si>
  <si>
    <t>The purpose of the ITER electron cyclotron resonance heating (ECRH) upper port antenna will be to drive current locally inside the island which forms on the q = 3/2 or 2 rational magnetic flux surfaces in order to stabilize neoclassical tearing modes (NTMs). The launcher should be capable of steering the focused beam deposition location across the resonant flux surface over the range in which the q = 3/2 and 2 surfaces are found, for the various plasma equilibria susceptible to the onset of NTMs. ITER's present reference design uses a front steering (FS) concept, with the moveable mirror close to the plasma. Two separate mirrors are used to decouple the focussing and steering aspects resulting in an optimized folded beam path. The FS launcher is capable of steering eight 2 MW beams via two sets of steering mirrors out of each of the four allocated upper port plugs. Among the relevant mechanical design aspects are the systematic reliance on frictionless and backlash free mechanical movements based on the compliant deformation of structural components to avoid the invessel tribological difficulties [J.-D. Landis, et al., Design of the critical components in the ITER ECH upper launcher steering mechanism, this conference]. An inert gas pressure controlled bellows system provides accurate angular positioning of the steering mirror. The antenna is designed fail-safe to provide full bandwidth beam steering capabilities during the twenty years lifetime of ITER. Details of the FS launcher design relating to mm-wave, thermohydraulic, electromagnetic, neutron shielding and structural aspects and possible options regarding the integration of launcher components into the port plug are discussed. ¬© 2007 Elsevier B.V. All rights reserved.</t>
  </si>
  <si>
    <t>60028186;60028186;60028186;60028186;60028186;60028186</t>
  </si>
  <si>
    <t>7005092634;7202406508;18436147200;26326964200;57206266816;6602527941</t>
  </si>
  <si>
    <t>Chavan, R.;Henderson, M.;Bertizzolo, R.;Landis, J. D.;Sanchez, F.;Shidara, H.</t>
  </si>
  <si>
    <t>Lausanne</t>
  </si>
  <si>
    <t>Swiss Federal Institute of Technology Lausanne</t>
  </si>
  <si>
    <t>Chavan R.</t>
  </si>
  <si>
    <t>The ECH front steering launcher for the ITER upper port</t>
  </si>
  <si>
    <t>S0920379607002542</t>
  </si>
  <si>
    <t>10.1016/j.fusengdes.2007.05.035</t>
  </si>
  <si>
    <t>2-s2.0-34948861125</t>
  </si>
  <si>
    <t>['support structure', 'stress analysis', 'stress analyses', 'straps ).', 'rights reserved', 'perform electromagnetic', 'outer structure', 'neutron shield', 'mechanical stresses', 'large displacements', 'forcing field', 'faraday shield', 'element models', 'electromagnetic analysis', 'design improvements', 'deriving stresses', 'cross product', 'coaxial lines', 'antenna structure', 'antenna except', 'allowable limits', '3d finite']</t>
  </si>
  <si>
    <t>Electromechanical analysis | FEM | ICRH antenna | ITER</t>
  </si>
  <si>
    <t>3D finite-element models of the ITER ion cyclotron RF antenna assembly have been implemented in order to perform electromagnetic and stress analyses and to calculate the applied electromagnetic loads, torques and forces on the antenna structure during plasma disruption events. The electromagnetic analysis has been carried out as follows: first the antenna outer structure is analyzed (support structure, neutron shield and Faraday shield), the magnetic field variation penetrating the outer structure is then computed and applied as forcing field to the antenna inner structure (four port junction, coaxial lines and straps). The stress analysis is carried out, for both the inner and outer structure, by computing in any element the cross product of the eddy current distribution with the local static magnetic field and by deriving stresses and deformations. Results of the analyses have shown that mechanical stresses are below the allowable limits in all the components of the antenna except the Faraday shield which needs some design improvements because of the very large displacements and stresses. ¬© 2007 Elsevier B.V. All rights reserved.</t>
  </si>
  <si>
    <t>666-670</t>
  </si>
  <si>
    <t>60032259;60032259;60006889</t>
  </si>
  <si>
    <t>7005798801;23975406300;7003713913</t>
  </si>
  <si>
    <t>Testoni, P.;Cau, F.;Sonato, P.</t>
  </si>
  <si>
    <t>Cagliari;Padua</t>
  </si>
  <si>
    <t>Universit√† degli Studi di Cagliari;Consorzio Rfx</t>
  </si>
  <si>
    <t>60032259;60006889</t>
  </si>
  <si>
    <t>Testoni P.</t>
  </si>
  <si>
    <t>Electromechanical analysis of the ITER ion cyclotron antenna structure and components</t>
  </si>
  <si>
    <t>S0920379607000506</t>
  </si>
  <si>
    <t>10.1016/j.fusengdes.2007.01.023</t>
  </si>
  <si>
    <t>2-s2.0-34948880740</t>
  </si>
  <si>
    <t>['working frequency', 'waves coupled', 'waveguide transitions', 'waveguide launcher', 'two waveguides', 'rights reserved', 'rf system', 'results show', 'protection module', 'power reflected', 'paper reports', 'one third', 'new facilities', 'new coaxial', 'moderate effects', 'minor radius', 'lower hybrid', 'low frequency', 'higher frequency', 'high levels', 'construction criteria', 'antennas couple', '5 kw', '433 mhz', '4 ).', '3 mw']</t>
  </si>
  <si>
    <t>Coaxial | IBW | RF</t>
  </si>
  <si>
    <t>The ion Bernstein wave (IBW) experiment on the Frascati Tokamak upgrade (FTU) is aimed at heating the plasma bulk ions by utilising the mode-conversion of lower hybrid (LH) waves coupled by two waveguides' antennas. The results show that the antennas couple the useful LH wave and that moderate effects of non-linear physics occur in the edge. The toroidal magnetic field of 7.9 T, at the working frequency of 433 MHz, locates the fourth ion cyclotron harmonic of the hydrogen at one third of the minor radius. The maximum power density achieved of 1.5 kW/cm2, in agreement with the trend of the performances of the LH experiments operating at higher frequency, represents the record of the power handling capability in this range of low frequency. The RF system is powered by two klystrons connected to standard rigid coaxial lines which feed the antenna through coaxial to waveguide transitions. This paper reports the design and construction criteria of the tight vacuum window and the design of a new coaxial-waveguide transition able to operate at high RF power (0.3 MW and VSWR = 4). Then new facilities will be described, consisting in the automatic cycle necessary for conditioning the waveguide launcher and the protection module that prevents the antenna by high levels of power reflected from the plasma. ¬© 2007 Elsevier B.V. All rights reserved.</t>
  </si>
  <si>
    <t>686-692</t>
  </si>
  <si>
    <t>60005040;60005040;60005040;60005040;60005040;60005040</t>
  </si>
  <si>
    <t>7007089231;6701415113;6701455884;6506269095;6701856215;7004829340</t>
  </si>
  <si>
    <t>Ravera, G. L.;Castaldo, C.;Cesario, R.;Lupini, S.;Podda, S.;Righetti, G. B.</t>
  </si>
  <si>
    <t>Frascati</t>
  </si>
  <si>
    <t>Associazione EURATOM-ENEA sulla Fusione</t>
  </si>
  <si>
    <t>Ravera G.</t>
  </si>
  <si>
    <t>High power RF components for the IBW experiment on FTU</t>
  </si>
  <si>
    <t>S0920379607002773</t>
  </si>
  <si>
    <t>10.1016/j.fusengdes.2007.05.067</t>
  </si>
  <si>
    <t>2-s2.0-34948889287</t>
  </si>
  <si>
    <t>ECS0500860</t>
  </si>
  <si>
    <t>['three sets', 'therefore eliminating', 'sequentially activate', 'rf mems', 'reconfigurable antenna', 'radiation characteristics', 'proposed concept', 'performance criteria', 'measurement results', 'great deal', 'direct actuation', 'deactivate parts', 'concept allows', '18 ghz']</t>
  </si>
  <si>
    <t>Liquid crystal polymer (LCP) | Multiband | Reconfigurable antenna | RF microelectromechanical systems(RF MEMS) | Sierpinski fractal antenna</t>
  </si>
  <si>
    <t>Devices and systems that use RF microelectromechanical systems (RF MEMS) switching elements typically use one switch topology. The switch is designed to meet all of the performance criteria. However, this can be limiting for highly dynamic applications that require a great deal of reconfigurability. In this paper, three sets of RF MEMS switches with different actuation voltages are used to sequentially activate and deactivate parts of a multiband Sierpinski fractal antenna. The implementation of such a concept allows for direct actuation of the electrostatic MEMS switches through the RF signal feed, therefore eliminating the need for individual switch dc bias lines. This reconfigurable antenna was fabricated on liquid crystal polymer substrate and operates at several different frequencies between 2.4 and 18 GHz while maintaining its radiation characteristics. It is the first integrated RF MEMS reconfigurable antenna on a flexible organic polymer substrate for multiband antenna applications. Simulation and measurement results are presented in this paper to validate the proposed concept. ¬© 2007 IEEE.</t>
  </si>
  <si>
    <t>1185-1192</t>
  </si>
  <si>
    <t>Journal of Microelectromechanical Systems</t>
  </si>
  <si>
    <t>60021032-100782063;60018394;60021032;60021032</t>
  </si>
  <si>
    <t>9233396600;6701668156;7003916876;7004223794</t>
  </si>
  <si>
    <t>Kingsley, Nickolas;Anagnostou, Dimitrios E.;Tentzeris, Manos M.;Papapolymerou, John</t>
  </si>
  <si>
    <t>Atlanta;Rapid City;Lowell</t>
  </si>
  <si>
    <t>Georgia Institute of Technology;South Dakota School of Mines &amp; Technology;Auriga Measurement Systems</t>
  </si>
  <si>
    <t>60021032;60018394;100782063</t>
  </si>
  <si>
    <t>Kingsley N.</t>
  </si>
  <si>
    <t>RF MEMS sequentially reconfigurable sierpinski antenna on a flexible organic substrate with novel DC-biasing technique</t>
  </si>
  <si>
    <t>10.1109/JMEMS.2007.902462</t>
  </si>
  <si>
    <t>2-s2.0-34948894465</t>
  </si>
  <si>
    <t>05/1271</t>
  </si>
  <si>
    <t>['¬© 2007', 'strong modifications', 'reference design', 'previous studies', 'poloidal order', 'main changes', 'kept unchanged', 'iter environment', 'ion cyclotron', 'final report', 'design studies', 'ddd 5', 'better efficiency']</t>
  </si>
  <si>
    <t>ICRH | Internal matching | ITER ICRH antenna</t>
  </si>
  <si>
    <t>Since the release of the ITER ICRH system reference design report [ITER Final Design Report: DDD 5.1 -Ion Cyclotron and Current Drive System, July 2001], further design studies have been conducted. If the base of the reference design [Final Report on EFDA contract 04/1129, ITER ICRF antenna and Matching system design (Internalmatching), April 2005] is kept unchanged, several significant modifications have been proposed for a better efficiency and reliability. The increase of the poloidal order of the array and strong modifications of the matching system concept are the main changes. Technical aspects insufficiently covered in previous studies are also now worked out in detail, like the integration on a mid-plane port satisfying the constraints of the ITER environment. ¬© 2007.</t>
  </si>
  <si>
    <t>652-657</t>
  </si>
  <si>
    <t>60003729;60012259;60003729;60003729;60003729;60003729;60032259;60012162;60012162</t>
  </si>
  <si>
    <t>6507853019;6603936866;6602485344;7102277628;22233642000;7101779593;7005798801;6602124119;14031791700</t>
  </si>
  <si>
    <t>Vulliez, K.;Bosia, G.;Agarici, G.;Beaumont, B.;Argouarch, A.;Mollard, P.;Testoni, P.;Maggiora, R.;Milanesio, D.</t>
  </si>
  <si>
    <t>Italy;Italy;Italy;France</t>
  </si>
  <si>
    <t>Cagliari;Turin;Turin;Saint Paul lez Durance</t>
  </si>
  <si>
    <t>Universit√† degli Studi di Cagliari;Universit√† degli Studi di Torino;Politecnico di Torino;CEA Cadarache</t>
  </si>
  <si>
    <t>60032259;60012259;60012162;60003729</t>
  </si>
  <si>
    <t>Vulliez K.</t>
  </si>
  <si>
    <t>Mechanical design of the ITER ion cyclotron heating launcher based on in-vessel tuning system</t>
  </si>
  <si>
    <t>S0920379607002827</t>
  </si>
  <si>
    <t>10.1016/j.fusengdes.2007.05.057</t>
  </si>
  <si>
    <t>2-s2.0-34948910154</t>
  </si>
  <si>
    <t>['uplink pilot', 'sidelobe level', 'sector range', 'power assigned', 'microcells serving', 'interference statistics', 'ground trains', 'five microcells', 'business media']</t>
  </si>
  <si>
    <t>Shadowing | Uplink capacity | W-CDMA</t>
  </si>
  <si>
    <t>The capacity and the interference statistics of the sectors of the shaped Wideband Code Division Multiple Access (W-CDMA) microcells serving over-ground trains are studied. A model of five microcells is used to analyze the uplink. The capacity and the interference statistics of the microcell are studied for different antenna sidelobe levels and different sector ranges. In the study, imperfect power control and limited transmitted power are assumed. The effect of the power assigned to the uplink pilot is taken into account. It is shown that, the sector capacity depends on the train's position. The uplink sector capacity limits (upper and lower) are presented. The lower capacity limit is given as a function of the sector range and the sidelobe level of the directive antenna used in each sector. ¬© 2007 Springer Science+Business Media, LLC.</t>
  </si>
  <si>
    <t>60026796;60028442</t>
  </si>
  <si>
    <t>Ahmed, Bazil Taha;Ram√≥n, Miguel Calvo</t>
  </si>
  <si>
    <t>W-CDMA uplink capacity and interference statistics of cigar-shaped microcells in over-ground train service with imperfect power control and finite transmitted power</t>
  </si>
  <si>
    <t>10.1007/s11277-007-9277-0</t>
  </si>
  <si>
    <t>2-s2.0-35048832258</t>
  </si>
  <si>
    <t>['weighted combination', 'urban macrocells', 'underlying relationship', 'thereby facilitating', 'spatial distribution', 'random field', 'proposed model', 'propagation processes', 'paper integrates', 'model geometry', 'mobile terminal', 'methodology reviewed', 'measurement sensitivity', 'essentially dependent', 'doppler spectrum', 'directional antenna', 'corresponding wave', 'business media', 'antenna effect', 'antenna directivity', 'also investigated']</t>
  </si>
  <si>
    <t>Angular power distribution | Antenna directivity | Geometrically based statistical channel model | Propagation aspects | Urban macrocells</t>
  </si>
  <si>
    <t>We present a geometric channel model to study the effect of antenna directivity on angular power distribution at the mobile terminal in urban macrocells. The methodology reviewed in this paper integrates the antenna effect into the model geometry, thereby facilitating a system-dependent channel characterization. As each device is limited in terms of measurement sensitivity, the effective scatterer distribution is essentially dependent on the antenna beam pattern. Subsequently, two heuristic rules are proposed to establish the underlying relationship between the model geometry and the corresponding wave-propagation processes. It is shown that the influence of directional antenna is twofold. First, it alters the spatial distribution of scatterers by providing a different sample space for the random field, and secondly, it distributes signal components into the angles-of-departure or collects them from the angles-of-arrival by weighted combination. Important channel parameters measured at the mobile terminal such as the angular power distribution, Doppler spectrum, and multipath shape factors are also investigated to further exemplify the usefulness of the proposed model. ¬© 2006 Springer Science+Business Media, LLC.</t>
  </si>
  <si>
    <t>389-409</t>
  </si>
  <si>
    <t>60005510;60030270;60005510</t>
  </si>
  <si>
    <t>24472460700;17436694800;7005789635</t>
  </si>
  <si>
    <t>Chen, Yifan;Zhang, Zhenrong;Dubey, Vimal K.</t>
  </si>
  <si>
    <t>Nanning;Singapore City</t>
  </si>
  <si>
    <t>Guangxi University;Nanyang Technological University</t>
  </si>
  <si>
    <t>60030270;60005510</t>
  </si>
  <si>
    <t>Effect of antenna directivity on angular power distribution at mobile terminal in urban macrocells: A geometric channel modeling approach</t>
  </si>
  <si>
    <t>10.1007/s11277-006-9230-7</t>
  </si>
  <si>
    <t>2-s2.0-35048835137</t>
  </si>
  <si>
    <t>['wcdma system', 'studied also', 'realistic situations', 'practical point', 'performance drop', 'orthogonal walsh', 'network performance', 'level tool', 'level equalizers', 'level equalization', 'hsdpa concept', 'hadamard sequences', 'gradually increased', 'forward solution', 'expected gains', 'especially beneficial', 'effective solution', 'chip equalization', 'channelization codes', 'cell borders', 'business media', 'advanced receivers']</t>
  </si>
  <si>
    <t>Equalization | HSDPA | LMMSE | Rake | Receive diversity | WCDMA</t>
  </si>
  <si>
    <t>More advanced receiver structures than the conventional single antenna Rake can be used to improve the signal-to-noise (SNR) ratios, which is especially beneficial in order to utilize the high bit rates provided by the HSDPA concept in Wideband Code Division Multiple Access (WCDMA) network. In WCDMA system, orthogonal Walsh-Hadamard sequences are used as channelization codes. In frequency-selective fading channels the orthogonality of channelization codes disappears and intra-cell multiple access interference (MAI) arises. In order to mitigate the effect of MAI, chip-level equalization has shown to be a simple and effective solution. The effectiveness of chip equalization, however, degrades at the cell borders where the inter-cell interference dominates rather than MAI. Dual antenna reception is a straight-forward solution to mitigate that performance drop. In this paper, we present an analysis of the expected gains of advanced receivers over conventional single antenna Rake receiver in realistic situations by using a dynamic WCDMA system-level tool. Considered advanced receivers include single and dual antenna Linear Minimum Mean Squared Error (LMMSE) chip-level equalizers and dual antenna Rake receiver. The network performance with advanced receivers is studied also from a more practical point of view by assuming that the penetration of advanced HSDPA terminal receivers is gradually increased in the network. ¬© 2006 Springer Science+Business Media, LLC.</t>
  </si>
  <si>
    <t>261-280</t>
  </si>
  <si>
    <t>60081132;60081132;60026638;60011170</t>
  </si>
  <si>
    <t>6505644545;56323666600;7004435186;35617583200</t>
  </si>
  <si>
    <t>Nihtil√§, Timo;Kurjenniemi, Janne;Lampinen, Marko;Ristaniemi, Tapani</t>
  </si>
  <si>
    <t>Jyvaskyla;Espoo;Tampere</t>
  </si>
  <si>
    <t>Magister Solutions Ltd;Nokia Corporation;Tampereen Yliopisto</t>
  </si>
  <si>
    <t>60081132;60026638;60011170</t>
  </si>
  <si>
    <t>Nihtil√§ T.</t>
  </si>
  <si>
    <t>Performance of receive diversity and LMMSE chip equalization in WCDMA HSDPA network</t>
  </si>
  <si>
    <t>10.1007/s11277-006-9220-9</t>
  </si>
  <si>
    <t>2-s2.0-35048852964</t>
  </si>
  <si>
    <t>DP0343804</t>
  </si>
  <si>
    <t>['time codes', 'spatial dimension', 'schemes require', 'scattering channel', 'readily known', 'precoding schemes', 'novel idea', 'mimo systems', 'mimo channels', 'mimo channel', 'known parameters', 'isotropic scattering', 'isotropic parameters', 'generalized method', 'fixed parameters', 'exploit non', 'business media', 'antenna spacing', 'antenna placement']</t>
  </si>
  <si>
    <t>Channel modelling | Linear precoder design | MIMO systems | Non-isotropic scattering | Space-time coding | Spatial correlation</t>
  </si>
  <si>
    <t>In realistic channel environments the performance of space-time coded multiple-input multiple output (MIMO) systems is significantly reduced due to non-ideal antenna placement and non-isotropic scattering. In this paper, by exploiting the spatial dimension of a MIMO channel we introduce the novel idea of linear spatial precoding (or power-loading) based on fixed and known parameters of MIMO channels to ameliorate the effects of non-ideal antenna placement on the performance of coherent (channel is known at the receiver) and non-coherent (channel is un-known at the receiver) space-time codes. Antenna spacing and antenna placement (geometry) are considered as fixed parameters of MIMO channels, which are readily known at the transmitter. With this design, the precoder is fixed for fixed antenna placement and the transmitter does not require any feedback of channel state information (partial or full) from the receiver. We also derive precoding schemes to exploit non-isotropic scattering distribution parameters of the scattering channel to improve the performance of space-time codes applied on MIMO systems. However, these schemes require the receiver to estimate the non-isotropic parameters and feed them back to the transmitter. Closed form solutions for precoding schemes are presented for systems with up to three receive antennas. A generalized method is proposed for more than three receive antennas. ¬© 2007 Springer Science+Business Media, LLC.</t>
  </si>
  <si>
    <t>777-799</t>
  </si>
  <si>
    <t>60008950;60008950;60008950;60018805</t>
  </si>
  <si>
    <t>8605090200;55760863200;6701558519;7203068740</t>
  </si>
  <si>
    <t>Lamahewa, Tharaka A.;Kennedy, Rodney A.;Abhayapala, Thushara D.;Nguyen, Van K.</t>
  </si>
  <si>
    <t>Geelong;Canberra</t>
  </si>
  <si>
    <t>Deakin University;The Australian National University</t>
  </si>
  <si>
    <t>60018805;60008950</t>
  </si>
  <si>
    <t>Lamahewa T.</t>
  </si>
  <si>
    <t>Spatial precoder design for space-time coded MIMO systems: Based on fixed parameters of MIMO channels</t>
  </si>
  <si>
    <t>10.1007/s11277-007-9281-4</t>
  </si>
  <si>
    <t>2-s2.0-35048861272</t>
  </si>
  <si>
    <t>N00014-04-1-0617</t>
  </si>
  <si>
    <t>['wireless link', 'time codes', 'taking advantages', 'redundant data', 'rate full', 'diversity space', 'data rates', 'cooperative terminals', 'cooperative diversity', 'cooperative counterpart', 'communication capacity', 'business media']</t>
  </si>
  <si>
    <t>Cooperative diversity | MIMO | Mobile communications | Space-time coding | Wireless networks</t>
  </si>
  <si>
    <t>In a multi-user communication system, cooperative diversity allows single-antenna mobile sets to achieve transmit diversity. Cooperative diversity improves the communication capacity and enhances the robustness of a wireless link when a single channel alone is not reliable. In this paper, a novel cooperative diversity scheme is introduced that enables simultaneous transmission of non-redundant data from all cooperative terminals. By taking advantages of both high-rate full-diversity space-time codes and the cooperative diversity, the proposed method provides high diversity gain beyond the number of physical transmit antennas without compromising the data rates. In essence, the proposed system aims at higher data rates over the non-cooperative counterpart, while maintaining the full diversity gain. ¬© 2006 Springer Science+Business Media, LLC.</t>
  </si>
  <si>
    <t>313-326</t>
  </si>
  <si>
    <t>60000009;60000009;60000009</t>
  </si>
  <si>
    <t>7407144033;56848471800;35242065300</t>
  </si>
  <si>
    <t>Wang, Genyuan;Zhang, Yimin;Amin, Moeness G.</t>
  </si>
  <si>
    <t>Villanova</t>
  </si>
  <si>
    <t>Villanova University</t>
  </si>
  <si>
    <t>Wang G.</t>
  </si>
  <si>
    <t>Space-time cooperation diversity using high-rate codes</t>
  </si>
  <si>
    <t>10.1007/s11277-006-9223-6</t>
  </si>
  <si>
    <t>2-s2.0-35048864744</t>
  </si>
  <si>
    <t>['wireless system', 'uncoded multiple', 'receiver end', 'paper considers', 'identically distributed', 'form expressions', 'fading channels', 'exact closed', 'error performance', 'business media', 'antenna selection', 'aforementioned scheme']</t>
  </si>
  <si>
    <t>Diversity methods | Fading | Symbol error analysis | Wireless communications</t>
  </si>
  <si>
    <t>This paper considers the error performance of an uncoded multiple-input-multiple-output (MIMO) wireless system with antenna selection at the transmitter and maximal ratio combining (MRC) at the receiver end. Exact closed-form expressions are derived for symbol error probability of the aforementioned scheme in independent and identically distributed (i.i.d) Nakagami-m fading channels. ¬© 2006 Springer Science+Business Media, LLC.</t>
  </si>
  <si>
    <t>327-333</t>
  </si>
  <si>
    <t>Meraji, S. R.</t>
  </si>
  <si>
    <t>Kavoshcom R and D Group</t>
  </si>
  <si>
    <t>Meraji S.</t>
  </si>
  <si>
    <t>Performance analysis of transmit antenna selection in Nakagami-m fading channels</t>
  </si>
  <si>
    <t>10.1007/s11277-006-9224-5</t>
  </si>
  <si>
    <t>2-s2.0-35048873123</t>
  </si>
  <si>
    <t>['user interference', 'transmitted streams', 'transmit streams', 'transmission technique', 'system performance', 'surrounding cells', 'significantly improve', 'significant improvement', 'selection gain', 'selection algorithm', 'reduced number', 'reduced compared', 'proposed system', 'performance improvement', 'mimo systems', 'maximum possible', 'linear receivers', 'limited environments', 'involves transmission', 'interference limited', 'intercell interference', 'input multiple', 'gain due', 'frequency flat', 'free point', 'even though', 'delay spread', 'channel interference', 'cellular scenario', 'business media', 'also investigated']</t>
  </si>
  <si>
    <t>Co-channel interference | MIMO systems | Orthogonal frequency division multiplexing | Transmit antenna selection</t>
  </si>
  <si>
    <t>Transmit antenna selection in spatially multiplexed multiple-input multiple-output (MIMO) systems is a low complexity low-rate feedback technique, which involves transmission of a reduced number of streams from the maximum possible to improve the error rate performance of linear receivers. It has been shown to be effective in enhancing the performance of single-user interference-free point-to-point MIMO systems. However, performance of transmit antenna selection techniques in interference-limited environments and over frequency selective channels is less well understood. In this paper, we investigate the performance of transmit antenna selection in spatially multiplexed MIMO systems in the presence of co-channel interference. We propose a transmission technique for the downlink of a cellular MIMO system that employs transmit antenna selection to minimize the effect of co-channel interference from surrounding cells. Several transmit antenna selection algorithms are proposed and their performance is evaluated in both frequency flat and frequency selective channels. Various antenna selection algorithms proposed in the literature for single user MIMO links are extended to a cellular scenario, where each user experiences co-channel interference from the other cells (intercell interference) in the system. For frequency selective channels, we consider orthogonal frequency division multiplexing (OFDM) with MIMO. We propose a selection algorithm that maximizes the average output SINR over all subcarriers. A method to quantify selection gain in frequency selective channel is discussed. The effect of delay spread on the selection gain is studied by simulating practical fading environments with different delay spreads. The effect of the variable signal constellation sizes and the number of transmitted streams on the bit error rate (BER) performance of the proposed system is also investigated in conjunction with the transmit antenna selection. Simulation results show that for low to moderate interference power, significant improvement in the system performance is achievable with the use of transmit antenna selection algorithms. Even though the gain due to selection in frequency selective channels is reduced compared to that in flat fading channels due to the inherent frequency diversity, the performance improvement is significant when the system is interference limited. The performance improvement due to reduced number of transmit streams at larger signal constellation sizes is found to be more significant in spatially correlated scenarios, and the gain due to selection is found to be reduced with the increased delay spread. It is found that employing transmit antenna selection algorithms in conjunction with adaptation of the number of transmitted streams and the signal constellation sizes can significantly improve the performance of MIMO systems with co-channel interference. ¬© 2007 Springer Science+Business Media, LLC.</t>
  </si>
  <si>
    <t>623-644</t>
  </si>
  <si>
    <t>18038862000;7004896125</t>
  </si>
  <si>
    <t>Sigdel, Shreeram;Krzymie≈Ñ, Witold A.</t>
  </si>
  <si>
    <t>Sigdel S.</t>
  </si>
  <si>
    <t>Performance evaluation of spatially multiplexed MIMO systems with subset antenna transmission in interference limited environments</t>
  </si>
  <si>
    <t>10.1007/s11277-007-9253-8</t>
  </si>
  <si>
    <t>2-s2.0-35048879610</t>
  </si>
  <si>
    <t>['uplink capacity', 'synchronous wcdma', 'shaped w', 'shaped microcell', 'sector range', 'sector capacity', 'interference statistics', 'cdma microcell', 'business media', '9 microcells', '15 dbc']</t>
  </si>
  <si>
    <t>Imperfect power control | Shaped-microcells | Uplink capacity</t>
  </si>
  <si>
    <t>The capacity and the interference statistics (mean and variance) of the sectors of a Cigar-, Tee-, and Cross-shaped WCDMA microcells are studied. Models of 5, 7, and 9 microcells are used to analyze the uplink capacity of the cigar-, Tee-, and cross-shaped W-CDMA microcell, respectively. The capacity and the interference statistics of the microcell are studied for different sector range and antenna side lobe levels. It is shown that the highest sector capacity is obtained when the microcell is cigar-shaped. For a cross-shaped microcell, the sector capacity is the lowest. Also it is shown that the uplink sector capacity will be very high if synchronous WCDMA is used in the uplink. To get the quasi maximum capacity, the sector range should be (0.6 - 1) km and the side lobe level of the directive antenna used in each sector should be - 15 dBc or lower. ¬© 2006 Springer Science+Business Media, LLC.</t>
  </si>
  <si>
    <t>295-311</t>
  </si>
  <si>
    <t>55664452800;55942294700;15837030000</t>
  </si>
  <si>
    <t>WCDMA uplink capacity and interference statistics of highways shaped microcells with imperfect power control and finite transmitted power</t>
  </si>
  <si>
    <t>10.1007/s11277-006-9222-7</t>
  </si>
  <si>
    <t>2-s2.0-35048885477</t>
  </si>
  <si>
    <t>['transmit antennas', 'transmission scheme', 'taking advantage', 'spectral efficiency', 'simulations confirm', 'receive data', 'propose low', 'power region', 'power available', 'power asymptotically', 'particular case', 'paper coding', 'optimal number', 'multiuser diversity', 'monotonic function', 'mobile users', 'marginal loss', 'many users', 'large amount', 'input multiple', 'highly dependent', 'expected complexity', 'data access', 'channel matrix', 'business media', 'broadcast channel', 'base station', 'also demonstrated', 'adaptive transmission', 'active users']</t>
  </si>
  <si>
    <t>MIMO systems | Multiuser channels | Scheduling algorithms | Sum-capacity</t>
  </si>
  <si>
    <t>The capacity-achieving coding scheme for the multiple-input multiple-output (MIMO) broadcast channel is dirty-paper coding. With this type of transmission scheme the optimal number of active users that receive data and the optimal power allocation strategy are highly dependent on the structure of the channel matrix and on the total transmit power available. In the context of packet-data access with adaptive transmission where mobile users are equipped with a single receive antenna and the base station has multiple transmit antennas, we study the optimal number of active users and the optimal power allocation. In the particular case of two transmit antennas, we prove that the optimal number of active users can be a non-monotonic function of the total transmit power. Thus not only the number of users that should optimally be served simultaneously depends on the user channel vectors but also on the power available at the base station transmitter. The expected complexity of optimal scheduling algorithms is thus very high. Yet we then prove that at most as many users as the number of transmit antennas are allocated a large amount of power asymptotically in the high-power region in order to achieve the sum-capacity. Simulations confirm that constraining the number of active users to be no more than the number of transmit antennas incurs only a marginal loss in spectral efficiency. Based on these observations, we propose low-complexity scheduling algorithms with sub-optimal transmission schemes that can approach the sum-capacity of the MIMO broadcast channel by taking advantage of multiuser diversity. The suitability of known antenna selection algorithms is also demonstrated. We consider the cases of complete and partial channel knowledge at the transmitter. We provide simulation results to illustrate our conclusions. ¬© 2006 Springer Science+Business Media, LLC.</t>
  </si>
  <si>
    <t>215-260</t>
  </si>
  <si>
    <t>60003780;60030835</t>
  </si>
  <si>
    <t>22433797900;7004896125</t>
  </si>
  <si>
    <t>Mazzarese, David J.;Krzymie≈Ñ, Witold A.</t>
  </si>
  <si>
    <t>Edmonton;Suwon</t>
  </si>
  <si>
    <t>University of Alberta;Samsung Electronics Co. Ltd.</t>
  </si>
  <si>
    <t>60030835;60003780</t>
  </si>
  <si>
    <t>Mazzarese D.</t>
  </si>
  <si>
    <t>Scheduling algorithms and throughput maximization for the downlink of packet-data cellular systems with multiple antennas at the base station</t>
  </si>
  <si>
    <t>10.1007/s11277-006-9219-2</t>
  </si>
  <si>
    <t>2-s2.0-35048894258</t>
  </si>
  <si>
    <t>['study shows', 'customized hardware', 'business media', 'arithmetic complexity', 'additional memory', 'additional costs']</t>
  </si>
  <si>
    <t>ASIP | Chip-level linear equalizer | HSDPA | RAKE | Receiver | Wireless mobile communications</t>
  </si>
  <si>
    <t>In this paper, dual antenna receiver architectures are studied including RAKE, chip-level linear equalizer, and their combination. The arithmetic complexity of single and dual antenna receiver methods is analyzed. Cost of such receivers when implemented with customized hardware or software on application-specific instruction set processors (ASIP) is estimated. The study shows that feasible dual antenna detection can be obtained with less than 70% additional costs. More flexible implementation supporting several standards can be obtained with software but it requires higher power consumption due to additional memory. ¬© 2007 Springer Science+Business Media, LLC.</t>
  </si>
  <si>
    <t>281-293</t>
  </si>
  <si>
    <t>60026638;60026638;60026638;60026638;60011170;60026638</t>
  </si>
  <si>
    <t>6507782641;22433275100;55950199600;7801620571;7103084368;7004160057</t>
  </si>
  <si>
    <t>Viero, Timo;Rounioja, Kim;Sipil√§, Teemu;Verkasalo, Raimo;Takala, Jarmo;Lilleberg, Jorma</t>
  </si>
  <si>
    <t>Espoo;Tampere</t>
  </si>
  <si>
    <t>Nokia Corporation;Tampereen Yliopisto</t>
  </si>
  <si>
    <t>60026638;60011170</t>
  </si>
  <si>
    <t>Viero T.</t>
  </si>
  <si>
    <t>Dual antenna receivers for high data rate terminals</t>
  </si>
  <si>
    <t>10.1007/s11277-006-9221-8</t>
  </si>
  <si>
    <t>2-s2.0-35048899622</t>
  </si>
  <si>
    <t>['three domains', 'taken together', 'significant difference', 'rights reserved', 'results indicate', 'regulatory mechanism', 'previous study', 'present study', 'partly determined', 'less mutant', 'individual function', 'harvesting photosystem', 'harvesting complexes', 'domain alone', 'dissect functions', 'determined yet', 'converts chlorophyll', 'chlorophyll b', 'cellular level', 'catalytic function', 'b domains', 'b domain', 'arabidopsis thaliana', 'antenna size']</t>
  </si>
  <si>
    <t>Arabidopsis | Chlorophyll cycle | Chlorophyllide a oxygenase</t>
  </si>
  <si>
    <t>Higher plants acclimate to various light environments by changing the antenna size of a light-harvesting photosystem. The antenna size of a photosystem is partly determined by the amount of chlorophyll b in the light-harvesting complexes. Chlorophyllide a oxygenase (CAO) converts chlorophyll a to chlorophyll b in a two-step oxygenation reaction. In our previous study, we demonstrated that the cellular level of the CAO protein controls accumulation of chlorophyll b. We found that the amino acids sequences of CAO in higher plants consist of three domains (A, B, and C domains). The C domain exhibits a catalytic function, and we demonstrated that the combination of the A and B domains regulates the cellular level of CAO. However, the individual function of each of A and B domain has not been determined yet. Therefore, in the present study we constructed a series of deleted CAO sequences that were fused with green fluorescent protein and overexpressed in a chlorophyll b-less mutant of Arabidopsis thaliana, ch1-1, to further dissect functions of A and B domains. Subsequent comparative analyses of the transgenic plants overexpressing B domain containing proteins and those lacking the B domain determined that there was no significant difference in CAO protein levels. These results indicate that the B domain is not involved in the regulation of the CAO protein levels. Taken together, we concluded that the A domain alone is involved in the regulatory mechanism of the CAO protein levels. ¬© 2007 Elsevier Masson SAS. All rights reserved.</t>
  </si>
  <si>
    <t>740-749</t>
  </si>
  <si>
    <t>Plant Physiology and Biochemistry</t>
  </si>
  <si>
    <t>60014652;60015682;60014652-60015682;60014652-60015682</t>
  </si>
  <si>
    <t>15923768700;8057461800;35597170900;7404667898</t>
  </si>
  <si>
    <t>Sakuraba, Yasuhito;Yamasato, Akihiro;Tanaka, Ryouichi;Tanaka, Ayumi</t>
  </si>
  <si>
    <t>Kawaguchi;Sapporo</t>
  </si>
  <si>
    <t>Japan Science and Technology Agency;Hokkaido University</t>
  </si>
  <si>
    <t>60015682;60014652</t>
  </si>
  <si>
    <t>Sakuraba Y.</t>
  </si>
  <si>
    <t>Functional analysis of N-terminal domains of Arabidopsis chlorophyllide a oxygenase</t>
  </si>
  <si>
    <t>S098194280700157X</t>
  </si>
  <si>
    <t>10.1016/j.plaphy.2007.07.016</t>
  </si>
  <si>
    <t>2-s2.0-35148812223</t>
  </si>
  <si>
    <t>AYA2009-07391</t>
  </si>
  <si>
    <t>['synergetic balance', 'staying within', 'rights reserved', 'mhd activity', 'launching antennas', 'largest contribution', 'increase performance', 'fixed number', 'equatorial launchers', 'engineering requirements', 'delivered power', 'current drive', 'cd gyrotrons', 'auxiliary systems', '20 mw']</t>
  </si>
  <si>
    <t>ECCD | ECH | Gyrotron | ITER | Launcher</t>
  </si>
  <si>
    <t>The EU will be providing the largest contribution to the ITER electron cyclotron (EC) heating and current drive (H&amp;CD) system (20 MW, CW at 170 GHz). The contribution includes one third of the H&amp;CD gyrotrons, their associated power supplies and four upper port launcher antennas. In all areas of participation, the EU EC partnership (coordinated by the European Fusion Development Agreement) aims toward advancing the technology, while staying within a specified cost envelope. This is portrayed in the co-axial gyrotron development that offers the potential to double the output power per source (2.0 MW), increasing the delivered power for a fixed number of auxiliary systems. The EU partnerships also attempt to increase performance for the entire EC system, in particular the launching antennas. The proposed front steering launcher design offers greater control of MHD activity than the previous remote steering design and opens up the possibility of an enhanced performance UL. The EC physics requirements are repartitioned between the upper and equatorial launchers for a synergetic balance, which increases the EC physics capabilities while relaxing some of the engineering requirements. ¬© 2007 Elsevier B.V. All rights reserved.</t>
  </si>
  <si>
    <t>454-462</t>
  </si>
  <si>
    <t>60028186;60028186;;60076619;60028186;60076619;60005040;60027314;60073836;60081151;60028186;60028186;60027314;60028186;60015815;;60027314;60026838;60005040;60076619;60028186;60027314;100971724;60027314;60028186;60029419;60026838</t>
  </si>
  <si>
    <t>7202406508;57203229055;6506021112;55942837500;7005092634;7404497658;10040959200;35579764000;6602565060;7006278198;6603032667;7102243057;10040193700;57206441544;56260231500;6507441973;8291654800;7005107076;10042743500;7004247474;7006721522;10039223600;22635904000;7101686861;57203065426;7101889287;56253710900</t>
  </si>
  <si>
    <t>Henderson, M. A.;Alberti, S.;Benin, P.;Bonicelli, T.;Chavan, R.;Campbell, D.;Cirant, S.;Dammertz, G.;Dormicchi, O.;Dumbrajs, O.;Fasel, D.;Goodman, T. P.;Heidinger, R.;Hogge, J. P.;Kasparek, W.;Lievin, C.;Piosczyk, B.;Poli, E.;Ramponi, G.;Saibene, G.;Sauter, O.;Serikov, A.;Taddia, G.;Thumm, M.;Tran, M. Q.;Verhoeven, A. G.A.;Zohm, H.</t>
  </si>
  <si>
    <t>Finland;Germany;Italy;Netherlands;Switzerland;Germany;Germany;Germany;Italy;Italy</t>
  </si>
  <si>
    <t>Helsinki;Garching bei Munchen;Genoa;Nieuwegein;Lausanne;Eggenstein-Leopoldshafen;Garching bei Munchen;Stuttgart;Frascati;Bologna</t>
  </si>
  <si>
    <t>Tekes;European Fusion Development Agreement (EFDA);Ansaldo Energia;FOM Institute for Plasma Physics - Rijnhuizen;Swiss Federal Institute of Technology Lausanne;Karlsruhe Institute of Technology, Campus North;Max Planck Institute for Plasma Physics;Universit√§t Stuttgart;Associazione EURATOM-ENEA sulla Fusione;OCEM Power Electronics</t>
  </si>
  <si>
    <t>60081151;60076619;60073836;60029419;60028186;60027314;60026838;60015815;60005040;100971724</t>
  </si>
  <si>
    <t>Henderson M.A.</t>
  </si>
  <si>
    <t>EU developments of the ITER ECRH system</t>
  </si>
  <si>
    <t>S0920379607000464</t>
  </si>
  <si>
    <t>10.1016/j.fusengdes.2007.01.029</t>
  </si>
  <si>
    <t>2-s2.0-35148814069</t>
  </si>
  <si>
    <t>CCR-0325781</t>
  </si>
  <si>
    <t>['varying levels', 'transmission rates', 'timing offsets', 'time codes', 'time code', 'tast codes', 'severely degraded', 'recent work', 'receive antennas', 'new family', 'new distributed', 'networks without', 'linear codes', 'g .,', 'forward strategy', 'enabling use', 'el gamal', 'distributed space', 'dispersed recipients', 'delay tolerant', 'codes introduced', 'admit near', 'achieved regardless']</t>
  </si>
  <si>
    <t>Cooperation | Cooperative networks | Decode-and-forward | Distributed | Multiple-input multiple-output (MIMO) | Space-time codes | Threaded algebraic space-time (TAST)</t>
  </si>
  <si>
    <t>In cooperative networks using a decode-and-forward strategy, the multiple relays effectively transmit a distributed space-time code, the performance of which can be severely degraded when timing synchronization among the relays is not assured (e.g., in cases of broadcast to dispersed recipients or in networks without a shared, high-quality timing reference). Recent work by Xia et al. and Hammons et al. have investigated the design of distributed space-time codes that are delay tolerant, in the sense that full spatial diversity is achieved regardless of timing offsets. In general, the previously known space-time block codes belonging to the class of -linear codes, however, which are important because they achieve full spatial diversity and admit near-optimal lattice decoding algorithms, are not delay tolerant. In this paper, we present a new family of such codes that are fully delay tolerant. The new codes generalize the threaded algebraic space-time (TAST) codes introduced by El Gamal and Damen. Like their brethren, the new Distributed-TAST codes are effective and flexible, enabling use of different signaling constellations, transmission rates, numbers of transmit and receive antennas, and decoders of varying levels of complexity. ¬© 2007 IEEE.</t>
  </si>
  <si>
    <t>3755-3773</t>
  </si>
  <si>
    <t>60014171;60005248</t>
  </si>
  <si>
    <t>7003323902;6701853292</t>
  </si>
  <si>
    <t>Damen, Mohamed Oussama;Hammons, A. Roger</t>
  </si>
  <si>
    <t>Waterloo;Baltimore</t>
  </si>
  <si>
    <t>University of Waterloo;Johns Hopkins University</t>
  </si>
  <si>
    <t>Damen M.O.</t>
  </si>
  <si>
    <t>Delay-tolerant distributed-TAST codes for cooperative diversity</t>
  </si>
  <si>
    <t>10.1109/TIT.2007.904773</t>
  </si>
  <si>
    <t>2-s2.0-35148819574</t>
  </si>
  <si>
    <t>['well plate', 'sensitize tb3', 'sensitive readout', 'screen libraries', 'rights reserved', 'resolved property', 'producing strains', 'photon antenna', 'pharmaceutical industry', 'novel time', 'microorganisms could', 'mass spectrometry', 'liquid chromatography', 'including bacteria', 'hydroxybenzonitrile derivatives', 'gas chromatography', 'fungi ).', 'fine chemicals', 'fermentation system', 'determined quickly', 'conventional methods', 'capillary electrophoresis', 'assay could', 'american society']</t>
  </si>
  <si>
    <t>Nitrilases have found wide use in the pharmaceutical industry for the production of fine chemicals, and it is important to have a method by which to screen libraries of isolated or engineered nitrilase variants (including bacteria and fungi). The conventional methods, such as high-performance liquid chromatography, liquid chromatography-mass spectrometry, capillary electrophoresis, or gas chromatography, are tedious and time-consuming. Therefore, a direct and sensitive readout of the nitrilase's activity has to be considered. In this paper, we report a novel time-resolved luminescent probe: o-hydroxybenzonitrile derivatives could be applied to detect the activity of the nitrilases. By the action of nitrilases, o-hydroxybenzonitrile derivatives can be transformed to the corresponding salicylic acid derivatives, which, upon binding Tb3+, serve as a photon antenna and sensitize Tb3+ luminescence. Because of the time-resolved property of the luminescence, the background from the other proteins (especially in the fermentation system) in the assay could be reduced and, therefore, the sensitivity was increased. Moreover, because the detection was performed on a 96- or 384-well plate, the activity of the nitrilases from microorganisms could be determined quickly. Based on this strategy, the best fermentation conditions for nitrilase-producing strains were obtained. Copyright ¬© 2007, American Society for Microbiology. All Rights Reserved.</t>
  </si>
  <si>
    <t>6053-6057</t>
  </si>
  <si>
    <t>Applied and Environmental Microbiology</t>
  </si>
  <si>
    <t>60026282;60026282;60026282;60026282;60026282;60026282;60026282</t>
  </si>
  <si>
    <t>55698570000;54386756200;16070710100;55696717800;8675006500;56162157600;55766135000</t>
  </si>
  <si>
    <t>Zhu, Qing;Fan, Ao;Wang, Yuanshan;Zhu, Xiaoqin;Wang, Zhao;Wu, Minghuo;Zheng, Yuguo</t>
  </si>
  <si>
    <t>Zhejiang University of Technology</t>
  </si>
  <si>
    <t>Novel sensitive high-throughput screening strategy for nitrilase-producing strains</t>
  </si>
  <si>
    <t>10.1128/AEM.01089-07</t>
  </si>
  <si>
    <t>2-s2.0-35148824580</t>
  </si>
  <si>
    <t>TEC2007-68065-C03-01</t>
  </si>
  <si>
    <t>['using fast', 'small size', 'results indicate', 'radiation pattern', 'potential benefits', 'photonic phase', 'phase delay', 'optical domain', 'novel scheme', 'microwave signals', 'electroabsorber structures', 'continuous scan', 'array antennas', 'alternating amplifying', 'absorbing sections']</t>
  </si>
  <si>
    <t>Microwave photonic filters | Optical signal processing | Phased arrays | Semiconductor optical amplifiers (SOAs)</t>
  </si>
  <si>
    <t>We present a novel scheme for the control of microwave signals in the optical domain. We propose the use of alternating amplifying and absorbing sections to implement phase control by using fast and slow light effects in semiconductors. The potential benefits from the proposed semiconductor optical amplifier and electroabsorber structures are the high tuning speed, the continuous scan of the phase delay that brings antenna angular continuing scanning, the small size, the capability of integration, the low insertion losses, and the low bias voltage. We have obtained phase changes of almost 60¬∞ around 10 GHz using commercially available components that were not optimized for this purpose. These results indicate a potential for several microwave photonic applications including the change of the direction of the radiation pattern of photonic phase-array antennas or the implementation of fast tunable microwave photonic filters. ¬© 2007 IEEE.</t>
  </si>
  <si>
    <t>1589-1591</t>
  </si>
  <si>
    <t>60117547;60011373;60117547;60011373</t>
  </si>
  <si>
    <t>6602498092;6603424141;7102722103;7004390796</t>
  </si>
  <si>
    <t>Maicas, Salvador Sales;√ñhman, Filip;Capmany, Jos√©;M√∏rk, Jesper</t>
  </si>
  <si>
    <t>Valencia;Lyngby</t>
  </si>
  <si>
    <t>Instituto de Telecomunicaciones y Aplicaciones Multimedia;Danmarks Tekniske Universitet</t>
  </si>
  <si>
    <t>60117547;60011373</t>
  </si>
  <si>
    <t>Maicas S.S.</t>
  </si>
  <si>
    <t>Controlling microwave signals by means of slow and fast light effects in SOA-EA structures</t>
  </si>
  <si>
    <t>10.1109/LPT.2007.904559</t>
  </si>
  <si>
    <t>2-s2.0-35148825391</t>
  </si>
  <si>
    <t>['wireless systems', 'stochastic dominance', 'randomized mixture', 'piecewise linear', 'paper addresses', 'optimal power', 'monotonically increasing', 'lagrangian formulation', 'input multiple', 'exponentially reduced', 'delay constraints', 'delay constraint', 'channel state', 'buffer occupancy', 'action space']</t>
  </si>
  <si>
    <t>Constrained Markov decision process | Markovian channels | Monotone policies | Multimodularity | Power control | Randomized policies | Rate control | Stochastic dominance | Submodularity | Transmission scheduling</t>
  </si>
  <si>
    <t>This paper addresses the optimal power and rate allocation control in multiple-input multiple-output (MIMO) wireless systems over Markovian fading channels. The problem is posed as an infinite horizon average-cost constrained Markov decision process (CMDP) with the goal of minimizing the average transmission power subject to delay constraints. By using a Lagrangian formulation of the CMDP, we use the concepts of stochastic dominance, submodularity, and multimodularity to prove that the optimal randomized policies are monotone. Three important structural results on the nature of the optimal randomized policies are derived. First, we show that the action space can be exponentially reduced by decomposing the rate allocation problem into bit-loading problem across individual antennas and the total rate allocation based on the current buffer occupancy and channel state. Second, we show that the optimal rate allocation policy is a randomized mixture of two pure policies that are monotonically increasing in the buffer occupancy. Finally, we show that the optimal power allocation is piecewise linear in the delay constraint. These three structural results can be exploited to devise efficient online reinforcement learning algorithms for optimal rate allocation. ¬© 2007 IEEE.</t>
  </si>
  <si>
    <t>5069-5083</t>
  </si>
  <si>
    <t>60078649-60010365;60010365</t>
  </si>
  <si>
    <t>6603953815;35568256800</t>
  </si>
  <si>
    <t>Djonin, Dejan V.;Krishnamurthy, Vikram</t>
  </si>
  <si>
    <t>Vancouver;Vancouver</t>
  </si>
  <si>
    <t>Dyaptive Systems;The University of British Columbia</t>
  </si>
  <si>
    <t>60078649;60010365</t>
  </si>
  <si>
    <t>Djonin D.</t>
  </si>
  <si>
    <t>MIMO transmission control in fading channels - A constrained Markov decision process formulation with monotone randomized policies</t>
  </si>
  <si>
    <t>10.1109/TSP.2007.897859</t>
  </si>
  <si>
    <t>2-s2.0-35148825865</t>
  </si>
  <si>
    <t>N62558-03-C-0012</t>
  </si>
  <si>
    <t>['transmit beamforming', 'sought beamvectors', 'robust extensions', 'recently shown', 'optimal beamvectors', 'intended receiver', 'field line', 'channel vectors', 'autocorrelation sequences', 'also developed']</t>
  </si>
  <si>
    <t>Broadcasting | Convex optimization | Downlink beamforming | Multicasting | Semidefinite relaxation</t>
  </si>
  <si>
    <t>The problem of transmit beamforming to multiple cochannel multicast groups is considered for the important special case when the channel vectors are Vandermonde. This arises when a uniform linear antenna antenna (ULA) array is used at the transmitter under far-field line-of-sight propagation conditions, as provisioned in 802.16e and related wireless backhaul scenarios. Two design approaches are pursued: i) minimizing the total transmitted power subject to providing at least a prescribed received signal-to-interference-plus-noise-ratio (SINR) to each intended receiver; and ii) maximizing the minimum received SINR under a total transmit power budget. Whereas these problems have been recently shown to be NP-hard, in general, it is proven here that for Vandermonde channel vectors, it is possible to recast the optimization in terms of the autocorrelation sequences of the sought beamvectors, yielding an equivalent convex reformulation. This affords efficient optimal solution using modern interior point methods. The optimal beamvectors can then be recovered using spectral factorization. Robust extensions for the case of partial channel state information, where the direction of each receiver is known to lie in an interval, are also developed. Interestingly, these also admit convex reformulation. The various optimal designs are illustrated and contrasted in a suite of pertinent numerical experiments. ¬© 2007 IEEE.</t>
  </si>
  <si>
    <t>4916-4927</t>
  </si>
  <si>
    <t>60022461;60022461;60029445</t>
  </si>
  <si>
    <t>15834721500;35555347100;26643071000</t>
  </si>
  <si>
    <t>Karipidis, Eleftherios;Sidiropoulos, Nicholas D.;Luo, Zhi Quan</t>
  </si>
  <si>
    <t>Minneapolis;Chania</t>
  </si>
  <si>
    <t>University of Minnesota Twin Cities;Technical University of Crete</t>
  </si>
  <si>
    <t>60029445;60022461</t>
  </si>
  <si>
    <t>Karipidis E.</t>
  </si>
  <si>
    <t>Far-field multicast beamforming for uniform linear antenna arrays</t>
  </si>
  <si>
    <t>10.1109/TSP.2007.897903</t>
  </si>
  <si>
    <t>2-s2.0-35148825866</t>
  </si>
  <si>
    <t>['vacuum condition', 'successfully tested', 'rights reserved', 'matching parameters', 'current drive', 'antenna array']</t>
  </si>
  <si>
    <t>Conjugate-T | External matching | ICRF | ICRH | ITER | Load resilience</t>
  </si>
  <si>
    <t>An external matching option of the ITER ICRH system has been successfully tested by means of a mock-up of the antenna plug loaded by a movable water load. The problem of coupling between the straps of the antenna array is solved by the use of decouplers and passive power distribution. High load resilience is obtained for different toroidal phasings needed for heating or current drive. A straightforward matching procedure for which the decouplers and half of the matching parameters are pre-adjusted in vacuum condition has been developed. ¬© 2007 Elsevier B.V. All rights reserved.</t>
  </si>
  <si>
    <t>758-764</t>
  </si>
  <si>
    <t>60004280;60004280;60004280;60004280;60004280</t>
  </si>
  <si>
    <t>7006330022;6701841220;22635003300;7006450633;6602530734</t>
  </si>
  <si>
    <t>Dumortier, P.;Lamalle, P.;Leroy, N.;Messiaen, A.;Vervier, M.</t>
  </si>
  <si>
    <t>Koninklijke Militaire School - Ecole Royale Militaire</t>
  </si>
  <si>
    <t>Dumortier P.</t>
  </si>
  <si>
    <t>Tests of load resilient matching procedure for the ITER ICRH system on a mock-up and layout proposal</t>
  </si>
  <si>
    <t>S0920379607001986</t>
  </si>
  <si>
    <t>10.1016/j.fusengdes.2007.04.051</t>
  </si>
  <si>
    <t>2-s2.0-35148826968</t>
  </si>
  <si>
    <t>UTA06-793</t>
  </si>
  <si>
    <t>['simultaneous equations', 'received signals', 'rate region', 'maximum rate', 'duality relationship', 'duality means', 'dual bc', 'closed form', 'broadcast channels', 'af relays']</t>
  </si>
  <si>
    <t>Amplify-and-forward (AF) | Broadcast | Capacity | Duality | Multiple access | Multiple-input multiple-output (MIMO)</t>
  </si>
  <si>
    <t>In this paper, we consider multihop multiple access (MAC) and broadcast channels (BC) where communication takes place with the assistance of relays that amplify and forward (AF) their received signals. For a two-hop parallel AF relay MAC, assuming a sum power constraint across all relays we characterize optimal relay amplification factors and the resulting optimal rate regions. We find the maximum sum rate and the maximum rate for each user in closed form and express the optimal rate pair (R1, R2) that maximizes Œº1 R1 + Œº2R2 as the solution of a pair of simultaneous equations. We find that the parallel AF relay MAC with total transmit power of the two users P1+P2 = P and total relay power PR is the dual of the parallel AF relay BC where the MAC source nodes become the BC destination nodes, the MAC destination node becomes the BC source node, the dual BC source transmit power is PR and the total transmit power of the AF relays is P. The duality means that the rate region of the AF relay MAC with a sum power constraint P on the transmitters is the same as that of the dual BC. The duality relationship is found to be useful in characterizing the rate region of the AF relay BC as the union of MAC rate regions. The duality is established for distributed multiple antenna AF relay nodes and multiple (more than 2) hops as well. ¬© 2007 IEEE.</t>
  </si>
  <si>
    <t>3350-3370</t>
  </si>
  <si>
    <t>60007278;60007278;60007278</t>
  </si>
  <si>
    <t>7003887983;16031383200;55272728500</t>
  </si>
  <si>
    <t>Jafar, Syed Ali;Gomadam, Krishna Srikanth;Huang, Chiachi</t>
  </si>
  <si>
    <t>Jafar S.A.</t>
  </si>
  <si>
    <t>Duality and rate optimization for multiple access and broadcast channels with amplify-and-forward relays</t>
  </si>
  <si>
    <t>10.1109/TIT.2007.904984</t>
  </si>
  <si>
    <t>2-s2.0-35148832962</t>
  </si>
  <si>
    <t>['systematic position', 'short antennae', 'rights reserved', 'provisionally confirmed', 'principiala incerta', 'numerous crossveins', 'northeast brazil', 'new genus', 'lower cretaceous', 'like pronotum', 'ithonidae based', 'e .,', 'crato formation', 'closely associated']</t>
  </si>
  <si>
    <t>Brazil | Crato Formation | Early Cretaceous | Ithonidae | Neuroptera | Rapismatidae</t>
  </si>
  <si>
    <t>A new genus and species, Principiala incerta, is described from the Nova Olinda Member of the Crato Formation (Aptian, Lower Cretaceous) in northeast Brazil. The systematic position of Principiala is discussed, and is interpreted to be most closely associated with "rapismatid-like" Ithonidae based on a set of head, thorax, and wing character states (i.e., very short antennae; large, shield-like pronotum; head almost entirely retracted under pronotum; dilated costal space basally, with numerous crossveins; numerous subcostal crossveins). The previously proposed synonymy of Ithonidae and Rapismatidae is discussed and provisionally confirmed. ¬© 2007 Elsevier Ltd. All rights reserved.</t>
  </si>
  <si>
    <t>743-753</t>
  </si>
  <si>
    <t>1095998X</t>
  </si>
  <si>
    <t>Cretaceous Research</t>
  </si>
  <si>
    <t>60072267;60003771</t>
  </si>
  <si>
    <t>6505992522;10144115500</t>
  </si>
  <si>
    <t>Makarkin, Vladimir N.;Menon, Federica</t>
  </si>
  <si>
    <t>Russian Federation;United Kingdom</t>
  </si>
  <si>
    <t>Vladivostok;Manchester</t>
  </si>
  <si>
    <t>Far Eastern Branch, Russian Academy of Sciences;The University of Manchester</t>
  </si>
  <si>
    <t>Makarkin V.N.</t>
  </si>
  <si>
    <t>First record of fossil 'rapismatid-like' Ithonidae (Insecta, Neuroptera) from the Lower Cretaceous Crato Formation of Brazil</t>
  </si>
  <si>
    <t>S0195667107000523</t>
  </si>
  <si>
    <t>10.1016/j.cretres.2006.11.003</t>
  </si>
  <si>
    <t>2-s2.0-35148833899</t>
  </si>
  <si>
    <t>['year lifetime', 'traditional bearing', 'steering reliability', 'steering mirrors', 'steering accuracy', 'rotating mirror', 'rights reserved', 'return springs', 'reliable operation', 'pull rods', 'proposed frictionless', 'principal tests', 'mirror system', 'mechanism allowing', 'j .-', 'introduce backlash', 'high reliability', 'fs mechanism', 'fs launcher', 'front steering', 'flexure pivots', 'dynamic performance', 'detailed design', 'cyclic fatigue', 'critical components', 'corresponding analytical', 'core elements', 'controlled rotation', 'compliant systems', 'compliant components', 'closure plate', 'antennae located', 'actuator system', '8 ]].', '2 island']</t>
  </si>
  <si>
    <t>Bellow | Electron cyclotron heating | Flexure pivot | Front steering | NTM | Upper port launcher</t>
  </si>
  <si>
    <t>The purpose of the ITER electron cyclotron resonance heating (ECRH) antennae located in the upper port launcher will be to stabilize the neoclassical tearing modes (NTM) by driving currents locally inside either the q = 3 / 2 or 2 island. The ITER reference design uses a front steering (FS) concept with the moveable mirror close to the plasma. The FS launcher is capable of steering eight 2 MW beams via two sets of steering mirrors [R. Chavan, M. Henderson, R. Bertizzolo, J.-D. Landis, F. Sanchez, H. Shidara, The ECH front steering launcher for the ITER upper port, this conference. [8]]. In the adverse invessel operating conditions, reliable operation is required to guarantee the availability of the mirror steering mechanism during the 20-year lifetime of ITER. The dynamic performance and steering accuracy of the mirror system are essential for the localized beam power deposition. In order to increase the steering reliability and accuracy, traditional bearing and push-pull rods are avoided, which tend to introduce backlash or grip. The proposed frictionless and backlash free mechanism design uses elastically compliant structural components to guide and drive the rotating mirror. The actuator system is based on a pressure controlled helium filled bellows array working against a set of preloaded compressive springs. The radiation and temperature sensitive pressure control servovalves are located in the port duct behind the closure plate. Resistance to cyclic fatigue is the critical design requirement for compliant systems. In order to achieve the high reliability, four critical components are identified and described in detail. The bellows, the flexure pivots, the return springs and the spiral cooling tubes are the core elements of the mechanism allowing the controlled rotation of the mirror. Prototypes of the critical components are being tested. Corresponding analytical and cyclic fatigue numerical models of the compliant components are to be validated by fatigue bench tests. The detailed design and the principal tests of the critical components used in the FS mechanism will be presented. ¬© 2007 Elsevier B.V. All rights reserved.</t>
  </si>
  <si>
    <t>897-904</t>
  </si>
  <si>
    <t>60028186;60028186;60028186;60028186;60028186</t>
  </si>
  <si>
    <t>26326964200;18436147200;7005092634;7202406508;57206266816</t>
  </si>
  <si>
    <t>Landis, J. D.;Bertizzolo, R.;Chavan, R.;Henderson, M.;Sanchez, F.</t>
  </si>
  <si>
    <t>Landis J.D.</t>
  </si>
  <si>
    <t>Design of the critical components in the ITER ECH upper launcher steering mechanism</t>
  </si>
  <si>
    <t>S0920379607001172</t>
  </si>
  <si>
    <t>10.1016/j.fusengdes.2007.03.028</t>
  </si>
  <si>
    <t>2-s2.0-35148841087</t>
  </si>
  <si>
    <t>ITR CCR-0428427</t>
  </si>
  <si>
    <t>['underlying space', 'time codes', 'single antenna', 'simple idea', 'random coefficients', 'predetermined antenna', 'obtain diversity', 'nodes need', 'node transmit', 'node emulates', 'new class', 'multiantenna system', 'fully characterize', 'diversity order', 'distributed space', 'distributed relays', 'different choices', 'design objective', 'cooperative communication', 'coding gains', 'certain cases', 'antennas assumed', 'antenna allocation', 'also analyze', '5 )!', '2 ),', '*= 1']</t>
  </si>
  <si>
    <t>Cooperative transmission | Distributed networks | Diversity | Space-time coding</t>
  </si>
  <si>
    <t>We study the design of distributed space-time codes for cooperative communication. We assume that each node is equipped with a single antenna; however, to obtain diversity and coding gains, the cooperating nodes act as elements of a multiantenna system. With few exceptions, most of the literature on the subject proposes coding rules in which each node emulates a predetermined antenna of a multiantenna system. Since the nodes need to know their specific antenna index, either internode communication or a central control unit is required. Our design objective is to obtain diversity and coding gains while eliminating the need for code or antenna allocation. We achieve our objective by introducing novel randomized strategies that decentralize the transmission of a space time code from a set of distributed relays. Our simple idea is to let each node transmit an independent random linear combination of the codewords that would have been transmitted by all the elements of a multiantenna system. In addition to introducing this new class of designs, we fully characterize the diversity order of the corresponding symbol error probability and also analyze how the performance is linked to different choices of the statistics of the random coefficients. We show that the proposed scheme achieves full diversity (N) if N &lt; L, where N is the number of transmitters and L is the number of antennas assumed in the underlying space-time code structure. The diversity order L is achieved if N &gt; L. Interestingly, in certain cases (e.g., N=L=2), we show that the achieved diversity order is fractional (d*=1.5)! ¬© 2007 IEEE.</t>
  </si>
  <si>
    <t>5003-5017</t>
  </si>
  <si>
    <t>60007776-60015609;60007776</t>
  </si>
  <si>
    <t>55663933300;7005577332</t>
  </si>
  <si>
    <t>Sirkeci-Mergen, Birsen;Scaglione, Anna</t>
  </si>
  <si>
    <t>San Jose;Ithaca</t>
  </si>
  <si>
    <t>San Jose State University;Cornell University</t>
  </si>
  <si>
    <t>60015609;60007776</t>
  </si>
  <si>
    <t>Sirkeci-Mergen B.</t>
  </si>
  <si>
    <t>Randomized space-time coding for distributed cooperative communication</t>
  </si>
  <si>
    <t>10.1109/TSP.2007.896061</t>
  </si>
  <si>
    <t>2-s2.0-35148841393</t>
  </si>
  <si>
    <t>EURATOM</t>
  </si>
  <si>
    <t>['rights reserved', 'matching circuit', 'like plasmas', 'like antenna', 'heating system', 'going improvements', 'first use', 'external conjugate', 'also discussed']</t>
  </si>
  <si>
    <t>Antenna | ICRF | Matching</t>
  </si>
  <si>
    <t>The ion cyclotron resonance frequency (ICRF) heating system on JET is currently being upgraded to validate new matching concepts in view of coupling ICRF power to ITER-like plasmas and to further increase the total additional heating power on JET. The present paper reports on first testbed results from the new JET ITER-like antenna as well as on the first use of the newly installed hybrid couplers between two of the existing A2 antennas. Several other on-going improvements, such as improved trip management system, external conjugate-T matching circuit and arc detection systems are also discussed. ¬© 2007 Elsevier B.V. All rights reserved.</t>
  </si>
  <si>
    <t>873-880</t>
  </si>
  <si>
    <t>60004280;60008662;60008662;60026838;60008662;60004280;60004280;60004280;60024266;60008662;60004280;60004280;60004280;60004280;60008662;60008662;60026838-60033316;60004280;60008662;60004280;60008662;60008662</t>
  </si>
  <si>
    <t>6701442124;7004231538;22633661300;7005852933;54918332800;7006330022;6602186973;9272131300;7005081677;57191832307;22634260500;6701841220;9272131400;7006450633;6603160622;35272454700;7003267283;7005905016;55410096700;6602530734;7006445600;22635905000</t>
  </si>
  <si>
    <t>Vrancken, M.;Mayoral, M. L.;Blackman, T.;Bobkov, Vl V.;Child, D.;Dumortier, P.;Durodi√©, F.;Evrard, M.;Goulding, R. H.;Graham, M.;Huygen, S.;Lamalle, P. U.;Louche, F.;Messiaen, A. M.;Monakhov, I.;Nightingale, M. P.S.;Noterdaeme, J. M.;Ongena, J.;Stork, D.;Vervier, M.;Walden, A.;Whitehurst, A.</t>
  </si>
  <si>
    <t>Belgium;Germany;United States;United Kingdom;Belgium</t>
  </si>
  <si>
    <t>Ghent;Garching bei Munchen;Oak Ridge;Oxfordshire;Brussels</t>
  </si>
  <si>
    <t>Universiteit Gent;Max Planck Institute for Plasma Physics;Oak Ridge National Laboratory;Euratom Ukaea Fusion Association;Koninklijke Militaire School - Ecole Royale Militaire</t>
  </si>
  <si>
    <t>60033316;60026838;60024266;60008662;60004280</t>
  </si>
  <si>
    <t>Recent ICRF developments at JET</t>
  </si>
  <si>
    <t>S0920379607002256</t>
  </si>
  <si>
    <t>10.1016/j.fusengdes.2007.05.019</t>
  </si>
  <si>
    <t>2-s2.0-35148846501</t>
  </si>
  <si>
    <t>['world applications', 'steering vector', 'selected modes', 'sampling matrix', 'practical interest', 'optimal number', 'mst ),', 'modeling error', 'linear arrays', 'expressions describing', 'doa estimation', 'calibration noise', 'based algorithms', 'array processing', 'arbitrary configuration', 'arbitrary 2', 'antenna arrays', 'antenna array', 'allows predicting', 'algorithms designed']</t>
  </si>
  <si>
    <t>Calibration measurement noise | direction-of-arrival (DoA) estimation | effective aperture distribution function (EADF) | Error analysis | manifold separation technique</t>
  </si>
  <si>
    <t>In this paper, we consider the manifold separation technique (MST), which stems from the wavefield modeling formalism developed for array processing. MST is a method for modeling the steering vector of antenna arrays of practical interest with arbitrary 2-D or 3-D geometry. It is the product of a sampling matrix (dependent on the antenna array only) and a Vandermonde structured coefficients vector depending on the wavefield only. This allows fast direction-of-arrival (DoA) algorithms designed for linear arrays to be used on arrays with arbitrary configuration. In real-world applications, the calibration measurements used to determine the sampling matrix are corrupted by noise. This impairs the performance of MST-based algorithms. In particular, we study the effect of noisy calibration measurements on subspace-based DoA algorithms using MST. Expressions describing the error in the DoA estimates due to calibration noise and truncation are derived. This allows predicting the performance of MST-based algorithms in real-world applications. The analysis is verified by simulations. We established a link between the optimal number of selected modes and the statistics of calibration noise. We analyze the modeling error when MST is used for 1-D (azimuth) DoA estimation. ¬© 2007 IEEE.</t>
  </si>
  <si>
    <t>4800-4810</t>
  </si>
  <si>
    <t>57196819685;56785154500;7004671823</t>
  </si>
  <si>
    <t>Belloni, Fabio;Richter, Andreas;Koivunen, Visa</t>
  </si>
  <si>
    <t>Belloni F.</t>
  </si>
  <si>
    <t>DoA estimation via manifold separation for arbitrary array structures</t>
  </si>
  <si>
    <t>10.1109/TSP.2007.896115</t>
  </si>
  <si>
    <t>2-s2.0-35148856079</t>
  </si>
  <si>
    <t>['wireless network', 'snr ),', 'single source', 'simple amplify', 'short codes', 'relay nodes', 'point multiple', 'outage formulation', 'noise ratio', 'network size', 'multiplexing tradeoff', 'lower bound', 'lot smaller', 'input multiple', 'information reaches', 'high signal', 'freedom equal', 'forward strategy', 'ergodic formulation', 'destination pair', 'antenna relays', 'achievable degrees']</t>
  </si>
  <si>
    <t>Cooperation | Diversity | Multiple antennas | Multiple-input multiple-output (MIMO) | Random matrices | Relay network</t>
  </si>
  <si>
    <t>A wireless network with fading and a single source-destination pair is considered. The information reaches the destination via multiple hops through a sequence of layers of single- antenna relays. At high signal-to-noise ratio (SNR), the simple amplify-and-forward strategy is shown to be optimal in terms of degrees of freedom, because it achieves the degrees of freedom equal to a point-to-point multiple-input multiple-output (MIMO) system. Hence, the lack of coordination in relay nodes does not reduce the achievable degrees of freedom. The performance of this amplify-and-forward strategy degrades with increasing network size. This phenomenon is analyzed by finding the tradeoffs between network size, rate, and diversity. A lower bound on the diversity-multiplexing tradeoff for concatenation of multiple random Gaussian matrices is obtained. Also, it is shown that achievable network size in the outage formulation (short codes) is a lot smaller than the ergodic formulation (long codes). ¬© 2007 IEEE.</t>
  </si>
  <si>
    <t>3302-3318</t>
  </si>
  <si>
    <t>60022195;60022195;60022195</t>
  </si>
  <si>
    <t>35606075300;7403405876;7004108075</t>
  </si>
  <si>
    <t>Borade, Shashibhushan;Zheng, Lizhong;Gallager, Robert</t>
  </si>
  <si>
    <t>Borade S.</t>
  </si>
  <si>
    <t>Amplify-and-forward in wireless relay networks: Rate, diversity, and network size</t>
  </si>
  <si>
    <t>10.1109/TIT.2007.904774</t>
  </si>
  <si>
    <t>2-s2.0-35148866527</t>
  </si>
  <si>
    <t>['virtual multiple', 'single source', 'single antenna', 'results suggest', 'processing capability', 'perform optimally', 'one antenna', 'nonclustered ).', 'next study', 'network geometry', 'multiplexing tradeoff', 'multiple sources', 'multiple relays', 'multiple destinations', 'limitation remains', 'input multiple', 'increased degrees', 'ideal assumption', 'good performance', 'general multiple', 'first study', 'duplex relays', 'duplex relaying', 'duplex relay', 'duplex case', 'duplex ),', 'dmt optimal', 'dmt ).', 'direct link', 'df ),', 'destination pair', 'cooperative systems', 'clustered network', 'antenna network', 'also study', 'achievable performance']</t>
  </si>
  <si>
    <t>Cooperation | Diversity-multiplexing tradeoff (DMT) | Fading channels | Multiple-input multiple-output (MIMO) | Relay channel | Wireless networks</t>
  </si>
  <si>
    <t>We consider a general multiple-antenna network with multiple sources, multiple destinations, and multiple relays in terms of the diversity-multiplexing tradeoff (DMT). We examine several subcases of this most general problem taking into account the processing capability of the relays (half-duplex or full-duplex), and the network geometry (clustered or nonclustered). We first study the multiple-antenna relay channel with a full-duplex relay to understand the effect of increased degrees of freedom in the direct link. We find DMT upper bounds and investigate the achievable performance of decode-and-forward (DF), and compress-and-forward (CF) protocols. Our results suggest that while DF is DMT optimal when all terminals have one antenna each, it may not maintain its good performance when the degrees of freedom in the direct link are increased, whereas CF continues to perform optimally. We also study the multiple-antenna relay channel with a half-duplex relay. We show that the half-duplex DMT behavior can significantly be different from the full-duplex case. We find that CF is DMT optimal for half-duplex relaying as well, and is the first protocol known to achieve the half-duplex relay DMT. We next study the multiple-access relay channel (MARC) DMT. Finally, we investigate a system with a single source-destination pair and multiple relays, each node with a single antenna, and show that even under the ideal assumption of full-duplex relays and a clustered network, this virtual multiple-input multiple-output (MIMO) system can never fully mimic a real MIMO DMT. For cooperative systems with multiple sources and multiple destinations the same limitation remains in effect. ¬© 2007 IEEE.</t>
  </si>
  <si>
    <t>3371-3393</t>
  </si>
  <si>
    <t>60108318-60029611;60108318</t>
  </si>
  <si>
    <t>7006176085;6601986389</t>
  </si>
  <si>
    <t>Yuksel, Melda;Erkip, Elza</t>
  </si>
  <si>
    <t>United States;Turkey</t>
  </si>
  <si>
    <t>New York;Ankara</t>
  </si>
  <si>
    <t>NYU Tandon School of Engineering;TOBB University of Economics and Technology</t>
  </si>
  <si>
    <t>60108318;60029611</t>
  </si>
  <si>
    <t>Yuksel M.</t>
  </si>
  <si>
    <t>Multiple-antenna cooperative wireless systems: A diversity-multiplexing tradeoff perspective</t>
  </si>
  <si>
    <t>10.1109/TIT.2007.904972</t>
  </si>
  <si>
    <t>2-s2.0-35148868567</t>
  </si>
  <si>
    <t>CCF 0430983</t>
  </si>
  <si>
    <t>['wide class', 'unlike multi', 'special class', 'significant gains', 'relay networks', 'relay channels', 'recently shown', 'rayleigh distribution', 'quite different', 'point links', 'outage optimal', 'outage capacity', 'opportunistically use', 'noise ratio', 'n relays', 'minimizing interference', 'low signal', 'independent channels', 'important considerations', 'dependent channels', 'correspondence deals', 'conserving power', 'channel statistics', 'bursty amplify', 'best relay', 'antenna point']</t>
  </si>
  <si>
    <t>Cooperation | Diversity | Fading channels | Outage capacity | Relay channel</t>
  </si>
  <si>
    <t>This correspondence deals with the outage capacity of relay networks in the low signal-to-noise ratio (SNR) regime. This work is motivated by the fact that in relay channels, unlike multi-antenna point-to-point links, the transmitters, i.e., source and relays, may not be co-located and therefore their channel statistics can be quite different. It has been recently shown that bursty amplify and forward (BAF) is outage optimal when all the links have a Rayleigh distribution. In this correspondence, it is shown that BAF is in fact outage optimal for a wide class of independent channels with smooth distribution functions. Optimality of BAF is further generalized to a special class of dependent channels, namely, the case where we opportunistically use only the best relay (out of N relays). It turns out that relative to the strategy where all the N relays are used, this opportunistic best relay strategy uses significantly smaller average power (independent of N) while suffering negligible increase in outage. This holds out potential for significant gains in an ad hoc network scenario where minimizing interference to possibly other users as well as conserving power are important considerations. ¬© 2007 IEEE.</t>
  </si>
  <si>
    <t>3786-3797</t>
  </si>
  <si>
    <t>60019674;60019674;60019674</t>
  </si>
  <si>
    <t>17433668500;7102307578;13609751200</t>
  </si>
  <si>
    <t>Atia, George;Sharif, Masoud;Saligrama, Venkatesh</t>
  </si>
  <si>
    <t>Boston University</t>
  </si>
  <si>
    <t>Atia G.</t>
  </si>
  <si>
    <t>On optimal outage in relay channels with general fading distributions</t>
  </si>
  <si>
    <t>10.1109/TIT.2007.904965</t>
  </si>
  <si>
    <t>2-s2.0-35148870444</t>
  </si>
  <si>
    <t>['resolved high', 'resolution chemical', 'outer ends', 'nanometric gap', 'like segments', 'gold fan', 'field enhancement', 'field confinement', 'diffraction limit', 'biological imaging', 'apertureless near', '130 nm', '0 œºm']</t>
  </si>
  <si>
    <t>We report a bowtie plasmonic quantum cascade laser antenna that can confine coherent mid-infrared radiation well below the diffraction limit. The antenna is fabricated on the facet of a mid-infrared quantum cascade laser and consists of a pair of gold fan-like segments, whose narrow ends are separated by a nanometric gap. Compared with a nano-rod antenna composed of a pair of nano-rods, the bowtie antenna efficiently suppresses the field enhancement at the outer ends of the structure, making it more suitable for spatially-resolved high-resolution chemical and biological imaging and spectroscopy. The antenna near field is characterized by an apertureless near-field scanning optical microscope; field confinement as small as 130 nm is demonstrated at a wavelength of 7.0 Œºm. ¬© 2007 Optical Society of America.</t>
  </si>
  <si>
    <t>13272-13281</t>
  </si>
  <si>
    <t>60009982;60009982;60009982;60011035-100735482;60011035-60087796;60011035;60011035-102074669;60009982;60009982</t>
  </si>
  <si>
    <t>22137276400;8590968900;7006349333;7005464637;7003297971;7405689268;7003388522;56034365600;35411336600</t>
  </si>
  <si>
    <t>Yu, Nanfang;Cubukcu, Ertugrul;Diehl, Laurent;Bour, David;Corzine, Scott;Zhu, Jintian;H√∂fler, Gloria;Crozier, Kenneth B.;Capasso, Federico</t>
  </si>
  <si>
    <t>Sunnyvale;Santa Clara;Cambridge;Santa Clara;Sunnyvale</t>
  </si>
  <si>
    <t>Infinera Corporation;Agilent Laboratories;Harvard University;Argos Tech LLC;Bridgelux Inc.</t>
  </si>
  <si>
    <t>60087796;60011035;60009982;102074669;100735482</t>
  </si>
  <si>
    <t>Yu N.</t>
  </si>
  <si>
    <t>Bowtie plasmonic quantum cascade laser antenna</t>
  </si>
  <si>
    <t>10.1364/OE.15.013272</t>
  </si>
  <si>
    <t>2-s2.0-35148878595</t>
  </si>
  <si>
    <t>['rights reserved', 'rf power', 'pulse length', 'plasma conditions', 'mode operation', 'iter environment', 'accompanying papers']</t>
  </si>
  <si>
    <t>Ion cyclotron | ITER</t>
  </si>
  <si>
    <t>The ITER ion cyclotron (IC) system is required to deliver 20 MW of rf power to the plasma for a pulse length of up to 1000 s. The system must operate over the 40-55-MHz frequency range, and deliver the power to the plasma over a range of plasma conditions, including ELMy H-mode operation that will cause significant transient changes in the loading of the antenna by the plasma. In addition, it must be reliable and survive in the ITER environment. This paper is an overview of the status of the design, the R&amp;D effort, and the schedule to deliver the IC system components to ITER. Details of the design are in accompanying papers by members of the Participant Teams working on the subsystems. ¬© 2007 Elsevier B.V. All rights reserved.</t>
  </si>
  <si>
    <t>603-609</t>
  </si>
  <si>
    <t>60024266;60024266</t>
  </si>
  <si>
    <t>7006471291;7005081677</t>
  </si>
  <si>
    <t>Swain, D. W.;Goulding, R. H.</t>
  </si>
  <si>
    <t>Oak Ridge</t>
  </si>
  <si>
    <t>Oak Ridge National Laboratory</t>
  </si>
  <si>
    <t>Swain D.</t>
  </si>
  <si>
    <t>ITER ion cyclotron system: Overview and plans</t>
  </si>
  <si>
    <t>S0920379607002761</t>
  </si>
  <si>
    <t>10.1016/j.fusengdes.2007.05.056</t>
  </si>
  <si>
    <t>2-s2.0-35148879210</t>
  </si>
  <si>
    <t>['wideband nature', 'uwb signal', 'system specifications', 'subsampling adc', 'receiver front', 'proposed architecture', 'power low', 'potential usages', 'measured signal', 'level simulations', 'implementation issues', 'end downconverts', 'discrete components', 'digital converter', 'also extract', 'adc ),']</t>
  </si>
  <si>
    <t>Analytic signaling | Complex signal processing | High-speed ADC | Impulse radio | Subsampling | Ultrawideband (UWB) | Wideband circuit</t>
  </si>
  <si>
    <t>An impulse radio architecture utilizing a simple analog front end along with digital complex signal processing is proposed to allow a low complexity implementation of a 3.1-10.6 GHz ultrawideband (UWB) radio. The proposed system transmits passband pulses using a pulser and antenna, and the receiver front-end downconverts the signal frequency via subsampling, thus, requiring substantially less hardware than the existing direct conversion approach. After the analog-to-digital converter (ADC), the signal is projected into complex signal domain to perform matched filtering to not only mitigate the timing sensitivity induced by analog circuit impairment, but also extract the fine time resolution provided by the wideband nature of a UWB signal. The performance and potential usages of these complex signal processing blocks are solved and compared with different complex signal transformations. Based on the proposed architecture, the system specifications and implementation issues are further analyzed and emulated by system-level simulations with measured signal and noise. The subsampling ADC is considered as the most challenging circuit block and has recently been proven with a low-power low-cost fully integrated CMOS solution. Finally, a radio prototype built with discrete components is used for proof of concept. ¬© 2007 IEEE.</t>
  </si>
  <si>
    <t>5018-5031</t>
  </si>
  <si>
    <t>60025038;60025038</t>
  </si>
  <si>
    <t>37040233400;7102134856</t>
  </si>
  <si>
    <t>Chen, Shuo Wei Michael;Brodersen, Robert W.</t>
  </si>
  <si>
    <t>A subsampling radio architecture for ultrawideband communications</t>
  </si>
  <si>
    <t>10.1109/TSP.2007.896056</t>
  </si>
  <si>
    <t>2-s2.0-35148881506</t>
  </si>
  <si>
    <t>['utility function', 'standard organization', 'shortest path', 'proposed algorithm', 'performance evaluation', 'paper proposes', 'ofdm ),', 'novel techniques', 'mupac algorithm', 'group cell', 'flow chart', 'beyond 3g', 'analyses verify', 'also need', 'accessing process', 'access control']</t>
  </si>
  <si>
    <t>Access control | Dijkstra's Shortest Path Algorithm | Group Cell | Maximum utility principle</t>
  </si>
  <si>
    <t>With current research focusing on beyond 3G (B3G)/4G mobile systems, many advanced techniques are investigated by world-wide research institutes and standard organization, such as multi input multi output (MIMO), orthogonal frequency division multiplex (OFDM), and multi-antenna distributed cellular network architecture. Based on these novel techniques, the radio resource management (RRM) strategies, such as access control, also need to be developed. This paper proposes the maximum utility principle access control (MUPAC) basing on Dijkstra's Shortest Path Algorithm for multi-antenna cellular network architectures. In the accessing process of the proposed algorithm, the shortest path in Dijkstra's Algorithm is replaced by the cost of accessing process, which is represented by utility function. Taking Generalized Distributed Cellular Architecture-Group Cell as an example, MUPAC is described in details with the utility function, maximum utility principle, flow chart of accessing process. Performance evaluation and analyses verify the merits of MUPAC algorithm in improving system capacity, accessing success probability, and efficiency of system resources usage. Copyright ¬© 2007 John Wiley &amp; Sons, Ltd.</t>
  </si>
  <si>
    <t>951-959</t>
  </si>
  <si>
    <t>55568520270;7501662538;14052963500;56027276800;7404158804</t>
  </si>
  <si>
    <t>Xu, Xiaodong;Wu, Chunli;Tao, Xiaofeng;Wang, Ying;Zhang, Ping</t>
  </si>
  <si>
    <t>Maximum utility principle access control for beyond 3G mobile system</t>
  </si>
  <si>
    <t>10.1002/wcm.491</t>
  </si>
  <si>
    <t>2-s2.0-35248830061</t>
  </si>
  <si>
    <t>['various measurements', 'results promise', 'results collected', 'portable terminals', 'mimo antennas', 'located near', 'increase capacity', 'human head', 'empirically investigated', 'critical issue', 'certain space', 'antenna spacing', 'antenna elements', 'antenna configurations', '1 higher']</t>
  </si>
  <si>
    <t>Correlation | Diversity | MIMO</t>
  </si>
  <si>
    <t>Diversity and MIMO are useful antenna technologies to improve transmission quality and to increase capacity for wireless communication systems. In order to achieve good performance, a certain space is required for these antenna configurations. However, the space is a very critical issue for portable terminals. In this paper, the relation between antenna spacing and the receiving level correlation are empirically investigated for diversity and MIMO antennas. Experiments were carried out in a room using dipole and small ceramic antennas operating at 2.4/2.6 GHz bands in order to verify the results collected from the experiments. A simulation was conducted under the same configuration. Theoretically, the correlation is over0.8 if the antenna spacing is less than 0. 1Œª. However, experiments have shown that the correlation between antenna elements is under 0.5 for diversity and MIMO configurations even though the antenna spacing is very small. When antenna is located near a metal cylinder simulating the human head, the correlation is 0.1 higher. These results promise the application of a small size MIMO antenna for portable terminals. The results of the various measurements are useful to design actual portable terminal using MIMO antenna. Copyright ¬© 2007 John Wiley &amp; Sons, Ltd.</t>
  </si>
  <si>
    <t>995-1002</t>
  </si>
  <si>
    <t>60032315;60032315-60000251</t>
  </si>
  <si>
    <t>Yadum, W.;Nakajima, N.</t>
  </si>
  <si>
    <t>Chofu;New York</t>
  </si>
  <si>
    <t>The University of Electro-Communications;IEEE</t>
  </si>
  <si>
    <t>60032315;60000251</t>
  </si>
  <si>
    <t>The correlation of diversity/MIMO antenna for portable terminals</t>
  </si>
  <si>
    <t>10.1002/wcm.510</t>
  </si>
  <si>
    <t>2-s2.0-35248854537</t>
  </si>
  <si>
    <t>['time reversal', 'time compression', 'time compres', 'spatial peak', 'spatial focusing', 'realistic short', 'range multiple', 'range communications', 'processing time', 'practical impairments', 'potential candidate', 'input single', 'dominated scenarios', 'diversity gain', 'distributed configurations', 'delay spread', 'business media']</t>
  </si>
  <si>
    <t>ISM band | MISO system | Short-range | Time reversal</t>
  </si>
  <si>
    <t>The purpose of this paper is to investigate the performance of Time Reversal (TR) for short-range Multiple-Input Single-Output (MISO) systems in the Industrial, Scientific, and Medical (ISM) 5 GHz band using actual channel measurements. Such a scenario is considered for low cost user equipment applications, where low-complexity schemes like TR will be an potential candidate. The experiment is conducted with 8 transmit antennas and 1 receive antenna per user. The antennas are arranged in compact and distributed configurations, and the channel is measured in both Line-of-Sight (LOS) and Non-Line-of-Sight (NLOS) dominated scenarios. We investigate the performance of TR in terms of time compression, spatial focusing, and diversity gain, by analyzing the delay spread, the spatial Peak-to-Average-Leakage power ratio and the diversity gain, respectively. The conclusions that can be drawn from the experiment are: TR with multiple transmit antennas shows better performance compared to the single antenna link in terms of time compres- sion, spatial focusing, and diversity gain, even in realistic short-range communications. Second, a distributed 8 Tx antenna configuration achieves lower delay spread and higher diversity gain than a compact antenna array with the same number of elements. In the situation where practical impairments are taken into consideration, the system delay involving propagation and processing time is found to be a crucial parameter degrading the performance of TR. ¬© 2007 Springer Science+Business Media, LLC.</t>
  </si>
  <si>
    <t>759-776</t>
  </si>
  <si>
    <t>60022134;60022134;60022134;60022134;60022134;60022134</t>
  </si>
  <si>
    <t>55743319300;6603031729;57220913542;22733856400;22735108900;7006236794</t>
  </si>
  <si>
    <t>Zhou, X.;Kyritsi, P.;Martinez, J.;Adenet, A.;Lemasson, C.;Eggers, P. C.F.</t>
  </si>
  <si>
    <t>Zhou X.</t>
  </si>
  <si>
    <t>Assessment of MISO time reversal for short-range communications in the 5 GHz ISM band</t>
  </si>
  <si>
    <t>10.1007/s11277-007-9280-5</t>
  </si>
  <si>
    <t>2-s2.0-35248883021</t>
  </si>
  <si>
    <t>['users cases', 'support saf', 'srdf ),', 'small number', 'selective gaussian', 'relays ),', 'receive antennas', 'partner selection', 'one source', 'one partner', 'multiple partners', 'multiple antennas', 'large number', 'including amplify', 'every scenario', 'efficient quasi', 'distributed protocol', 'direct transmission', 'df ).', 'destination pair', 'cooperative channels', 'coded df', 'also involved', 'achievable capacity']</t>
  </si>
  <si>
    <t>Channel capacity | Cooperative communication | Power allocation | SIMO</t>
  </si>
  <si>
    <t>In this paper, we investigate the cooperative channels with one source-destination pair and multiple partners (relays), where only the destination is equipped with multiple antennas. The achievable capacity with the optimal power allocation and partner selection is analyzed with the total transmit power constraints under the different cooperation modes, including amplify-and-forward (AF) and decode-and-forward (DF). With the partial channel state information (CSI) at the destination, we develop three algorithms to choose the possible best partner(s) for AF, repetition-coded DF and Gaussian-coded DF, which are called Selective AF (SAF), Selective repetition-coded DF (SRDF), and Selective Gaussian-coded DF (SGDF), respectively. In these algorithms, only one partner will be employed as relay for SAF and SRDF to maximize the capacity while multiple partners are selected for SGDF. An efficient quasi-distributed protocol to support SAF, SRDF, and SGDF is also involved. We study the impact of the number of receive antennas and SNR on SAF, SRDF, and SGDF. Numerical results show that SAF and SRDF have higher spectral efficiency than direct transmission (DT), especially in low SNR regime and for the small number of receive antennas and large number of users cases, while SGDF outperforms DT evidently in every scenario. Copyright ¬© 2007 John Wiley &amp; Sons, Ltd.</t>
  </si>
  <si>
    <t>1003-1012</t>
  </si>
  <si>
    <t>60073604;60073604;60073604</t>
  </si>
  <si>
    <t>16506119900;56359685100;22735898400</t>
  </si>
  <si>
    <t>Chengkang, Pan;Yueming, Cai;Youyun, Xu</t>
  </si>
  <si>
    <t>Nanjing Institute of Communication Engineering</t>
  </si>
  <si>
    <t>Chengkang P.</t>
  </si>
  <si>
    <t>Capacity, power allocation and partners selection for SIMO relay channels</t>
  </si>
  <si>
    <t>10.1002/wcm.509</t>
  </si>
  <si>
    <t>2-s2.0-35248884804</t>
  </si>
  <si>
    <t>['vector antennas', 'spectral efficiency', 'spatial arrays', 'paper describes', 'mimo system', 'loop antenna', 'input multiple', 'capacity increase', 'antenna operating', '5 ghz']</t>
  </si>
  <si>
    <t>Multiple-input multiple-output (MIMO) antenna | Multiple-input multiple-output (MIMO) channel capacity | Ultrawideband (UWB) antenna | Vector antenna</t>
  </si>
  <si>
    <t>Recently it was shown that co-located vector antennas can provide the same capacity increase as spatial array antennas in multiple-input multiple-output (MIMO) systems. This paper describes the design of a vector antenna consisting of a loop antenna and two orthogonal bowtie antennas for a ultrawideband (UWB) MIMO system that operates in the frequency range 3.6-8.5 GHz. Channel capacity calculations performed with the antenna operating in a rich scattering environment show that spectral efficiency of the UWB vector antenna system approaches that of the traditional spatial array. This demonstrates that vector antennas can be used in place of spatial arrays where compact UWB multiantenna systems are needed. ¬© 2007 IEEE.</t>
  </si>
  <si>
    <t>2880-2887</t>
  </si>
  <si>
    <t>60004923;60004923;60033010;60004923;60004923</t>
  </si>
  <si>
    <t>22836273600;57213551115;55935264200;7201973784;7003666534</t>
  </si>
  <si>
    <t>Rajagopalan, Ajit;Gupta, Gaurav;Konanur, Anand S.;Hughes, Brian;Lazzi, Gianluca</t>
  </si>
  <si>
    <t>Santa Clara;Raleigh</t>
  </si>
  <si>
    <t>Intel Corporation;NC State University</t>
  </si>
  <si>
    <t>60033010;60004923</t>
  </si>
  <si>
    <t>Rajagopalan A.</t>
  </si>
  <si>
    <t>Increasing channel capacity of an ultrawideband MIMO system using vector antennas</t>
  </si>
  <si>
    <t>10.1109/TAP.2007.905938</t>
  </si>
  <si>
    <t>2-s2.0-35348812561</t>
  </si>
  <si>
    <t>16850/02/NL/LvH</t>
  </si>
  <si>
    <t>['uwb design', 'two octaves', 'slot printed', 'radiation pattern', 'polarization levels', 'phase purity', 'paper presents', 'novel directive', 'nondispersive antenna', 'negligible cross', 'measurement campaign', 'leaky lens', 'impedance matching', 'hardware demonstrator', 'first part', 'directive antenna', 'antenna concept']</t>
  </si>
  <si>
    <t>Cross polarization | Pulse excited antennas | Transfer functions | Ultrawideband (UWB) antennas | Ultrawideband radiation</t>
  </si>
  <si>
    <t>A novel directive and nondispersive antenna is presented: the ultrawideband (UWB) leaky lens. It is based on the broad band Cherenkov radiation occurring at a slot printed between different infinite homogeneous dielectrics. The first part of the paper presents the antenna concept and the UWB design. The issues that are specifically addressed include the impedance matching, the radiation pattern and the phase purity. Subsequently the hardware demonstrator and the results of the measurement campaign are shown. The results fully validate the antenna concept. The antenna presents decade bandwidth impedance matching, directive and frequency independent patterns in the -plane over two octaves, negligible cross-polarization levels, weak amplitude dispersivity and, according to the authors, the most stable phase center for a directive antenna over an ultra wide frequency range. ¬© 2007 IEEE.</t>
  </si>
  <si>
    <t>2642-2653</t>
  </si>
  <si>
    <t>60019984;60019984;60031159</t>
  </si>
  <si>
    <t>15841534400;7102618489;15842204300</t>
  </si>
  <si>
    <t>Bruni, Simona;Neto, Andrea;Marliani, Filippo</t>
  </si>
  <si>
    <t>Bruni S.</t>
  </si>
  <si>
    <t>The ultrawideband leaky lens antenna</t>
  </si>
  <si>
    <t>10.1109/TAP.2007.905942</t>
  </si>
  <si>
    <t>2-s2.0-35348815593</t>
  </si>
  <si>
    <t>['spiral arms', 'spiral antenna', 'radiation resistance', 'lossy transmission', 'line model', 'input impedance', 'important application', 'current velocity']</t>
  </si>
  <si>
    <t>Broadband antenna | Miniaturization | Spiral | Transmission lines</t>
  </si>
  <si>
    <t>A lossy transmission-line model that incorporates the radiation resistance of small loop antennas is introduced to characterize the input impedance of a spiral antenna over a large frequency range. This model also leads to a concept of controlling the current velocity and impedance on a spiral antenna by introducing distributed reactive loading along the spiral arms. An important application of the concept is to reduce antenna size and this is demonstrated by numerical simulation examples. ¬© 2007 IEEE.</t>
  </si>
  <si>
    <t>2671-2678</t>
  </si>
  <si>
    <t>60003500-60106890;60003500;60003500;60003500</t>
  </si>
  <si>
    <t>55716903700;55885131700;7501961026;7102576479</t>
  </si>
  <si>
    <t>Lee, Ming;Kramer, Bradley A.;Chen, Chi Chih;Volakis, John L.</t>
  </si>
  <si>
    <t>Chicago;Columbus</t>
  </si>
  <si>
    <t>GE Healthcare, United States;The Ohio State University</t>
  </si>
  <si>
    <t>60106890;60003500</t>
  </si>
  <si>
    <t>Distributed lumped loads and lossy transmission line model for wideband spiral antenna miniaturization and characterization</t>
  </si>
  <si>
    <t>10.1109/TAP.2007.905823</t>
  </si>
  <si>
    <t>2-s2.0-35348816804</t>
  </si>
  <si>
    <t>CityU 116007</t>
  </si>
  <si>
    <t>['two draos', 'solid dra', 'return losses', 'radiation patterns', 'phase noise', 'pcs ).', 'packaging function', 'oscillator load', 'oscillating loads', 'merely used', 'internally embedding', 'input impedances', 'hollow dra', 'function draos', 'function drao', 'first time', 'dual function', 'dro ),', 'design procedures', 'compact tri', 'antenna gains', '85 ghz']</t>
  </si>
  <si>
    <t>Active antennas | Antennas | Dielectric resonator antennas (DRA)</t>
  </si>
  <si>
    <t>For the first time, the idea of using the dielectric resonator antenna (DRA) as an oscillator load, named as DRAO, is presented in this paper. Unlike the conventional dielectric resonator oscillator (DRO), where the DR was merely used as a resonator, the DR here serves as both the radiating and oscillating loads. In addition, a compact tri-function hollow DR that incorporates the packaging function to the above dual function is demonstrated. The design procedures of the dual- and tri-function DRAOs are discussed. For demonstration, the DRAOs are designed at 1.85 GHz, which is used in the popular personal communications system (PCS). The return losses, input impedances, antenna gains, signal spe ctrums, phase noise, and radiation patterns of the two DRAOs are presented. It is shown that the loaded QL factor of the DRA can be increased by internally embedding a compact metallic cavity to the DR. It is found that with a higher loaded QL factor, the phase noise of the antenna oscillator using the hollow DRA (tri-function DRAO) is better than that using a solid DRA (dual-function DRAO). ¬© 2007 IEEE.</t>
  </si>
  <si>
    <t>2686-2691</t>
  </si>
  <si>
    <t>24825036300;56415172000</t>
  </si>
  <si>
    <t>Lim, Eng Hock;Leung, Kwok Wa</t>
  </si>
  <si>
    <t>Lim E.</t>
  </si>
  <si>
    <t>Novel utilization of the dielectric resonator antenna as an oscillator load</t>
  </si>
  <si>
    <t>10.1109/TAP.2007.905866</t>
  </si>
  <si>
    <t>2-s2.0-35348821261</t>
  </si>
  <si>
    <t>['volumetric topology', 'volumetric free', 'translator apparatus', 'tl lens', 'space x', 'space negative', 'small shielded', 'results represent', 'rapid fabrication', 'multilayer nri', 'metamaterial lens', 'free space', 'focusing ability', 'facilitates easy', 'fabricated lens', 'controlled xyz', 'based metamaterials']</t>
  </si>
  <si>
    <t>Focusing | Left-handed (LH) | Lenses | Metamaterial | Negative refractive index (NRI) | Periodic structures | Transmission line</t>
  </si>
  <si>
    <t>A volumetric free-space negative-refractive-index (NRI) transmission-line (TL) metamaterial lens is described that employs fully printed interdigitated capacitors and meandered inductors designed to exhibit NRI properties at X-band (8-12 GHz). The volumetric topology is realized in a layer-by-layer fashion without any vias, which facilitates easy and rapid fabrication. The fabricated lens was tested for its transmission and dispersion properties using a free-space X-band measurement system consisting of an Agilent network analyzer, standard gain horn antennas, and Rexolite dielectric lenses fabricated in-house, and showed good correspondence with simulations. The focusing ability of the multilayer NRI-TL lens was also verified using a free-space field probing system based on small shielded-loop antennas affixed to a computer-controlled xyz-translator apparatus. Arguably, these results represent the first experimental evidence of coupling between TL-based metamaterials and sources in free space. ¬© 2007 IEEE.</t>
  </si>
  <si>
    <t>2746-2753</t>
  </si>
  <si>
    <t>7005889386;7004469751</t>
  </si>
  <si>
    <t>Iyer, Ashwin K.;Eleftheriades, George V.</t>
  </si>
  <si>
    <t>Iyer A.</t>
  </si>
  <si>
    <t>A multilayer negative-refractive-index transmission-line (NRI-TL) metamaterial free-space lens at X-band</t>
  </si>
  <si>
    <t>10.1109/TAP.2007.905924</t>
  </si>
  <si>
    <t>2-s2.0-35348822454</t>
  </si>
  <si>
    <t>['spherical surface', 'significantly reduces', 'required polarization', 'patch antennas', 'numerical example', 'main beam', 'conformal arrays']</t>
  </si>
  <si>
    <t>Antenna array | Conformal antennas</t>
  </si>
  <si>
    <t>Adaptive array theory is applied to a conformal antenna array to synthesize a main beam with optimized polarization employing dual polarized patch antennas as radiators. The required polarization in the main beam region of the array is realized by combining the weighted individual feeding ports of the patch antennas before the beam forming optimization is performed. This significantly reduces the number of unknowns in the beam forming optimization problem compared to previous optimization schemes for conformal arrays with optimized polarization properties. A numerical example for an array of dual fed linear patch antennas conformal to a spherical surface is presented. Measured pattern data for the patches are used to synthesize a main beam with specific linear polarization. ¬© 2007 IEEE.</t>
  </si>
  <si>
    <t>2922-2925</t>
  </si>
  <si>
    <t>60021902-60029428;60021902;60021902</t>
  </si>
  <si>
    <t>22834594700;7004459157;35561582300</t>
  </si>
  <si>
    <t>Dohmen, Christof;Odendaal, Johann W.;Joubert, Johan</t>
  </si>
  <si>
    <t>Karlsruhe;Pretoria</t>
  </si>
  <si>
    <t>Karlsruhe Institute of Technology, Campus South;University of Pretoria</t>
  </si>
  <si>
    <t>60029428;60021902</t>
  </si>
  <si>
    <t>Dohmen C.</t>
  </si>
  <si>
    <t>Synthesis of conformal arrays with optimized polarization</t>
  </si>
  <si>
    <t>10.1109/TAP.2007.905501</t>
  </si>
  <si>
    <t>2-s2.0-35348823717</t>
  </si>
  <si>
    <t>['surface waves', 'steel cylinder', 'simulation tool', 'scattered fields', 'remote sensing', 'prospective tools', 'numerical results', 'metallic object', 'letter examines', 'less attenuated', 'infinite half', 'impressed field', 'geophysical exploration', 'experimental data', 'distance away', 'conducting layer']</t>
  </si>
  <si>
    <t>Electromagnetic scattering | Method of moments (MoM) | Scattering measurements | Stratified medium</t>
  </si>
  <si>
    <t>Antennas that are located on or near the boundary between two electrically different media, such as air and earth, or seawater and rock, are used as prospective tools for remote sensing and geophysical exploration. As an example, this letter examines the electromagnetic (EM) response of a metallic object that is submerged in a conducting layer of seawater that is situated between an infinite half-space of air and a seabed of lower electrical conductivity. When the source and the object are at some distance away in the water, the primary EM propagation mode is on the interfaces because the surface waves are less attenuated than those following the direct or reflected propagation paths. The simulation tool that predicts the performances of the EM detection system uses the method-of-moments integral equation technique. The method is validated and applied to calculate the scattered fields from a submerged perfectly conducting cylinder. The numerical results are then compared with experimental data that are obtained by towing a steel cylinder through an impressed field that is produced by a horizontal electric source. ¬© 2007 Canadian Crown Copyright.</t>
  </si>
  <si>
    <t>561-565</t>
  </si>
  <si>
    <t>Birsan, Marius</t>
  </si>
  <si>
    <t>Dartmouth</t>
  </si>
  <si>
    <t>Defence Research Establishment Atlantic</t>
  </si>
  <si>
    <t>Birsan M.</t>
  </si>
  <si>
    <t>Remote sensing of 3-D conducting objects in a layered medium using electromagnetic surface waves</t>
  </si>
  <si>
    <t>10.1109/LGRS.2007.900698</t>
  </si>
  <si>
    <t>2-s2.0-35348824880</t>
  </si>
  <si>
    <t>['tlm analogy', 'theoretical exposition', 'prototypes studied', 'planar monopoles', 'maximum error', 'g .,', 'four prototypes', 'formula predicts', 'first band', 'condition determines', 'brief description', 'also discussed', 'afte r', '6 ghz', '3 ghz']</t>
  </si>
  <si>
    <t>Broadband antennas | Monopole antennas | Transfer functions | Transmission line modeling (TLM) | Ultrawideband (UWB) antennas</t>
  </si>
  <si>
    <t>A simple formula based on transmission line modeling (TLM) is proposed to determine theVSWR 2 impedance bandwidth upper frequency limit for a staircase-profile planar monopole antenna. Afte r a brief description of TLM analogy for planar monopoles, the formula is derived from a theoretical exposition. Accordingly, four prototypes are designed, implemented and measured in such a way that they are required to cover direct sequence ultrawideband (DS-UWB) first band (up to 4.85 GHz), UWB (up to 10.6 GHz) and possible future broadband systems (e.g., up to 15 and 21.4 GHz). The formula predicts this limit with a maximum error of 7.4% in the prototypes studied. The height of the antennas is chosen so that they help to filter WLAN 5 GHz band on the H-plane. This condition determines the lower impedance bandwidth limit (1.3 GHz for all of them). The resulting improve ment on antenna system transfer functions (ASTF) is also discussed. ¬© 2007 IEEE.</t>
  </si>
  <si>
    <t>2874-2879</t>
  </si>
  <si>
    <t>60003965-60033320;60003965;60003965;60033320</t>
  </si>
  <si>
    <t>22836719700;22835969100;56208174700;57198141718</t>
  </si>
  <si>
    <t>Valderas, Daniel;Sedano, Beatriz;Garcia-Alonso, Andr√©s;Sancho, Juan Ignacio</t>
  </si>
  <si>
    <t>Pamplona;Donostia-San Sebastian</t>
  </si>
  <si>
    <t>Universidad de Navarra;Centro de Estudios e Investigaciones T√©cnicas de Gipuzkoa, IK4</t>
  </si>
  <si>
    <t>60033320;60003965</t>
  </si>
  <si>
    <t>Synthesis of TLM-based UWB planar monopole impedance bandwidth</t>
  </si>
  <si>
    <t>10.1109/TAP.2007.905849</t>
  </si>
  <si>
    <t>2-s2.0-35348826164</t>
  </si>
  <si>
    <t>['usually d0', 'upper bound', 'synthesis problem', 'small compared', 'result provides', 'parameter depending', 'numerical results', 'numerical examples', 'null directions', 'null constraints', 'n elements', 'fast algorithms', 'evaluate d0', 'desired pattern', 'constraint equations', 'assigned directions', 'array pattern', 'antenna array']</t>
  </si>
  <si>
    <t>Antenna arrays | Consistency of constraints | Dynamic range ratio (DRR) constraint | Null constraints | Pattern synthesis</t>
  </si>
  <si>
    <t>Given an antenna array of N elements, we deal with the problem of finding an array pattern that approximates a desired pattern, while: a) null constraints are imposed in M(‚â§ N - 2) assigned directions; b) an upper bound D is imposed on the dynamic range ratio (DRR) of the excitations. At first we show that the system of constraint equations has solutions if and only if D ‚â• D0 is a parameter depending on the null directions, and describe a method to evaluate D0. Then we propose two simple and fast algorithms to solve the synthesis problem and show their effectiveness by numerical examples. Statistical results show that usually D0 = 1 when M is small compared to N, thus exact nulls can be formed for any D ‚â• 1. This result provides an insight into the numerical results. ¬© 2007 IEEE.</t>
  </si>
  <si>
    <t>2662-2670</t>
  </si>
  <si>
    <t>Vescovo, Roberto</t>
  </si>
  <si>
    <t>Consistency of constraints on nulls and on dynamic range ratio in pattern synthesis for antenna arrays</t>
  </si>
  <si>
    <t>10.1109/TAP.2007.905828</t>
  </si>
  <si>
    <t>2-s2.0-35348834851</t>
  </si>
  <si>
    <t>['whole range', 'vehicles appear', 'vehicle orientation', 'therefore indispensable', 'strong enough', 'slanted views', 'sectional values', 'sar data', 'radar signatures', 'radar cross', 'passenger car', 'parking cars', 'one type', 'multiple overflights', 'much lower', 'measured experimentally', 'incidence angles', 'incidence angle', 'greatest chance', 'geometry parameters', 'flight campaigns', 'car detection', 'aspect angles', 'algorithm development', '6 ghz', '5 ¬∞.', '5 ¬∞', '180 ¬∞', '0 ¬∞']</t>
  </si>
  <si>
    <t>Airborne experimental synthetic aperture radar (E-SAR) sensor | Aspect angle | Look processing | Radar cross section (RCS) | Road vehicles | Traffic monitoring</t>
  </si>
  <si>
    <t>Upcoming new synthetic aperture radar (SAR) satellites such as TerraSAR-X and Radarsat-2 offer high spatial image resolution and dual receive antenna capabilities, which open new opportunities for worldwide traffic monitoring applications. If the radar cross section (RCS) of the vehicles is strong enough, they can be detected in the SAR data, and their speed can be measured. For system performance prediction and algorithm development, it is therefore indispensable to know the RCS of typical passenger cars. The geometry parameters that have to be considered are the radar look direction, incidence angle, and vehicle orientation. In this letter, the radar signatures of nonmoving or parking cars are presented. They are measured experimentally from airborne experimental SAR (E-SAR) data, which have been collected during flight campaigns in 2005 and 2006 with multiple overflights at different aircraft headings. The radar signatures could be measured for the whole range of aspect angles from 0¬∞ to 180¬∞ and with high angular resolution due to the large synthetic aperture length of the E-SAR radar sensor. The analysis for one type of passenger car and particular incidence angles showed that the largest radar cross-sectional values and, thus, the greatest chance of detection of the vehicles appear when the car is seen from the front, back, and side. Radar cross-sectional values for slanted views are much lower and are therefore less suitable for car detection. The measurements have been performed in the X-band (9.6 GHz) with VV-polarization, and at incidence angles of 41.5¬∞ and 42.5¬∞. The derived radar signature profile can also be used for the verification of radar cross-sectional simulation studies. ¬© 2007 IEEE.</t>
  </si>
  <si>
    <t>644-648</t>
  </si>
  <si>
    <t>60007798;60007798</t>
  </si>
  <si>
    <t>6602832647;7005667777</t>
  </si>
  <si>
    <t>Palubinskas, Gintautas;Runge, Hartmut</t>
  </si>
  <si>
    <t>Radar signatures of a passenger car</t>
  </si>
  <si>
    <t>10.1109/LGRS.2007.903074</t>
  </si>
  <si>
    <t>2-s2.0-35348835515</t>
  </si>
  <si>
    <t>['temporal correlation', 'system performance', 'output signal', 'optimally combine', 'nbi ),', 'multiple users', 'multiple antennas', 'multipath components', 'form expression', 'first forms', 'estimation phase', 'detection phase', 'derived expression', 'channel estimates', 'cdma ultra', 'band interference', 'antenna correlation', 'access interference']</t>
  </si>
  <si>
    <t>Channel estimation | Interference suppression | Multiple antennas | Probability of error | Ricean fading | Ultra-wideband (UWB)</t>
  </si>
  <si>
    <t>In this work, the performance of a DS-CDMA ultra-wideband (UWB) system with multiple antennas at the receiver, in the presence of multiple users and narrow-band interference (NBI), is evaluated. A spatio-temporal UWB receiver is proposed which first forms an estimate of the channel in the presence of multi-access interference and NBI, and then uses this estimate to optimally combine the multipath components such that the output signal-to-interference-plus-noise-ratio is maximized. The performance of this system, through an analytically-derived expression for the probability of error, is investigated. In particular, a closed-form expression for the probability of error is established when the temporal correlation between the NBI during the channel-estimation phase and the data-detection phase is negligible. The effects of both quality of channel estimates and antenna correlation on the system performance are analyzed. ¬© 2007 IEEE.</t>
  </si>
  <si>
    <t>470-482</t>
  </si>
  <si>
    <t>22635595600;7006014317;7102877674</t>
  </si>
  <si>
    <t>Nagvanshi, Preeti;Masry, Elias;Milstein, Laurence B.</t>
  </si>
  <si>
    <t>Nagvanshi P.</t>
  </si>
  <si>
    <t>Performance of multiple antenna DS-CDMA UWB system with noisy channel estimates and narrow-band interference</t>
  </si>
  <si>
    <t>10.1109/JSTSP.2007.906584</t>
  </si>
  <si>
    <t>2-s2.0-35348839065</t>
  </si>
  <si>
    <t>['wafer measurements', 'wafer interface', 'test vehicles', 'surface wave', 'space wave', 'space transmission', 'silicon wafers', 'significantly longer', 'signal propagation', 'radio waves', 'propagation mechanisms', 'propagation delay', 'normal placements', 'network analyzer', 'metal lines', 'mainly realized', 'integrated antennas', 'high resistivities', 'frequency domain', 'domain analysis', 'constantly less', 'chip channels', 'characterize intra', 'arrival wave', 'also investigated', '110 ghz']</t>
  </si>
  <si>
    <t>Channel modeling | Intra-chip | Wireless chip-area network | Wireless interconnect</t>
  </si>
  <si>
    <t>The propagation mechanisms of radio waves over intra-chip channels was studied with integrated antennas for wireless chip area networks. Test vehicles were designed and fabricated on silicon wafers of both low and high resistivities, respectively, using complementary metal oxide semiconductor (CMOS) processes. On-wafer measurements for propagation of radio waves over intra-chip channels were conducted in the frequency domain from 10 to 110 GHz with a network analyzer. Time-domain analysis was performed to characterize intra-chip radio channels and more importantly to understand the propagation mechanisms. It was found that path loss factor is constantly less than two and propagation delay of the first-arrival wave is significantly longer than that by free-space transmission. Thus, we concluded that the propagation of radio waves over intra-chip channels is mainly realized with surface wave rather than space wave. Surface wave is guided on air-wafer interface. In addition, effects of metal lines, in both parallel and normal placements with respect to wave propagation direction, on signal propagation were also investigated. ¬© 2007 IEEE.</t>
  </si>
  <si>
    <t>2900-2906</t>
  </si>
  <si>
    <t>33167854700;7409485648;55490369500</t>
  </si>
  <si>
    <t>Zhang, Yue Ping;Chen, Zhi Ming;Sun, Mei</t>
  </si>
  <si>
    <t>Zhang Y.P.</t>
  </si>
  <si>
    <t>Propagation mechanisms of radio waves over intra-chip channels with integrated antennas: Frequency-domain measurements and time-domain analysis</t>
  </si>
  <si>
    <t>10.1109/TAP.2007.905867</t>
  </si>
  <si>
    <t>2-s2.0-35348840232</t>
  </si>
  <si>
    <t>P55</t>
  </si>
  <si>
    <t>['supplementary simulations', 'simulated results', 'qualitative comparison', 'manufacturing imperfections', 'fragment impact', 'fdtd ).', 'either penetrating', 'analytic expression']</t>
  </si>
  <si>
    <t>Microstrip antennas | Monte Carlo methods | Robustness | Statistics</t>
  </si>
  <si>
    <t>We address the question of robustness of damaged microstrip antennas, the damage being either penetrating, caused by fragment impact, or floating, caused by manufacturing imperfections. A simple analytic expression is derived to facilitate the prediction of robustness. To verify this expression a Monte Carlo method, based on a general 3D electromagnetic solver, is used to evaluate the robustness of the antennas. The simulations are verified by measurements and supplementary simulations in an alternative electromagnetic solver, using the finite difference time domain method (FDTD). The agreement between the simulated results and the analytic expression is found to be good in a qualitative comparison. ¬© 2007 IEEE.</t>
  </si>
  <si>
    <t>2709-2717</t>
  </si>
  <si>
    <t>60079071;60106597;60106597;60106597</t>
  </si>
  <si>
    <t>57197246687;6506523166;7006346091;57212942418</t>
  </si>
  <si>
    <t>Olsson, Torbj√≥rn;Sid√©n, Johan;Hjelm, Mats;Nilsson, Hans Erik</t>
  </si>
  <si>
    <t>Sundsvall;Karlskoga</t>
  </si>
  <si>
    <t>Mid Sweden University, Sundsvall;BAE Systems Bofors, Karlskoga</t>
  </si>
  <si>
    <t>60106597;60079071</t>
  </si>
  <si>
    <t>Robustness of printed patch antennas</t>
  </si>
  <si>
    <t>10.1109/TAP.2007.905950</t>
  </si>
  <si>
    <t>2-s2.0-35348842141</t>
  </si>
  <si>
    <t>['width ratio', 'unknown coefficients', 'unbounded region', 'tm scattering', 'series solution', 'scattering properties', 'plotted results', 'outer semi', 'literature point', 'infinite series', 'good agreement', 'employing graf', 'electric fields', 'cylindrical waves', 'circular arc', 'boundary conditions', 'backscattering width', 'available data', 'addition theorem']</t>
  </si>
  <si>
    <t>Dielectric biconvex cylinder | Electromagnetic scattering | Shallow circular gap</t>
  </si>
  <si>
    <t>A series solution for TM scattering from a dielectric biconvex cylinder, which is formed by a semicircle and a portion of circular arc, buried in a shallow circular gap of a perfectly conducting plane is derived in this paper. The electric fields of biconvex cylinder region and its outer semi-unbounded region are represented in terms of an infinite series of cylindrical waves with unknown coefficients respectively. By employing Graf's addition theorem and matching the boundary conditions, the unknown coefficients are determined. The comparisons with available data in the literature point out a good agreement for the circular cylinder case. Some plotted results for the backscattering width and far-field radiation pattern reveal how the scattering properties have influenced by varying the depth-to-half-width ratio of the dielectric biconvex cylinder. ¬© 2007 IEEE.</t>
  </si>
  <si>
    <t>2928-2931</t>
  </si>
  <si>
    <t>6507244578;57154914000</t>
  </si>
  <si>
    <t>Tsaur, Deng How;Chang, Kao Hao</t>
  </si>
  <si>
    <t>Tsaur D.</t>
  </si>
  <si>
    <t>TM scattering from a dielectric biconvex cylinder loading a shallow circular gap in a perfectly conducting plane</t>
  </si>
  <si>
    <t>10.1109/TAP.2007.905963</t>
  </si>
  <si>
    <t>2-s2.0-35348848475</t>
  </si>
  <si>
    <t>Tekes</t>
  </si>
  <si>
    <t>['reactive load', 'radiation pattern', 'oscillator system', 'oscillator circuit', 'modulation begins', 'measurements complied', 'measured references', 'effective aperture', 'developed using', 'application frequency', 'antenna characterization', 'antenna bandwidth', 'antenna backscattering', 'antenna aperture', 'accurate bandwidth', '9 %,']</t>
  </si>
  <si>
    <t>Antenna measurements | Apertures | Radar cross sections | Scattering</t>
  </si>
  <si>
    <t>A scattering measurement method for antenna characterization is described. The antenna backscattering is modulated by an oscillator circuit. The modulation begins, when a known RF power is transferred to the oscillator circuit from the antenna. This enables the measurement of the effective aperture of the antenna, from which the antenna bandwidth and radiation pattern are obtained. A theory for antenna aperture measurement is developed using a simple circuit model for the antenna-oscillator system. A dipole and a PIFA with a reactive input impedance at the application frequency were measured. The antenna aperture was measured to an accuracy of 9%, and the measurements complied with simulated and measured references. The method provides simple and accurate bandwidth and radiation pattern measurements with the reactive load the antenna is designed to work with. ¬© 2007 IEEE.</t>
  </si>
  <si>
    <t>2836-2843</t>
  </si>
  <si>
    <t>60033191;60033191;60033191;60033191</t>
  </si>
  <si>
    <t>22836310100;11840171900;22834631900;6603792758</t>
  </si>
  <si>
    <t>Pursula, Pekka;Hirvonen, Mervi;Jaakkola, Kaarle;Varpula, Timo</t>
  </si>
  <si>
    <t>Pursula P.</t>
  </si>
  <si>
    <t>Antenna effective aperture measurement with backscattering modulation</t>
  </si>
  <si>
    <t>10.1109/TAP.2007.905821</t>
  </si>
  <si>
    <t>2-s2.0-35348848477</t>
  </si>
  <si>
    <t>['uwb scheme', 'transceiver design', 'still maintaining', 'practical issues', 'paper proposes', 'new tr', 'multiuser context', 'multiple antennas', 'decorrelating receiver', 'communication systems', 'also discussed']</t>
  </si>
  <si>
    <t>Impulse radio | Receiver algorithm | Signal processing | Transmit-reference | Ultra-wideband (UWB)</t>
  </si>
  <si>
    <t>Transmit-reference (TR) is known as a realistic but low data rate candidate for ultra-wideband (UWB) communication systems. This paper proposes a new TR-UWB scheme that uses a decorrelating receiver to enable higher data rates with only a reasonably small increase in complexity while still maintaining the ease of synchronization of the original. Integrate and dump with oversampling is used to derive an approximate signal processing data model in a multiuser context. An iterative and a blind receiver algorithm are introduced and tested in simulations. Multiple reference delays are used to further improve the system performance similar to the role of multiple antennas in communication systems. The receiver's complexity and other practical issues in transceiver design are also discussed. ¬© 2007 IEEE.</t>
  </si>
  <si>
    <t>431-442</t>
  </si>
  <si>
    <t>60006288;60006288</t>
  </si>
  <si>
    <t>7006601814;7005779209</t>
  </si>
  <si>
    <t>Dang, Quang Hieu;van der Veen, Alle Jan</t>
  </si>
  <si>
    <t>Dang Q.</t>
  </si>
  <si>
    <t>A decorrelating multiuser receiver for transmit-reference UWB systems</t>
  </si>
  <si>
    <t>10.1109/JSTSP.2007.906649</t>
  </si>
  <si>
    <t>2-s2.0-35348856372</t>
  </si>
  <si>
    <t>['steady state', 'optimized solution', 'optimization problem', 'linear constraint', 'linear arrays', 'design examples', 'array factor', 'array elements']</t>
  </si>
  <si>
    <t>Beam forming | Convex optimization | Coupled oscillator arrays</t>
  </si>
  <si>
    <t>Constrained beam steering in planar coupled oscillator arrays is presented as a convex optimization problem extending previous works applied in linear arrays. Maximum level constraints are introduced in the array factor by perturbing both the amplitudes and the phases of the array elements. The steady state of the array is included in the optimization problem as a linear constraint. After an optimized solution is found its stability is examined. Design examples that demonstrate the validity of the method are presented. ¬© 2007 IEEE.</t>
  </si>
  <si>
    <t>2925-2928</t>
  </si>
  <si>
    <t>60016688;60028900</t>
  </si>
  <si>
    <t>16318826000;6507315961</t>
  </si>
  <si>
    <t>Georgiadis, Apostolos;Slavakis, Konstantinos</t>
  </si>
  <si>
    <t>Greece;Spain</t>
  </si>
  <si>
    <t>Athens;Castelldefels</t>
  </si>
  <si>
    <t>National and Kapodistrian University of Athens;Centre Tecnol√≥gic de Telecomunicacions de Catalunya</t>
  </si>
  <si>
    <t>60028900;60016688</t>
  </si>
  <si>
    <t>A convex optimization method for constrained beam-steering in planar (2-D) coupled oscillator antenna arrays</t>
  </si>
  <si>
    <t>10.1109/TAP.2007.905979</t>
  </si>
  <si>
    <t>2-s2.0-35348860817</t>
  </si>
  <si>
    <t>['wave operation', 'v bk', 'uhf frequencies', 'receive switch', 'power amplifier', 'performance degradation', 'nominal 3', 'first time', 'differential pa', 'dbm output', 'chip transformer', 'allow nearly', 'added efficiency', '400 mhz']</t>
  </si>
  <si>
    <t>CMOS | Power amplifiers (PAs) | Transceiver | Transformer | Transmit/receive (TR) switch</t>
  </si>
  <si>
    <t>A power amplifier (PA) is designed for a surface-to-orbit proximity link microtransceiver on Mars exploration rovers, aerobots, and small networked landers and works in conjunction with a 0.2-dB loss transmit/receive switch to allow nearly the full 1 W to reach the antenna. The fully integrated UHF CMOS PA with more than 30-dBm output is reported for the first time. A differential pMOS structure with floating-bias cascode transistors and 1 : 3-turn ratio output transformer are chosen to overcome low breakdown voltage (V bk) of CMOS and chip area consumption issues at UHF frequencies. The high-Q on-chip transformer on a sapphire substrate enables the differential PA to drive a single-ended antenna effectively at 400 MHz. The PA in a standard package delivers 30-dBm output with 27% power-added efficiency. No performance degradation was observed in continuous-wave operation and the design has been tested to 136% of its nominal 3.3-V supply without failure. ¬© 2007 IEEE.</t>
  </si>
  <si>
    <t>2006-2014</t>
  </si>
  <si>
    <t>60000251-60000689;60000251-60000689</t>
  </si>
  <si>
    <t>19639694000;7202988704</t>
  </si>
  <si>
    <t>Jeon, Gmin;Kuhn, William B.</t>
  </si>
  <si>
    <t>Manhattan;New York</t>
  </si>
  <si>
    <t>Kansas State University;IEEE</t>
  </si>
  <si>
    <t>60000689;60000251</t>
  </si>
  <si>
    <t>Jeon G.</t>
  </si>
  <si>
    <t>A fully integrated UHF CMOS power amplifier for spacecraft applications</t>
  </si>
  <si>
    <t>10.1109/TMTT.2007.905481</t>
  </si>
  <si>
    <t>2-s2.0-35348861010</t>
  </si>
  <si>
    <t>['waveguide junctions', 'technique represents', 'results available', 'reduced kernel', 'obtained directly', 'limited set', 'integral equation', 'iemen method', 'iemen ),', 'generalized impedance', 'frequency points', 'adopted formulation', 'admittance matrix']</t>
  </si>
  <si>
    <t>Admittance matrix | Antenna phased arrays | Frequency selective surfaces (FSS) | Impedance matrix | Periodic structures</t>
  </si>
  <si>
    <t>A modular technique originally proposed for waveguide junctions, the multimode equivalent network approach based on the integral equation formulation (IEMEN), is extended to the analysis of multilayer Frequency Selective Surfaces integrated with waveguide array antennas. This technique represents each layer and transition between layers in terms of a generalized impedance or admittance matrix, obtained directly from the solution of an integral equation with reduced kernel. Thanks to the adopted formulation, the integral equation needs to be solved only in a limited set of frequency points. The IEMEN method is validated by comparison with results available in literature. ¬© 2007 IEEE.</t>
  </si>
  <si>
    <t>2824-2835</t>
  </si>
  <si>
    <t>60019984;60019984;60019984;60032882</t>
  </si>
  <si>
    <t>22835514600;24479405400;7102618489;7003525820</t>
  </si>
  <si>
    <t>Monni, Stefania;Gerini, Giampiero;Neto, Andrea;Tijhuis, Anthon G.</t>
  </si>
  <si>
    <t>Monni S.</t>
  </si>
  <si>
    <t>Multimode equivalent networks for the design and analysis of frequency selective surfaces</t>
  </si>
  <si>
    <t>10.1109/TAP.2007.905846</t>
  </si>
  <si>
    <t>2-s2.0-35348861387</t>
  </si>
  <si>
    <t>['working well', 'unknown tumors', 'tumor morphological', 'system developed', 'sounding pulse', 'simulations demonstrate', 'preliminary two', 'inverse problem', 'information acquired', 'impulse response', 'imaging system', 'different sensors', 'dielectric properties', 'delay intervals', 'collectively estimate', 'cancerous tumors', 'bins smaller', 'based approaches', 'also solves', 'also apply']</t>
  </si>
  <si>
    <t>Breast cancer detection | Data fusion | Statistical clutter modeling | Time-of-arrival (TOA) | Two-dimensional (2-D) analysis | Ultrawideband (UWB) microwave imaging</t>
  </si>
  <si>
    <t>A new microwave imaging method is given for breast tumor detection using an ultrawideband (UWB) imaging system. By combining the time of arrival (TOA) measurements from different sensors, the presence and location of small malignant lesions can be identified. At each sensor, the generalized sequence CLEAN (GS-CLEAN) algorithm is proposed to resolve the impulse response (IR) components into bins smaller than the duration of the sounding pulse. This novel deconvolution technique, working well with largely continuous image content, also solves an inverse problem to estimate the unknown tumors' morphological/dielectric properties and delay intervals. Subsequently, the TOA data fusion step is applied to obtain an estimate of the locations of dominant scattering sources such as cancerous tumors. We also apply the entropy-based approaches to collectively estimate the tumor morphological and electrical features based on the information acquired at various antenna elements. Preliminary two-dimensional (2-D) analysis and simulations demonstrate that the system developed is feasible to detect small breast malignant masses using this approach. ¬© 2007 IEEE.</t>
  </si>
  <si>
    <t>2852-2865</t>
  </si>
  <si>
    <t>60118630;60118630;60118630;60026680;60118630;60118630</t>
  </si>
  <si>
    <t>24472460700;7006247623;7102180176;35331503200;7102818717;16176503300</t>
  </si>
  <si>
    <t>Chen, Yifan;Gunawan, Erry;Low, Kay Soon;Wang, Shih Chang;Soh, Cheong Boon;Thi, Lin Lin</t>
  </si>
  <si>
    <t>BioMedical Engineering Research Centre;Yong Loo Lin School of Medicine</t>
  </si>
  <si>
    <t>60118630;60026680</t>
  </si>
  <si>
    <t>Time of arrival data fusion method for two-dimensional ultrawideband breast cancer detection</t>
  </si>
  <si>
    <t>10.1109/TAP.2007.905868</t>
  </si>
  <si>
    <t>2-s2.0-35348874873</t>
  </si>
  <si>
    <t>['used low', 'uniquely used', 'stacked patches', 'polarization level', 'polarization capability', 'microstrip antenna', 'measured gain', 'lower patch', 'low frequencies', 'electrical structures', 'easily integrated', 'capacitive feeds', '5 db', '45 mhz', '30 %)', '3 db', '20 db', '172 mhz', '162 mhz', '137 mhz']</t>
  </si>
  <si>
    <t>Dual-polarization | VHF microstrip antenna | Wideband</t>
  </si>
  <si>
    <t>A VHF microstrip patch antenna was developed to achieve a bandwidth of 45 MHz (30%) from 127 to 172 MHz with dual-linear-polarization capability. This microstrip antenna, having a size of 117 cm √ó 117 √ó cm √ó 27 cm, used low-dielectric-constant foam substrates and dual-stacked patches with capacitive probe feeds to achieve the required wide bandwidth. Four such capacitive feeds were used to achieve dual polarizations with less than 20 dB of cross-polarization level. Twenty-four shorting pins were uniquely used here on the lower patch to achieve 40 dB of isolation between the two polarization ports. This antenna has a measured gain of 8.5 dB at 137 MHz and 10.3 dB at 162 MHz. One advantage observed here at the low frequencies of VHF is that more electrical structures can be easily integrated into the microstrip antenna to improve its performance. ¬© 2007 IEEE.</t>
  </si>
  <si>
    <t>2718-2722</t>
  </si>
  <si>
    <t>60009037;60027550;100781968</t>
  </si>
  <si>
    <t>7408102852;7003783791;7005557705</t>
  </si>
  <si>
    <t>Huang, John;Hussein, Ziad A.;Petros, Argy</t>
  </si>
  <si>
    <t>Los Angeles;Pasadena;</t>
  </si>
  <si>
    <t>University of California, Los Angeles;Jet Propulsion Laboratory;Think Wireless, Inc.</t>
  </si>
  <si>
    <t>60027550;60009037;100781968</t>
  </si>
  <si>
    <t>A VHF microstrip antenna with wide-bandwidth and dual-polarization for sea ice thickness measurement</t>
  </si>
  <si>
    <t>10.1109/TAP.2007.905920</t>
  </si>
  <si>
    <t>2-s2.0-35348882707</t>
  </si>
  <si>
    <t>['various locations', 'valuable candidate', 'type groundplane', 'several solutions', 'relative independence', 'proposed antenna', 'printed section', 'larger handset', 'groundplane size', 'exhibits quasi', 'effective dimensions', 'antenna mounted', 'antenna location', 'alone case']</t>
  </si>
  <si>
    <t>Beveling | Folded planar monopole antenna | Microstripline-feed | Miniaturization | Ultrawideband (UWB)</t>
  </si>
  <si>
    <t>A semi-planar miniaturized antenna which operates over the FCC allocated UWB spectrum is presented. The small antenna comprises a folded conducting element connected to a printed section. Several solutions are introduced which create different current paths increasing the effective dimensions of the antenna. The antenna is examined for the stand-alone case and for the antenna mounted in various locations on a larger handset-type groundplane. The impedance and radiation characteristics show a relative independence of the groundplane size and the antenna location on it. The proposed antenna is a valuable candidate for handset applications due to its compactness. The proposed antenna may be employed in UWB communications systems and exhibits quasi-omnidirectional radiation patterns over the full impedance bandwidth. ¬© 2007 IEEE.</t>
  </si>
  <si>
    <t>2679-2685</t>
  </si>
  <si>
    <t>16647118700;7005794256</t>
  </si>
  <si>
    <t>Ruvio, Giuseppe;Ammann, M. J.</t>
  </si>
  <si>
    <t>A novel wideband semi-planar miniaturized antenna</t>
  </si>
  <si>
    <t>10.1109/TAP.2007.905844</t>
  </si>
  <si>
    <t>2-s2.0-35348889678</t>
  </si>
  <si>
    <t>['significant improvement', 'rectangular ground', 'quite discernible', 'plane introduced', 'optimization process', 'identical monopole', 'hexagonal grounds', 'detailed study', 'designed curved', 'cost increase', 'correlation factors']</t>
  </si>
  <si>
    <t>Correlation factor | Disk monopole | Pulse preserving capabilities | Ultrawideband (UWB)</t>
  </si>
  <si>
    <t>An investigation is described of the pulse preserving capabilities of printed circular disk monopole antennas with rectangular, curved, and hexagonal grounds in the scope of correlation factors. Detailed study on parameters is presented. Both numerical and experimental results show that a circular disk monopole with properly-designed curved or hexagonal grounds would have better pulse preserving performance than the identical monopole with rectangular ground. The improvement of the correlation factors in the x-y plane introduced by the curved and hexagonal grounds is about 6.4% and 8.1% on average, respectively. This optimization process won't bring any size or cost increase to the printed monopole antennas, and the improvement of pulse preserving capabilities is quite discernible, which appears to be a significant improvement over printed monopole antennas. ¬© 2007 IEEE.</t>
  </si>
  <si>
    <t>2866-2873</t>
  </si>
  <si>
    <t>Wu, Qi;Jin, Ronghong;Geng, Junping;Ding, Min</t>
  </si>
  <si>
    <t>Pulse preserving capabilities of printed circular disk monopole antennas with different grounds for the specified input signal forms</t>
  </si>
  <si>
    <t>10.1109/TAP.2007.905854</t>
  </si>
  <si>
    <t>2-s2.0-35348892080</t>
  </si>
  <si>
    <t>['suppressed cross', 'sub reflector', 'spinning speed', 'spinning platforms', 'similar result', 'second method', 'rotating system', 'reduced moment', 'potential candidate', 'pol level', 'mizugutchi condition', 'high cross', 'geometrical parameters', 'first method', 'demanding problem', 'back reflectors']</t>
  </si>
  <si>
    <t>Matched feeds | Reflector antennas | Remote sensing | Spinning platforms</t>
  </si>
  <si>
    <t>A back-to-back reflector antenna system with reduced moment of inertia is proposed in order to address the demanding problem of supporting large reflector antennas on spinning platforms. The configuration provides additional potential advantages, such as reducing the spinning speed by half for a given sampling rate when both back-to-back reflectors are utilized. Geometrical parameters of the reflector are determined such that the moment of inertia of the rotating system is reduced. It is shown that these back-to-back reflectors suffer from a high cross-pol level in the asymmetrical plane due to the large feed offset angle. Two different methods are explored to alleviate the high cross-pol level problem. In the first method, a sub reflector is utilized to minimize the cross-pol level by satisfying the Mizugutchi condition. In the second method, a tri-mode matched feed horn is suggested to achieve a similar result. The suppressed cross-pol level puts forward the gravitationally balanced back-to-back reflector antenna systems as a potential candidate for future spacecraft antennas on spinning platforms. ¬© 2007 IEEE.</t>
  </si>
  <si>
    <t>2654-2661</t>
  </si>
  <si>
    <t>Back-to-back reflector antennas with reduced moment of inertia for spacecraft spinning platforms</t>
  </si>
  <si>
    <t>10.1109/TAP.2007.905835</t>
  </si>
  <si>
    <t>2-s2.0-35348897284</t>
  </si>
  <si>
    <t>['wideband techniques', 'simulated 3', 'simulated 1', 'probe feeds', 'polarization purity', 'patch width', 'patch length', 'patch dimensions', 'novel h', 'measured results', 'measured 4', 'measured 1', 'increased radiation', 'higher gain', 'fundamental mode', 'first time', 'feed point', 'designed using', 'design formulas', 'design differentially', 'also shown', 'acceptable agreement', '7 dbi', '2 dbi']</t>
  </si>
  <si>
    <t>Cavity model | Input impedance | Microstrip patch antenna | Radiation pattern</t>
  </si>
  <si>
    <t>Design and experiment is given of differentially-driven microstrip antennas. First, the design formulas to determine the patch dimensions and the location of the feed point for single-ended microstrip antennas are examined to design differentially-driven microstrip antennas. It is found that the patch length can still be designed using the formulas for the required resonant frequency but the patch width calculated by the formula usually needs to be widen to ensure the excitation of the fundamental mode using the probe feeds. The condition that links the patch width, the locations of the probe feeds, and the excitation of the fundamental mode is given. Second, the wideband techniques for single-ended microstrip antennas are evaluated for differentially-driven microstrip antennas. A novel H-slot is proposed for differentially-driven microstrip antennas to improve impedance bandwidth. Third, the effects of imperfect differential signal conditions on the performance of differentially-driven microstrip antennas are investigated for the first time. It is found that they only degrade the polarization purity in the H-plane with an increased radiation of cross-polarization. Finally, both differentially-driven and single-ended microstrip antennas were fabricated and measured. It is shown that the simulated and measured results are in acceptable agreement. More importantly, it is also shown that the differentially-driven microstrip antenna has wider impedance bandwidth of measured 4.1% and simulated 3.9% and higher gain of measured 4.2 dBi and simulated 3.7 dBi as compared with those of measured 1.9% and simulated 1.3% and gain of measured 1.2 dBi and simulated 1.2 dBi of the single-ended microstrip antenna. ¬© 2007 IEEE.</t>
  </si>
  <si>
    <t>2701-2708</t>
  </si>
  <si>
    <t>Zhang, Yue Ping</t>
  </si>
  <si>
    <t>Design and experiment on differentially-driven microstrip antennas</t>
  </si>
  <si>
    <t>10.1109/TAP.2007.905832</t>
  </si>
  <si>
    <t>2-s2.0-35348905054</t>
  </si>
  <si>
    <t>['test revealed', 'letter presents']</t>
  </si>
  <si>
    <t>Antenna measurements | Antenna radiation patterns | Meteorology | Microwave measurements | Remote sensing | Satellite applications | Terrestrial atmosphere</t>
  </si>
  <si>
    <t>A pitch over maneuver was performed on NOAA-14 to evaluate the Microwave Sounding Unit for asymmetry. This letter presents the results of this test and attempts to explain the asymmetry that the test revealed. ¬© 2007 IEEE.</t>
  </si>
  <si>
    <t>621-623</t>
  </si>
  <si>
    <t>60027716;60027716;100421930;100366619;100366619;100366619;100421930;60027716</t>
  </si>
  <si>
    <t>6506571338;22836785400;22837116600;57197180043;24502759400;36901814700;36640545200;22834800100</t>
  </si>
  <si>
    <t>Kleespies, Thomas J.;Smith-Dearring, Renee;Woodward, Jonathan;Shepherd, James;Gliniak, Carl;Chadwick, William;Walters, James;Han, Dong</t>
  </si>
  <si>
    <t>Washington, D.C.;Greenbelt;Columbia</t>
  </si>
  <si>
    <t>National Oceanic and Atmospheric Administration;ASRC Aerospace Corporation;Honeywell International Inc.</t>
  </si>
  <si>
    <t>60027716;100421930;100366619</t>
  </si>
  <si>
    <t>Kleespies T.</t>
  </si>
  <si>
    <t>Evaluation of scan asymmetry in the NOAA-14 microwave sounding unit by a pitch maneuver</t>
  </si>
  <si>
    <t>10.1109/LGRS.2007.903394</t>
  </si>
  <si>
    <t>2-s2.0-35348910844</t>
  </si>
  <si>
    <t>['wave simulations', 'transmission properties', 'study numerically', 'size superstrates', 'regime radiation', 'radiation mechanism', 'radiation characteristics', 'loaded wires', 'grids cancel', 'currents induced', 'analytical results']</t>
  </si>
  <si>
    <t>Capacitively loaded wire | Gain enhancement | Local field | Superstrate | Wire grid</t>
  </si>
  <si>
    <t>We study the characteristics and radiation mechanism of antenna superstrates based on closely located periodical grids of loaded wires. An explicit analytical method based on the local field approach is used to study the reflection and transmission properties of such superstrates. It is shown that as a result of proper impedance loading there exists a rather wide frequency band over which currents induced to the grids cancel each other, leading to a wide transmission maximum. In this regime radiation is produced by the magnetic dipole moments created by circulating out-of-phase currents flowing in the grids. An impedance matrix representation is derived for the superstrates, and the analytical results are validated using full-wave simulations. As a practical application example we study numerically the radiation characteristics of dipole antennas illuminating finite-size superstrates. ¬© 2007 IEEE.</t>
  </si>
  <si>
    <t>2692-2700</t>
  </si>
  <si>
    <t>60103653-60026638;60033019;60033019;60103653</t>
  </si>
  <si>
    <t>8677369100;8553298600;7003903508;7005479476</t>
  </si>
  <si>
    <t>Ikonen, Pekka M.T.;Saenz, Elena;Gonzalo, Ram√≥n;Tretyakov, Sergei A.</t>
  </si>
  <si>
    <t>Finland;Spain;Finland</t>
  </si>
  <si>
    <t>Espoo;Pamplona;Espoo</t>
  </si>
  <si>
    <t>Aalto University;Universidad P√∫blica de Navarra;Nokia Corporation</t>
  </si>
  <si>
    <t>60103653;60033019;60026638</t>
  </si>
  <si>
    <t>Ikonen P.</t>
  </si>
  <si>
    <t>Modeling and analysis of composite antenna superstrates consisting on grids of loaded wires</t>
  </si>
  <si>
    <t>10.1109/TAP.2007.905926</t>
  </si>
  <si>
    <t>2-s2.0-35348911946</t>
  </si>
  <si>
    <t>['printed pifa', 'negligible effects', 'f antenna', 'end portions', 'design example', 'attractive feature', 'antenna performances']</t>
  </si>
  <si>
    <t>Electromagnetic compatible (EMC) antennas | Mobile antennas | Planar inverted-F antennas (PIFA) | Printed antennas | Wireless local area network (WLAN) antennas</t>
  </si>
  <si>
    <t>A novel printed planar inverted-F antenna (PIFA) with two shielding strips to allow the antenna to be electromagnetic (EM) compatible with nearby conducting elements is presented. That is, the proposed printed PIFA can be placed in very proximity to nearby conducting elements with small or negligible effects on the antenna performances. This attractive feature is mainly because the antenna's possible EM fringing fields are suppressed by the two added shielding strips at the feed and end portions of the printed PIFA. Details of the proposed printed PIFA are described, and a design example for wireless local area network operation in the 2.4 GHz band is studied. ¬© 2007 IEEE.</t>
  </si>
  <si>
    <t>2919-2922</t>
  </si>
  <si>
    <t>60011357;60011357;60011357-60116050</t>
  </si>
  <si>
    <t>35460663000;35072538100;57222378320</t>
  </si>
  <si>
    <t>Wong, Kin Lu;Chang, Chih Hua;Lin, Yuan Chih</t>
  </si>
  <si>
    <t>Taoyuan;Kaohsiung</t>
  </si>
  <si>
    <t>Walsin Technology Corporation;National Sun Yat-Sen University</t>
  </si>
  <si>
    <t>60116050;60011357</t>
  </si>
  <si>
    <t>Printed PIFA EM compatible with nearby conducting elements</t>
  </si>
  <si>
    <t>10.1109/TAP.2007.905962</t>
  </si>
  <si>
    <t>2-s2.0-35348913180</t>
  </si>
  <si>
    <t>['transmitter design', 'receiver design', 'parameter measurements', 'general method', 'enable simulations', 'circuit performance', 'circuit model', 'circuit domain', 'assess compliance', 'arbitrary ultrawideband', 'antennas included', 'antennas directly', 'antenna characterization', 'anechoic chamber', 'analytic expressions', 'also evaluate', 'accurately simulate']</t>
  </si>
  <si>
    <t>Antenna measurements | Pulse shaping circuits | Ultrawideband antennas (UWB)</t>
  </si>
  <si>
    <t>A general method is presented for the modeling of arbitrary ultrawideband (UWB) antennas directly in RF circuit simulators in order to enable simulations of circuit performance with the antennas included. The antenna modeling approach is based on -parameter measurements, which are conducted in a semi-anechoic chamber. Analytic expressions are derived to establish the relationship between the equivalent isotropically radiated power (EIRP) and the circuit model of an antenna. Since the Federal Communications Commission uses the EIRP to assess compliance with their regulations, it is important to be able to accurately simulate its value. In addition, a procedure to model multipath channels in the circuit domain is presented. The impact of antenna characterization on transmitter design is illustrated by a finite impulse response type UWB pulse generator design example. Utilizing this antenna characterization method, it is possible to simulate the EIRP from anUWBtransmitter and also evaluate the performance of a receiver design for an arbitrary multipath channel prior to fabrication. ¬© 2007 IEEE.</t>
  </si>
  <si>
    <t>55984939800;7402158363</t>
  </si>
  <si>
    <t>Demirkan, Murat;Spencer, Richard R.</t>
  </si>
  <si>
    <t>Demirkan M.</t>
  </si>
  <si>
    <t>Antenna characterization method for front-end design of pulse-based ultrawideband transceivers</t>
  </si>
  <si>
    <t>10.1109/TAP.2007.905834</t>
  </si>
  <si>
    <t>2-s2.0-35348923559</t>
  </si>
  <si>
    <t>['subdomain interfaces', 'significantly improve', 'scale problems', 'results show', 'residual error', 'primal non', 'primal idea', 'original version', 'original 3', 'numerical examples', 'novel dual', 'new method', 'method reduces', 'interface solution', 'implements robin', 'frequency region', 'frequency band', 'computational complexity']</t>
  </si>
  <si>
    <t>Antenna array | Domain decomposition method (DDM) | Dual primal method | Finite element tearing and interconnecting (FETI)</t>
  </si>
  <si>
    <t>A novel dual-primal non-overlapping domain decomposition method (DDM) for the finite element solution of three-dimensional (3-D) large-scale electromagnetic problems is proposed. This method reduces the computational complexity from solving the original 3-D problem to an equivalent interface problem by utilizing the idea of the dual-primal finite element tearing and interconnecting (FETI-DPEM) method. The new method, which is referred to as the FETI-DPEM2, combines the dual-primal idea with two Lagrange multipliers and implements Robin-type transmission condition at the subdomain interfaces to significantly improve the convergence of the interface solution in the high-frequency region. Similar to the original version, a global coarse problem related to the degrees of freedom at the subdomain corner edges is designed to propagate the residual error to the whole computational domain at each iteration, which further increases the convergence. Numerical examples are presented to demonstrate the validity and the capability of this method. The results show that the proposed method produces fast solutions to large-scale problems in any frequency band. ¬© 2007 IEEE.</t>
  </si>
  <si>
    <t>2803-2810</t>
  </si>
  <si>
    <t>60000745;60000745</t>
  </si>
  <si>
    <t>12039843700;7403588231</t>
  </si>
  <si>
    <t>Li, Yu Jia;Jin, Jian Ming</t>
  </si>
  <si>
    <t>A new dual-primal domain decomposition approach for finite element simulation of 3-D large-scale electromagnetic problems</t>
  </si>
  <si>
    <t>10.1109/TAP.2007.905954</t>
  </si>
  <si>
    <t>2-s2.0-35348923561</t>
  </si>
  <si>
    <t>University of Sheffield</t>
  </si>
  <si>
    <t>['two layers', 'transmit fss', 'stable response', 'space wavelength', 'security wall', 'reduction leads', 'one eighth', 'oblique angles', 'novel two', 'layer absorb', 'good absorption', 'fss layers', 'fss consists', 'first layer', 'experimental results', 'different angles', 'circular aperture']</t>
  </si>
  <si>
    <t>Absorber | Delay spread | Fading | Frequency selective surface (FSS) | Multilayers | Multipath | Oblique incidence | Security | Two-layers | Wireless networks | WLAN</t>
  </si>
  <si>
    <t>Oblique incidence performance of a novel two-layer absorb/transmit frequency selective surface (FSS) is investigated. The FSS has good frequency stability for both horizontally and vertically polarized waves incident normally or at oblique angles. Due to its transmission for 900/ 1800/1900 MHz mobile bands and good absorption for 5 GHz waves, it has the potential as a security wall or isolator for 5 GHz WLAN systems. The absorption in the stop band helps reduce additional WLAN multipath fading caused by conventional reflecting FSS designs. The first layer of the FSS consists of conventional conducting cross dipoles having a circular aperture in the centre, while the second layer uses resistive cross dipoles. Moreover, the conducting cross dipoles have been sandwiched between two dielectric sheets to achieve a stable response for different angles of incidence. The periodicity of both FSS layers is the same while the distance between the two layers is reduced to one eighth of the free-space wavelength. This reduction leads to a more compact design compared to the conventional Salisbury screen, while still achieving acceptable absorption in the stopband. Both theoretical and experimental results are presented to confirm the performance of the absorb/transmit FSS. ¬© 2007 IEEE.</t>
  </si>
  <si>
    <t>2931-2934</t>
  </si>
  <si>
    <t>60019544;60001881;60019544;60001481;60000891</t>
  </si>
  <si>
    <t>14054062800;56238135100;35586058800;6701696164;12242052200</t>
  </si>
  <si>
    <t>Kiani, Ghaffer I.;Ford, Kenneth L.;Esselle, Karu P.;Weily, Andrew R.;Panagamuwa, Chinthana J.</t>
  </si>
  <si>
    <t>Australia;United Kingdom;Australia;United Kingdom</t>
  </si>
  <si>
    <t>North Ryde;Sheffield;Sydney;Loughborough</t>
  </si>
  <si>
    <t>Macquarie University;The University of Sheffield;CSIRO Ict Centre;Loughborough University</t>
  </si>
  <si>
    <t>60019544;60001881;60001481;60000891</t>
  </si>
  <si>
    <t>Kiani G.</t>
  </si>
  <si>
    <t>Oblique incidence performance of a novel frequency selective surface absorber</t>
  </si>
  <si>
    <t>10.1109/TAP.2007.905980</t>
  </si>
  <si>
    <t>2-s2.0-35348928154</t>
  </si>
  <si>
    <t>['results available', 'mode matching', 'method developed', 'experimental data', 'dielectric inclusions', 'circular horns', 'analysis method']</t>
  </si>
  <si>
    <t>Bodies of revolution (BoRs) | Finite element method (FEM) | Horn antennas</t>
  </si>
  <si>
    <t>An analysis method for circular horns with dielectric inclusions is discussed. The method is based on 2-D high order finite element method coupled to mode matching. Comparison with results available in the literature and with experimental data on a vacuum window horn, in a typical radio astronomy configuration, validates the accuracy and efficiency of the method developed. ¬© 2007 IEEE.</t>
  </si>
  <si>
    <t>2915-2918</t>
  </si>
  <si>
    <t>60023256;60083755;60021729;60021859;60031159</t>
  </si>
  <si>
    <t>55406639100;7005617252;55926414000;7102464308;22836734000</t>
  </si>
  <si>
    <t>Gentili, G. G.;Bolli, P.;Nesti, R.;Pelosi, G.;Toso, L.</t>
  </si>
  <si>
    <t>Italy;Netherlands;Italy;Italy;Italy</t>
  </si>
  <si>
    <t>Capoterra;Noordwijk aan Zee;Milan;Florence;Florence</t>
  </si>
  <si>
    <t>Osservatorio Astronomico di Cagliari;ESTEC - European Space Research and Technology Centre;Politecnico di Milano;Universit√† degli Studi di Firenze;Osservatorio Astrofisico Di Arcetri</t>
  </si>
  <si>
    <t>60083755;60031159;60023256;60021859;60021729</t>
  </si>
  <si>
    <t>Gentili G.</t>
  </si>
  <si>
    <t>High-order FEM mode matching analysis of circular horns with rotationally symmetric dielectrics</t>
  </si>
  <si>
    <t>10.1109/TAP.2007.905956</t>
  </si>
  <si>
    <t>2-s2.0-35348928158</t>
  </si>
  <si>
    <t>['various forms', 'rights reserved', 'rfid applications', 'provide insights', 'mathematical details', 'many sectors', 'developing popularity', 'become ubiquitous', 'also given']</t>
  </si>
  <si>
    <t>Antenna | Radio-Frequency Identification | Reader | Tagging | Tracking | Transponder</t>
  </si>
  <si>
    <t>This short paper introduces the key concepts behind RFID technology and presents a brief historical perspective. Examples of RFID applications are also given to highlight the developing popularity of the technology in many sectors. This paper will provide insights into the technology for the uninitiated reader without going into the technical and mathematical details. Over the next few years, this technology is expected to become ubiquitous in various forms and it is likely that everyone's lives will be affected in many innovative ways. ¬© 2006 Elsevier Ltd. All rights reserved.</t>
  </si>
  <si>
    <t>350-355</t>
  </si>
  <si>
    <t>Advanced Engineering Informatics</t>
  </si>
  <si>
    <t>60000891;60007573;60000891</t>
  </si>
  <si>
    <t>35620007000;56704243600;35576025900</t>
  </si>
  <si>
    <t>Domdouzis, Konstantinos;Kumar, Bimal;Anumba, Chimay</t>
  </si>
  <si>
    <t>Glasgow;Loughborough</t>
  </si>
  <si>
    <t>Glasgow Caledonian University;Loughborough University</t>
  </si>
  <si>
    <t>60007573;60000891</t>
  </si>
  <si>
    <t>Domdouzis K.</t>
  </si>
  <si>
    <t>Radio-Frequency Identification (RFID) applications: A brief introduction</t>
  </si>
  <si>
    <t>S1474034606000498</t>
  </si>
  <si>
    <t>10.1016/j.aei.2006.09.001</t>
  </si>
  <si>
    <t>2-s2.0-35348931619</t>
  </si>
  <si>
    <t>['value distribution', 'service area', 'propagation path', 'keyhole model', 'keyhole environment', 'keyhole causes', 'information transmission', 'independent spaces', 'equivalent sense', 'environments becomes', 'computer simulations', 'communication capacity', 'closed spaces', 'closed space', 'attracting attention']</t>
  </si>
  <si>
    <t>Bit error rate | Communication capacity | Eigenvalue | MIMO repeater system | Multi-keyhole</t>
  </si>
  <si>
    <t>Enhancement of service to closed spaces (independent spaces) via a repeater with several transmission lines is attracting attention as a means of expanding the service area of information transmission by MIMO. The propagation path in such environments becomes a multi-keyhole environment in the equivalent sense. The existence of a keyhole causes a reduction of communication capacity. However, in a multi-keyhole environment, the impact is reduced because multi-stream transmission becomes possible. In this paper, we propose a MIMO repeater system and a multi-keyhole model that realize repeater functions to a closed space while high-speed and high-reliability communication characteristic to MIMO are maintained. The eigen-value distribution, average communication capacity, and average BER characteristics of the MIMO repeater channel are ascertained by computer simulations. The number of repeater antennas needed for relaying with the MIMO function maintained is determined. ¬© 2007 Wiley Periodicals, Inc.</t>
  </si>
  <si>
    <t>40-48</t>
  </si>
  <si>
    <t>36962924500;7102618328</t>
  </si>
  <si>
    <t>Tsuruta, Makoto;Karasawa, Yoshio</t>
  </si>
  <si>
    <t>Tsuruta M.</t>
  </si>
  <si>
    <t>Multi-keyhole model for MIMO repeater system evaluation</t>
  </si>
  <si>
    <t>10.1002/ecjb.20384</t>
  </si>
  <si>
    <t>2-s2.0-35348940623</t>
  </si>
  <si>
    <t>T32GM066704</t>
  </si>
  <si>
    <t>['two domains', 'stat signaling', 'stat pathway', 'single proximo', 'respective domains', 'reciprocal manner', 'novel role', 'main function', 'ectopic misexpression', 'drosophila appendages', 'distal axis', 'control growth', 'antennal development', 'also show']</t>
  </si>
  <si>
    <t>Antenna | Appendage | Decapentaplegic | Drosophila | JAK/STAT | Leg | Proximo-distal axis | Unpaired | Wingless</t>
  </si>
  <si>
    <t>JAK/STAT signaling is thought to control growth and proliferation. However, here we show a novel role for this pathway in the patterning of Drosophila appendages. Loss of Stat92E function results mainly in ventralizations and multiplications of the proximo-distal axis in leg and antenna, primarily through the ectopic misexpression of wingless. We also show that the pathway ligand Unpaired is expressed in two domains in leg and antenna that abuts those of wingless and decapentaplegic. We report that JAK/STAT signaling represses both wingless and decapentaplegic, restricting them to their respective domains in leg and antenna. In a reciprocal manner, we show that wingless and decapentaplegic restrict unpaired to its two domains. Thus, a main function of the JAK/STAT pathway in leg and antennal development is to promote the formation of a single proximo-distal axis per disc by constraining the intersection of wingless and decapentaplegic to the center of the disc. ¬© 2007 Wiley-Liss, Inc.</t>
  </si>
  <si>
    <t>2721-2730</t>
  </si>
  <si>
    <t>60024541;60024541;60024541;60029961;60024541</t>
  </si>
  <si>
    <t>15130841100;15131043000;7101854141;6603387513;7005857928</t>
  </si>
  <si>
    <t>Ayala-Camargo, Aidee;Ekas, Laura A.;Flaherty, Maria Sol;Baeg, Gyeong Hun;Bach, Erika A.</t>
  </si>
  <si>
    <t>Valhalla;New York</t>
  </si>
  <si>
    <t>New York Medical College;NYU Grossman School of Medicine</t>
  </si>
  <si>
    <t>60029961;60024541</t>
  </si>
  <si>
    <t>Ayala-Camargo A.</t>
  </si>
  <si>
    <t>The JAK/STAT pathway regulates proximo-distal patterning in Drosophila</t>
  </si>
  <si>
    <t>10.1002/dvdy.21230</t>
  </si>
  <si>
    <t>2-s2.0-35348981247</t>
  </si>
  <si>
    <t>['valued signals', 'transmission system', 'transmission characteristics', 'reflection coefficient', 'reflected waves', 'real high', 'multipath environment', 'information rides', 'frequency signals', 'dominant factor', 'direct analysis', 'delay symbols', 'carrier wave', 'ber characteristics']</t>
  </si>
  <si>
    <t>BER | Multipath | Propagation | Real-valued signals | Wireless baseband transmission</t>
  </si>
  <si>
    <t>Discussed here are real-valued signal analysis and wireless baseband transmission, a system for transmitting baseband signals directly from an antenna, and transmission characteristics under a multipath environment. The field of wireless transmission generally handles band signals in which information rides on a carrier wave, and therefore signal analysis is not the direct analysis of real high-frequency signals (real-valued signals) and is performed with a system expressed using complex numbers, called an equivalent baseband system. However, wireless baseband transmission is based on a transmission system which does not use carrier waves and cannot be handled with an equivalent baseband system. Consequently, it is necessary to have a system of real-valued signal analysis for handling baseband signals, which are real-valued signals, without additional processing. The BER (bit error rate) was used as the standard for evaluating transmission characteristics under a multipath environment of wireless baseband transmission using measured channel characteristics with that algorithm. With a computer, the BER characteristics were found by varying the reflection coefficient, number of delay symbols, the ratio of direct wave power and reflected wave power, and the number of reflected waves. As a result, it was clear that the dominant factor in a multipath environment is the ratio of direct wave power and reflected wave power. ¬© 2007 Wiley Periodicals, Inc.</t>
  </si>
  <si>
    <t>36848958400;7402003995;7102618328</t>
  </si>
  <si>
    <t>Kitagawa, Jun Ichi;Taniguchi, Tetsuki;Karasawa, Yoshio</t>
  </si>
  <si>
    <t>Kitagawa J.</t>
  </si>
  <si>
    <t>Transmission characteristics of wireless baseband transmission under multipath environments using real-valued signal analysis</t>
  </si>
  <si>
    <t>10.1002/ecjb.20347</t>
  </si>
  <si>
    <t>2-s2.0-35348981738</t>
  </si>
  <si>
    <t>['tv waves', 'receiving systems', 'receiving antenna', 'received levels', 'proposed systems', 'paper proposes', 'new type', 'multipath fading', 'monitoring time', 'human presence', 'detection probability', 'broadcasting waves', 'appropriate threshold']</t>
  </si>
  <si>
    <t>Human detection | Multipath fading | Received level | Shadowing | UHF-band TV waves</t>
  </si>
  <si>
    <t>This paper proposes a new type of indoor human detection system using UHF-band TV receiving waves (below referred to as "UHF-TV waves"). Due to the use of TV broadcasting waves as radio transmission sources, the proposed systems need no transmitter; the systems are composed only of receiving systems, including a receiving antenna and a receiver. The proposed systems can detect the presence or absence of humans in a room, based on the principle that the received levels fluctuate due to multipath fading or shadowing with human presence. It is noteworthy that the proposed systems utilize the indoor multipath radio propagations of broadcasting waves to detect the human presence. In order to investigate the capabilities of human detection systems using UHF-TV waves, we measured the received levels of UHF-TV waves in a room with or without human presence. Our proposed systems were able to detect a human presence by using an appropriate threshold of the received level fluctuation. The monitoring time of only 7 seconds allows 100% detection probability in the proposed detection system. ¬© 2007 Wiley Periodicals, Inc.</t>
  </si>
  <si>
    <t>32-39</t>
  </si>
  <si>
    <t>60032345;60032345;60032345;60032345</t>
  </si>
  <si>
    <t>35811093000;22934662100;55724216100;55553742420</t>
  </si>
  <si>
    <t>Nishi, Masahiro;Kawaguchi, Tatsuro;Takahashi, Shigeru;Yoshida, Teruaki</t>
  </si>
  <si>
    <t>Hiroshima</t>
  </si>
  <si>
    <t>Hiroshima City University</t>
  </si>
  <si>
    <t>Nishi M.</t>
  </si>
  <si>
    <t>Proposal on human detection systems using UHF-band TV receiving waves</t>
  </si>
  <si>
    <t>10.1002/ecjb.20378</t>
  </si>
  <si>
    <t>2-s2.0-35348986978</t>
  </si>
  <si>
    <t>['wireless 802', 'wifi service', 'pcmcia card', 'linksys router', 'least virtually', 'laptop wireless', 'internet free', 'google search', 'good website', 'com /.', 'better access', 'antenna inside', 'actually end']</t>
  </si>
  <si>
    <t>A Google search on how to better access a WiFi service can actually end up having the capability to access the Internet free of charge at least virtually. A good Website for finding a WiFi zone locally is www.jiwire.com/. There are several access points that can be accessed without permission but that is illegal. Nevertheless, a home made antenna in the form of Cantenna can be used. This will be made of a tin can and placing a hole to fit an antenna inside. The Cantenna will be connected to a wireless 802.11 antenna port. In order to connect them to laptop wireless, a PCMCIA card will be needed. The card's reception can be boosted by the use of a hack or by the use of Linksys router.</t>
  </si>
  <si>
    <t>54-57</t>
  </si>
  <si>
    <t>Witzel, John</t>
  </si>
  <si>
    <t>Witzel J.</t>
  </si>
  <si>
    <t>802.11, It's out there for free... If you know where to look [My Favorite Experiment]</t>
  </si>
  <si>
    <t>10.1109/MIM.2007.4343568</t>
  </si>
  <si>
    <t>2-s2.0-35348995994</t>
  </si>
  <si>
    <t>04-04-49008</t>
  </si>
  <si>
    <t>['yuzhnyi island', 'subfamily orthocladinae', 'smaller number', 'shortened setae', 'pankov peninsula', 'meigen ),', 'dc setae', 'closely related', 'antennal flagellum', 'anal point']</t>
  </si>
  <si>
    <t>The new species Chaetocladius makarchenkovi, subfamily Orthocladinae, is described on the basis of examination of adult males found on the Novaya Zemlya Archipelago (Yuzhnyi Island, Pankov Peninsula, Gribovaya Bay). According to the structure of the head, thorax, and anal point of the hypopygium, the species is closely related to Ch. perennis (Meigen), but differs from it in the form and structure of the lower inner volsella, gonostylus, virga of the hypopygium, in the presence of shortened setae on the antennal flagellum, in the lower antenna index AR, and in the smaller number of Ac and Dc setae on the mesonotum. ¬© 2007 Pleiades Publishing, Inc.</t>
  </si>
  <si>
    <t>776-780</t>
  </si>
  <si>
    <t>Zelentsov, N. I.</t>
  </si>
  <si>
    <t>Nekouzsky</t>
  </si>
  <si>
    <t>Papanin Institute for Biology of Inland Waters, Russian Academy of Sciences</t>
  </si>
  <si>
    <t>Zelentsov N.</t>
  </si>
  <si>
    <t>A new species of the chironomid genus Chaetocladius (Diptera, Chironomidae) from the Novaya Zemlya Archipelago</t>
  </si>
  <si>
    <t>10.1134/S0013873807060139</t>
  </si>
  <si>
    <t>2-s2.0-35349022624</t>
  </si>
  <si>
    <t>Ministry of Science and Technology, Taiwan</t>
  </si>
  <si>
    <t>['plasma parameters', 'mostly consistent', 'helicon plasmas', 'helical antenna', 'energetic electrons', 'density plasmas', '56 mhz', '34 kv']</t>
  </si>
  <si>
    <t>Helicon plasma | Ion sources | Neutron sources</t>
  </si>
  <si>
    <t>A high-current helicon ion source has been developed for neutron generator application. High-density plasmas with high electron temperatures are generated by launching helicon waves with a half-helical antenna in various magnetic field configurations. Helicon plasmas with high power efficiency are favorable in building ion sources with high current density and high monatomic ion beam fraction that are required for compact neutron generators. A maximum hydrogen beam current of 50 mA is extracted at 34 kV from the helicon plasma source with 1.9-kW RF power at 13.56 MHz. High current densities of 212 mA/cm2 and high atomic fractions of up to 94% are achieved with this source. These measured beam parameters are mostly consistent with plasma parameters, except for unusually high monatomic beam fraction, which may be due to the existence of energetic electrons in helicon plasmas. ¬© 2007 IEEE.</t>
  </si>
  <si>
    <t>1476-1479</t>
  </si>
  <si>
    <t>60013682;60094206;60013682;60013682</t>
  </si>
  <si>
    <t>57198760625;9043301300;22933606200;13308982900</t>
  </si>
  <si>
    <t>Jung, H. D.;Park, J. Y.;Chung, K. J.;Hwang, Y. S.</t>
  </si>
  <si>
    <t>LG Electronics, Korea;Seoul National University</t>
  </si>
  <si>
    <t>60094206;60013682</t>
  </si>
  <si>
    <t>Development of a high-current helicon ion source with high monatomic fraction for the application of neutron generators</t>
  </si>
  <si>
    <t>10.1109/TPS.2007.904957</t>
  </si>
  <si>
    <t>2-s2.0-35349024451</t>
  </si>
  <si>
    <t>['western spain', 'proximal third', 'peristomial cirri', 'nov .,', 'notospines starting', 'new species', 'continental slope', 'chaetigers 7']</t>
  </si>
  <si>
    <t>A new species of Synelmis (Annelida: Polychaeta: Pilargidae), Synelmis urgorrii sp. nov., is described from the continental slope off north-western Spain. The new species is characterized by having antennae, peristomial cirri and parapodial cirri cirriform, lateral antennae located in the proximal third of the prostomium, notospines starting on chaetigers 7-11, well-developed neuropodial lobe and asymmetrical furcate chaetae, those of anterior chaetigers distinctly spinulated.</t>
  </si>
  <si>
    <t>1117-1120</t>
  </si>
  <si>
    <t>60028419-60080994;60023610</t>
  </si>
  <si>
    <t>7201506842;6604065620</t>
  </si>
  <si>
    <t>Moreira, Juan;Parapar, Julio</t>
  </si>
  <si>
    <t>Santiago de Compostela;Santiago de Compostela;A Coruna</t>
  </si>
  <si>
    <t>Universidad de Santiago de Compostela Instituto de Acuicultura;Universidad de Santiago de Compostela;Universidade da Coru√±a</t>
  </si>
  <si>
    <t>60080994;60028419;60023610</t>
  </si>
  <si>
    <t>A new species of Synelmis (Annelida: Polychaeta: Pilargidae) from the continental slope off Galicia (north-western Iberian peninsula)</t>
  </si>
  <si>
    <t>S0025315407056457</t>
  </si>
  <si>
    <t>10.1017/S0025315407056457</t>
  </si>
  <si>
    <t>2-s2.0-35349024861</t>
  </si>
  <si>
    <t>['wireless systems', 'transmit antennas', 'total number', 'time domain', 'spatial correlation', 'receiver antennas', 'proposed detector', 'primary objective', 'posteriori probability', 'multiuser multiple', 'great potential', 'detect several', 'computational complexities', 'broadband signaling', 'aa ).']</t>
  </si>
  <si>
    <t>Frequency domain equalization | Iterative processing | Multiuser MIMO | Spatial multiplexing | Turbo coding</t>
  </si>
  <si>
    <t>Multiuser multiple-input-multiple-output (MIMO) wireless systems have great potential in improving information rate, diversity and resistance to against interference. The primary objective of this paper is to derive for broadband signaling a new iterative frequency domain (FD) multiuser MIMO signal detection technique for joint-over-antenna (JA) detection. The proposed detector is based on soft-cancellation and minimum mean square error (MMSE) filtering, followed by maximum a posteriori probability (MAP) detector to detect several of each users transmit antennas. The purpose of jointly detecting several transmit antennas is to preserve the degrees of freedom (DoF) for MMSE. Computational complexities with FD and its time domain (TD) counterpart are evaluated in this paper, and it is shown that FD requires significantly lower complexity than TD. Numerical results show that JA significantly outperforms the receiver that detects transmit antenna signals antenna-by-antenna (AA). The proposed iterative FD JA technique achieves larger performance gains compared to AA when the total number of transmit antennas is larger than the number of receiver antennas, as well as in the presence of spatial correlation. ¬© 2007 IEEE.</t>
  </si>
  <si>
    <t>3620-3631</t>
  </si>
  <si>
    <t>60000251-60001738;60000251-60098985;60000251-60013141;60000251-60001738</t>
  </si>
  <si>
    <t>35938384000;6505770060;6603002948;35570176700</t>
  </si>
  <si>
    <t>Karjalainen, Juha;Veselinoviƒá, Nenad;Kansanen, Kimmo;Matsumoto, Tad</t>
  </si>
  <si>
    <t>Finland;Norway;Finland;United States</t>
  </si>
  <si>
    <t>Oulu;Trondheim;Oulu;New York</t>
  </si>
  <si>
    <t>Elektrobit Corporation;Norges Teknisk-Naturvitenskapelige Universitet;Centre for Wireless Communications;IEEE</t>
  </si>
  <si>
    <t>60098985;60013141;60001738;60000251</t>
  </si>
  <si>
    <t>Karjalainen J.</t>
  </si>
  <si>
    <t>Iterative frequency domain joint-over-antenna detection in multiuser MIMO</t>
  </si>
  <si>
    <t>10.1109/TWC.2007.060037</t>
  </si>
  <si>
    <t>2-s2.0-35448929800</t>
  </si>
  <si>
    <t>['¬© 2007', 'trained humans', 'traditional observations', 'temporal paths', 'software solution', 'observation time', 'movement data', 'mice movements', 'large groups', 'laboratory mice', 'individual mice', 'essential prerequisite', 'behavioral analysis', 'antenna placement']</t>
  </si>
  <si>
    <t>Knowing the locations and spatio-temporal paths of individual mice is an essential prerequisite for behavioral analysis of large groups of laboratory mice. Traditional observations have been carried out by trained humans who are able to distinguish more than fifty behavioral patterns. This is a tedious labor limited with respect to length of observation time. In this paper we propose a tracking solution based on the integration of GIS and RFID (Radio Frequency Identification) technology to automatically collect 24h/7days of movement data. Appropriate cage design and antenna placement are discussed. A software solution is presented to facilitate the recording (JerryTS), visualization, and analysis (TOM) of mice movements. ¬© 2007 The Authors. Journal compilation ¬© 2007 Blackwell Publishing Ltd.</t>
  </si>
  <si>
    <t>765-782</t>
  </si>
  <si>
    <t>Transactions in GIS</t>
  </si>
  <si>
    <t>60000401;60000401;60029241</t>
  </si>
  <si>
    <t>57212719537;35264048900;23390593200</t>
  </si>
  <si>
    <t>Kritzler, Mareike;Kr√ºger, Antonio;Raubal, Martin</t>
  </si>
  <si>
    <t>Santa Barbara;Munster</t>
  </si>
  <si>
    <t>University of California, Santa Barbara;Westf√§lische Wilhelms-Universit√§t M√ºnster</t>
  </si>
  <si>
    <t>60029241;60000401</t>
  </si>
  <si>
    <t>Kritzler M.</t>
  </si>
  <si>
    <t>A GIS framework for spatio-temporal analysis and visualization of laboratory mice tracking data</t>
  </si>
  <si>
    <t>10.1111/j.1467-9671.2007.01071.x</t>
  </si>
  <si>
    <t>2-s2.0-35448931212</t>
  </si>
  <si>
    <t>['upper bounds', 'statistical distribution', 'proposed technique', 'outage probability', 'new approach', 'judicious selection', 'improved robustness', 'covariance uncertainty']</t>
  </si>
  <si>
    <t>Convex optimization | Outage probability | Robust downlink beamforming</t>
  </si>
  <si>
    <t>A new approach to multi-antenna downlink beamforming is proposed that provides an improved robustness against uncertainty in the downlink channel covariance matrices caused by errors between the actual and estimated channel values. The proposed method uses the knowledge of the statistical distribution of such a covariance uncertainty to minimize the total downlink transmit power under the constraint that the outage probability does not exceed a certain threshold value. Although our approach initially leads to a non-convex optimization problem, it can be reformulated in a convex form using the semidefinite relaxation technique. The resulting convex optimization problem can be solved efficiently using the well-established interior point methods. Computer simulations verify performance improvements of the proposed technique as compared to the robust transmit beamforming method based on the worst-case performance optimization with judicious selection of the upper bounds on channel covariance errors. ¬© 2007 IEEE.</t>
  </si>
  <si>
    <t>3498-3503</t>
  </si>
  <si>
    <t>60014264-60000874;60002146;60014264;60011226</t>
  </si>
  <si>
    <t>6508351222;6701498165;6603807723;7006198109</t>
  </si>
  <si>
    <t>Chalise, Batu K.;Shahbazpanahi, Shahram;Czylwik, Andreas;Gershman, Alex B.</t>
  </si>
  <si>
    <t>Germany;Germany;Canada;Belgium</t>
  </si>
  <si>
    <t>Duisburg;Darmstadt;Oshawa;Louvain-la-Neuve</t>
  </si>
  <si>
    <t>Universit√§t Duisburg-Essen;Technische Universit√§t Darmstadt;Ontario Tech University;Universit√© Catholique de Louvain</t>
  </si>
  <si>
    <t>60014264;60011226;60002146;60000874</t>
  </si>
  <si>
    <t>Chalise B.K.</t>
  </si>
  <si>
    <t>Robust downlink beamforming based on outage probability specifications</t>
  </si>
  <si>
    <t>10.1109/TWC.2007.06041</t>
  </si>
  <si>
    <t>2-s2.0-35448956017</t>
  </si>
  <si>
    <t>['zf equalization', 'wireless systems', 'universal order', 'transmit antennas', 'symbol degrades', 'received snr', 'receive antennas', 'particular channel', 'kept constant', 'input multiple', 'first show', 'bandwidth efficiency']</t>
  </si>
  <si>
    <t>BER | Equalization | MIMO</t>
  </si>
  <si>
    <t>We present universal BER performance ordering for different antenna sizes in Multiple-Input Multiple-Output (MIMO) wireless systems with zero-forcing (ZF) equalization, which hold for all SNR. We first show that when the number of transmit antennas is fixed, BER of each symbol degrades with a decrease in the number of receive antennas even if the received SNR is kept constant. Then, we prove that when the number of receive antennas is fixed, the average BER improves with a decrease in the number of transmit antennas, which shows the tradeoff between BER and bandwidth efficiency in MIMO with ZF equalization. Furthermore, discussions on the relation of BER with the same change in the number of receive and transmit antennas show that there is no universal order in BER for any particular channel. These highlight the advantage and the limit of MIMO with ZF equalization. ¬© 2007 IEEE.</t>
  </si>
  <si>
    <t>3678-3687</t>
  </si>
  <si>
    <t>60000251-60030788;60030788</t>
  </si>
  <si>
    <t>7401989326;8898823300</t>
  </si>
  <si>
    <t>Ohno, Shuichi;Teo, Kok Ann Donny</t>
  </si>
  <si>
    <t>Higashihiroshima;New York</t>
  </si>
  <si>
    <t>Hiroshima University;IEEE</t>
  </si>
  <si>
    <t>60030788;60000251</t>
  </si>
  <si>
    <t>Ohno S.</t>
  </si>
  <si>
    <t>Universal BER performance ordering of MIMO systems over flat channels</t>
  </si>
  <si>
    <t>10.1109/TWC.2007.060064</t>
  </si>
  <si>
    <t>2-s2.0-35448966078</t>
  </si>
  <si>
    <t>['√ ó', '‚ ñç', 'unitary space', 'transmit antennas', 'training codes', 'time codes', 'substantially equivalent', 'slightly better', 'simplified decoding', 'simplified decoder', 'simo case', 'receive antennas', 'particular training', 'new family', 'high number', 'exponential map', 'error probability', 'complex degrees', 'coherent space', 'coherent communications', 'codewords belong', 'codes use', 'code length', 'basically equivalent', 'based codes', 'antenna non', 'also propose']</t>
  </si>
  <si>
    <t>Degrees of freedom | Exponential map | GLRT detector | Grassmann codes | Simplified decoding</t>
  </si>
  <si>
    <t>We construct a new family of space-time codes suited for multiple-antenna non-coherent communications over Rayleigh flat fading channels. These codes use all the complex degrees of freedom of the system, i.e. (M √ó (1 - M/T)) symbols per channel use, where T is the code length and M is the number of transmit antennas. Their codewords belong to the Grassmann manifold G T,M (‚ÑÇ), the set of the M-dimensional vector subspaces of ‚ÑÇ T. Our codes are built from space-time codes for coherent systems via a non linear map (parameterization) called the exponential map. The relationships between some properties of the non-coherent space-time codes and their corresponding coherent codes are investigated. We also propose a simplified decoding for these classes of unitary space-time codes. We analyse the performance of these codes in terms of complexity and error probability and we compare them with some current best propositions, in particular training-based codes. The performance of our codes is substantially equivalent or slightly better than the one of training-based codes, under GLRT (Generalized Likelihood Ratio Test) decoding. When a simplified decoder is applied at the receiver, the error probability curves of the two propositions seem to be basically equivalent in the SIMO case with small block size, high spectral efficiency and high number of receive antennas, and in the 2 √ó 2 MIMO case with low spectral efficiency. In the other cases the training codes with simplified decoding seem to outperform our proposition. ¬© 2007 IEEE.</t>
  </si>
  <si>
    <t>3657-3667</t>
  </si>
  <si>
    <t>60000251-60070637;60000251-60104081;60000251-60029116</t>
  </si>
  <si>
    <t>6603244873;56213844900;6701809765</t>
  </si>
  <si>
    <t>Kammoun, In√®s;Cipriano, Antonio M.;Belfiore, Jean Claude</t>
  </si>
  <si>
    <t>France;Tunisia;France;United States</t>
  </si>
  <si>
    <t>Issy-les-Moulineaux;;Palaiseau;New York</t>
  </si>
  <si>
    <t>Orange Labs;Institut Sup√©rieur d'Electronique et des Communications de Sfax;T√©l√©com Paris;IEEE</t>
  </si>
  <si>
    <t>60104081;60070637;60029116;60000251</t>
  </si>
  <si>
    <t>Kammoun I.</t>
  </si>
  <si>
    <t>Non-coherent codes over the grassmannian</t>
  </si>
  <si>
    <t>10.1109/TWC.2007.06059</t>
  </si>
  <si>
    <t>2-s2.0-35448976485</t>
  </si>
  <si>
    <t>['stage precoder', 'square error', 'spatial inter', 'second stage', 'multiuser interference', 'linear tomlinson', 'ici due', 'harashima precoding', 'frequency offset', 'first stage', 'degradation due', 'decentralized users', 'base station', '10 %.']</t>
  </si>
  <si>
    <t>Intercarrier interference (ICI) | Minimum mean-square error (MMSE) equalization | Multiple antennas | Multiuser interference (MUI) | Multiuser OFDM | Tomlinson-harashima precoding (THP)</t>
  </si>
  <si>
    <t>We propose a two-stage precoder/equalizer to suppress intercarrier interference (ICI) and multiuser interference (MUI) in downlink multiuser OFDM with multiple transmit antennas. The first stage, non-linear Tomlinson-Harashima precoding (THP) at the base station (BS) transmitter, mitigates the effect of the spatial inter-stream interference caused by transmission from multiple transmit antennas to decentralized users. In the second stage, each user's receiver employs low-complexity iterative linear minimum mean-square error (MMSE) equalization to suppress the ICI due to frequency offset. Our proposed technique virtually eliminates the bit error rate (BER) degradation due to normalized frequency offsets as high as 10%. ¬© 2007 IEEE.</t>
  </si>
  <si>
    <t>3493-3497</t>
  </si>
  <si>
    <t>60030835;60089889-60030835-60031064;60089889-60030835</t>
  </si>
  <si>
    <t>56281363700;7004896125;7006820583</t>
  </si>
  <si>
    <t>Fu, Yu;Krzymie≈Ñ, Witold A.;Tellambura, Chintha</t>
  </si>
  <si>
    <t>Dundas;Edmonton;Edmonton</t>
  </si>
  <si>
    <t>IEEE Canada;TRLabs;University of Alberta</t>
  </si>
  <si>
    <t>60089889;60031064;60030835</t>
  </si>
  <si>
    <t>Fu Y.</t>
  </si>
  <si>
    <t>A technique for multiuser and intercarrier interference reduction in multiple-antenna multiuser OFDM downlink</t>
  </si>
  <si>
    <t>10.1109/TWC.2007.051034</t>
  </si>
  <si>
    <t>2-s2.0-35449002374</t>
  </si>
  <si>
    <t>CHE-PhD-THA-INV 2006</t>
  </si>
  <si>
    <t>['waveguide principle', 'tec11 mode', 'swr 2', 'suitable cross', 'simple configuration', 'sectional dimension', 'ring length', 'probe length', 'paper presents', 'operating frequency', 'mom ).', 'mobile communication', 'low cost', 'dominant mode', 'antenna characteristics', '92 ghz', '46 degrees', '1 dbi']</t>
  </si>
  <si>
    <t>Bidirectional antenna | Elliptic cylindrical waveguide | Method of Moments (MoM) | Numerical Electromagnetic Code (NEC)</t>
  </si>
  <si>
    <t>This paper presents the characteristics of an elliptical ring antenna excited by a linear electric probe. Based on the waveguide principle, the suitable cross-sectional dimension of the ring that yields the dominant mode (TEC11 mode) will be formulated in terms of the cut off wavelength. The variation of the antenna characteristics, depending on cross-sectional dimension, ring length and probe length, were investigated using numerical electromagnetic code (NEC) based on the method of moments (MoM). From the experiment, the prototype antenna provides bidirectional pattern with HPBW in E-plane and H-plane of 83 and 46 degrees, respectively, and the gain of 5.1 dBi with SWR 2:1 over the bandwidth of 14% for the operating frequency of 1.92 GHz. This antenna is applicable for mobile communication on a highway, on a street, in a corridor and in a tunnel with the advantages of simple configuration and low cost.</t>
  </si>
  <si>
    <t>973-984</t>
  </si>
  <si>
    <t>60021543;60021543;60021543;60021543</t>
  </si>
  <si>
    <t>24823772500;6603712247;6603103949;6603834855</t>
  </si>
  <si>
    <t>Chawanonphithak, K.;Phongcharoenpanich, C.;Kosulvit, S.;Krairiksh, M.</t>
  </si>
  <si>
    <t>Thailand</t>
  </si>
  <si>
    <t>Ladkrabang Bangkok</t>
  </si>
  <si>
    <t>King Mongkut's Institute of Technology Ladkrabang</t>
  </si>
  <si>
    <t>Chawanonphithak K.</t>
  </si>
  <si>
    <t>Characteristics of an elliptical ring antenna excited by a linear electric probe</t>
  </si>
  <si>
    <t>10.1080/00207210701690253</t>
  </si>
  <si>
    <t>2-s2.0-35648997540</t>
  </si>
  <si>
    <t>['structure parameters', 'special properties', 'rigorously analyzed', 'radiation characteristics', 'leakage constant', 'handed material', 'conventional one']</t>
  </si>
  <si>
    <t>Leaky wave grating antenna | Left-handed material (LHM) | Periodic structure</t>
  </si>
  <si>
    <t>A new grating leaky wave antenna based on left-handed material was proposed and its radiation characteristics were carefully and rigorously analyzed by using a method which combined the rigorous mode matching procedure with multi-mode network method. The variations of the leakage constant with structure parameters were given in this study to show the special properties of this kind of antenna. The numerical results indicate that the new leaky wave antenna has much larger leakage constant than that of conventional one. The reason for this phenomenon is discussed.</t>
  </si>
  <si>
    <t>321-325</t>
  </si>
  <si>
    <t>Hongwai Yu Haomibo Xuebao/Journal of Infrared and Millimeter Waves</t>
  </si>
  <si>
    <t>60019118;60019118;60019141</t>
  </si>
  <si>
    <t>55338983400;7404438243;9042159400</t>
  </si>
  <si>
    <t>Cheng, Jian;Xu, Shan Jia;Wu, Ke</t>
  </si>
  <si>
    <t>Montreal;Hefei</t>
  </si>
  <si>
    <t>Polytechnique Montr√©al;University of Science and Technology of China</t>
  </si>
  <si>
    <t>60019141;60019118</t>
  </si>
  <si>
    <t>Cheng J.</t>
  </si>
  <si>
    <t>Theoretical analysis of a new grating leaky wave antenna based on left-handed materials</t>
  </si>
  <si>
    <t>2-s2.0-35948952042</t>
  </si>
  <si>
    <t>British Council</t>
  </si>
  <si>
    <t>KFUPM</t>
  </si>
  <si>
    <t>['user cooperation', 'results show', 'network load', 'multiple antennas', 'mobile units', 'low loads', 'link quality', 'interference conditions', 'gains obtained', 'error performance', 'effective technique', 'coded cooperation', 'business media']</t>
  </si>
  <si>
    <t>Coding diversity | Convolutional | Cooperation | Error probability | Fading | Interference | Nakagami | Rayleigh | Union bound</t>
  </si>
  <si>
    <t>Diversity is an effective technique in enhancing the link quality and increasing network capacity. When multiple antennas can not be used in mobile units, user cooperation can be employed to provide transmit diversity. In this paper, we analyze the error performance of coded cooperative diversity with multiple cooperating users over Nakagami fading channels under interference conditions. We derive the end-to-end bit error probability of coded cooperation (averaged over all cooperation scenarios). Results show that allowing more cooperating users improves the performance of the network under low loads, where two cooperating users suffice for highly loaded networks. Furthermore, the gains obtained by increasing the number of cooperating users decreases with increasing the network load. ¬© 2006 Springer Science+Business Media, LLC.</t>
  </si>
  <si>
    <t>29-40</t>
  </si>
  <si>
    <t>Performance of coded cooperative diversity with interference in Nakagami fading environments</t>
  </si>
  <si>
    <t>10.1007/s11277-006-9241-4</t>
  </si>
  <si>
    <t>2-s2.0-36048937245</t>
  </si>
  <si>
    <t>['three selection', 'system model', 'switching criteria', 'switched diversities', 'slow nakagami', 'selection criteria', 'receiver antennas', 'random delays', 'pulse shaping', 'phase offsets', 'outage performances', 'microcellular system', 'investigation takes', 'interfering users', 'interfering signals', 'fading channels', 'desired transmitter', 'arbitrary value', 'arbitrary number']</t>
  </si>
  <si>
    <t>Cochannel interference | Nakagami fading | Outage analysis | Selection diversity | Switched diversity</t>
  </si>
  <si>
    <t>Precise outage probability performance analysis of a microcellular system with selection and switched diversities is considered. The microcellular system is assumed to follow a flat, slow Nakagami/Rayleigh fading model wherein the fading channels from the desired transmitter to all the receiver antennas are independent and identically distributed Nakagami channels, and all the fading channels for the interfering signals are independent, identically distributed Rayleigh channels. Three selection and switching criteria, namely, desired signal power, signal-to-interference power ratio, and total output power are considered. Unlike previous results, the system model under investigation takes into account the pulse shaping, the random delays, and the phase offsets of the interfering users. Two Nyquist pulse shapes, spectrum-raised-cosine and Beaulieu-Tan-Damen pulse shapes, are considered. Analytical outage probability expressions are derived for an arbitrary number of interferers, arbitrary diversity order, and arbitrary value of desired user fading parameter. The outage performances of the selection criteria are compared. The optimum switching thresholds for different switching criteria are formulated. ¬© 2007 IEEE.</t>
  </si>
  <si>
    <t>2002-2011</t>
  </si>
  <si>
    <t>6507807834;7005759149</t>
  </si>
  <si>
    <t>Sivanesan, Kathiravetpillai;Beaulieu, Norman C.</t>
  </si>
  <si>
    <t>Sivanesan K.</t>
  </si>
  <si>
    <t>Precise outage analysis of selection diversity and switched diversity in bandlimited microcellular systems with cochannel interference</t>
  </si>
  <si>
    <t>10.1109/TCOMM.2007.906433</t>
  </si>
  <si>
    <t>2-s2.0-36248932081</t>
  </si>
  <si>
    <t>['wsns ).', 'virtual multiple', 'transmission distance', 'traditional single', 'tolerant wsns', 'require transmitter', 'receiver processing', 'rate system', 'rate optimization', 'proposed scheme', 'proposed method', 'output communication', 'input single', 'input multiple', 'good candidate', 'dgns ).', 'delay efficiencies', 'antenna dgns', 'alamouti scheme', 'achieve performance']</t>
  </si>
  <si>
    <t>Cooperative multiple input multiple output (MIMO) | MIMO | Vertical Bell Laboratories layered space-time (V-BLAST) | Virtual MIMO | Wireless sensor networks (WSNs)</t>
  </si>
  <si>
    <t>A virtual multiple-input multiple-output (MIMO) communications architecture based on vertical Bell Laboratories layered space--time (V-BLAST) receiver processing is proposed for wireless sensor networks (WSNs). The proposed scheme does not require transmitter-side node cooperation unlike previously proposed virtual MIMO schemes. The energy and delay efficiencies of the proposed virtual MIMO scheme are derived for networks with both single- and multiple-antenna data gathering nodes (DGNs). Numerical results show the significant energy savings offered by the proposed method. These results also indicate that rate optimization over transmission distance is not essential as in virtual MIMO systems based on Alamouti scheme. In most scenarios, a fixed-rate virtual MIMO system with 4-quadrature amplitude modulation can achieve performance very close to that of an optimized, variable-rate system. In the case of single-antenna DGNs, the proposed scheme typically incur larger delay values compared to traditional single-input single-output communication, making it a good candidate for energy-starved but delay-tolerant WSNs. ¬© 2007 IEEE.</t>
  </si>
  <si>
    <t>1867-1872</t>
  </si>
  <si>
    <t>60017742-60033021</t>
  </si>
  <si>
    <t>Jayaweera, Sudharman K.</t>
  </si>
  <si>
    <t>Albuquerque;Wichita</t>
  </si>
  <si>
    <t>The University of New Mexico;Wichita State University</t>
  </si>
  <si>
    <t>60033021;60017742</t>
  </si>
  <si>
    <t>Jayaweera S.K.</t>
  </si>
  <si>
    <t>V-BLAST-based virtual MIMO for distributed wireless sensor networks</t>
  </si>
  <si>
    <t>10.1109/TCOMM.2007.906389</t>
  </si>
  <si>
    <t>2-s2.0-36248993463</t>
  </si>
  <si>
    <t>['transmit side', 'system resources', 'spreading codes', 'receiver side', 'proposed scheme', 'prefiltering matrices', 'power consumption', 'orthogonal frequency', 'optimally assigned', 'ofdma ),', 'multicarrier code', 'mobile terminals', 'harashima precoding', 'division multiple', 'critical requirements', 'conventional single', 'computer simulations', 'computational resources', 'computational burden', 'channel quality', 'base station']</t>
  </si>
  <si>
    <t>Minimum mean square error (MMSE) prefiltering | Multicarrier code-division multiple-access (CDMA) | Orthogonal frequency-division multiple-access (OFDMA) | Tomlinson - Harashima precoding (THP)</t>
  </si>
  <si>
    <t>We consider a unified framework comprising both multicarrier code-division multiple-access (MC-CDMA) and orthogonal frequency-division multiple-access (OFDMA), and discuss nonlinear prefiltering for downlink transmissions based on Tomlinson - Harashima precoding. The base station (BS) is equipped with multiple transmitting antennas and channel state information is assumed to be available at the transmit side. We design the prefiltering matrices so as to minimize the sum of the mean square errors at all mobile terminals when a conventional single-user data detector is employed at the receiver side. In this way, most of the computational burden is moved to the BS, where power consumption and computational resources are not critical requirements. Computer simulations are used to assess the performance of the proposed scheme under different operating scenarios. It turns out that OFDMA outperforms MC-CDMA when the system resources (subcarriers and/or spreading codes) are optimally assigned to the active users according to the channel quality. ¬© 2007 IEEE.</t>
  </si>
  <si>
    <t>1963-1972</t>
  </si>
  <si>
    <t>60028868;60028868</t>
  </si>
  <si>
    <t>7103166494;6602643889</t>
  </si>
  <si>
    <t>Morelli, Michele;Sanguinetti, Luca</t>
  </si>
  <si>
    <t>Morelli M.</t>
  </si>
  <si>
    <t>A unified framework for Tomlinson-Harashima precoding in MC-CDMA and OFDMA downlink transmissions</t>
  </si>
  <si>
    <t>10.1109/TCOMM.2007.906430</t>
  </si>
  <si>
    <t>2-s2.0-36249010890</t>
  </si>
  <si>
    <t>Vienna Science and Technology Fund</t>
  </si>
  <si>
    <t>IST-2000-26222</t>
  </si>
  <si>
    <t>WWTF</t>
  </si>
  <si>
    <t>['thereby allowing', 'signals received', 'low sinr', 'interference analysis', 'division duplex', 'data detection', 'channel estimation', 'broadcast channels']</t>
  </si>
  <si>
    <t>Cellular communications | Channel estimation | Cochannel interference | Data detection | Multiuser processing | Space-time processing | Synchronization | Time-division duplex (TDD) | Universal mobile telecommunications system (UMTS)</t>
  </si>
  <si>
    <t>We present multiuser space-time receiver algorithms for synchronization, channel estimation, and data detection in the downlink of a universal mobile telecommunications system (UMTS)/time-division duplex (TDD) cellular communication system with multiple receive antennas. These algorithms were designed for use in a network monitoring device that analyzes the interference situation present, thereby allowing the operators to improve their networks. For interference analysis, we decode the broadcast channels (BCHs) of surrounding base stations. To cope with the widely differing power levels of signals received from different base stations, we combine multiuser space-time signal processing techniques with reestimation and successive cancellation schemes. Simulation results demonstrate that our algorithms enable reliable BCH data detection even at low SINR. ¬© 2007 IEEE.</t>
  </si>
  <si>
    <t>1973-1983</t>
  </si>
  <si>
    <t>60099169;60095752;60018163;60018163</t>
  </si>
  <si>
    <t>6507849039;6603375791;7005181317;7004543110</t>
  </si>
  <si>
    <t>Kopsa, Klaus;Art√©s, Harold;Matz, Gerald;Hlawatsch, Franz</t>
  </si>
  <si>
    <t>Austria;United States;Austria</t>
  </si>
  <si>
    <t>Vienna;Santa Clara;Vienna</t>
  </si>
  <si>
    <t>Accenture, Austria;Beceem Communications Inc.;Technische Universit√§t Wien</t>
  </si>
  <si>
    <t>60099169;60095752;60018163</t>
  </si>
  <si>
    <t>Kopsa K.</t>
  </si>
  <si>
    <t>Multiuser space-time algorithms for synchronization, channel estimation, and data detection in an interference monitoring system for UMTS/TDD networks</t>
  </si>
  <si>
    <t>10.1109/TCOMM.2007.906431</t>
  </si>
  <si>
    <t>2-s2.0-36249016320</t>
  </si>
  <si>
    <t>['wideband turbo', 'transmit antennas', 'small fraction', 'signal constellations', 'partitionable labels', 'modified version', 'input multiple', 'constellation size', 'complexity time', 'channel memory', 'bcjr algorithm', 'asynchronous transmission', 'also demonstrated']</t>
  </si>
  <si>
    <t>Complexity reduction | Iterative detection/decoding | Multiple-input multiple-output (MIMO) systems | Trellis searching</t>
  </si>
  <si>
    <t>A reduced-complexity time-domain equalization scheme for wideband turbo-multiple-input multiple-output (turbo-MIMO) systems is presented. This scheme, called iterative trellis search equalization, is based on a modified version of the M-Bahl-Cocke-Jelinek-Raviv (M-BCJR) algorithm, applied to a suitably chosen trellis representation of the wideband MIMO channel process. Exploiting the properties of quadrature amplitude modulation (QAM) signal constellations with block-partitionable labels, this modified M-BCJR algorithm has complexity per bit that is independent of the constellation size, and polynomial in the number of transmit antennas and channel memory. Results from computer simulations show that the new scheme successfully mitigates intersymbol interference even if only a very small fraction of trellis state transitions is considered. It is also demonstrated that asynchronous transmission of the spatially multiplexed symbol streams can result in considerable performance improvement compared to synchronous MIMO systems. ¬© 2007 IEEE.</t>
  </si>
  <si>
    <t>1878-1883</t>
  </si>
  <si>
    <t>60018714;60018714</t>
  </si>
  <si>
    <t>7003785600;6701545091</t>
  </si>
  <si>
    <t>de Jong, Yvo L.C.;Willink, Tricia J.</t>
  </si>
  <si>
    <t>Communications Research Centre</t>
  </si>
  <si>
    <t>de Jong Y.</t>
  </si>
  <si>
    <t>Reduced-complexity time-domain equalization for turbo-MIMO systems</t>
  </si>
  <si>
    <t>10.1109/TCOMM.2007.906399</t>
  </si>
  <si>
    <t>2-s2.0-36249022026</t>
  </si>
  <si>
    <t>['tip length', 'surrounding medium', 'surface plasmon', 'studied using', 'standing wave', 'solve maxwell', 'results suggest', 'relative position', 'optimum enhancement', 'opposing tips', 'opposing bi', 'observed within', 'incident wavelength', 'feed gap', 'domain three', 'au cone', 'antenna effect', 'also found']</t>
  </si>
  <si>
    <t>Electric field enhancement distributions encountered in feed gap of opposing bi-Au cone-tips is studied using a frequency-domain three-dimensional finite element method to solve Maxwell's equations of electric field distributions. Both the influences of cone-tip length and surrounding medium on electric field enhancement are investigated. The maximal enhancement value is discussed in terms of a simple physical model based on a standing wave on the tip surface associated with the antenna effect and surface plasmon. Simulated results demonstrate the enhancement is sensitive to the tip length. By selecting a suitably matched scale according to the incident wavelength, a large enhancement value can be observed within a small focused spot between the opposing tips permitting a high spatial resolution. The relative position of the opposing tips is also found for the optimum enhancement. All of the results suggest that our configuration is suitable for the site-specific Raman spectroscopic analysis at nanoscale. ¬©2007 Chinese Physical Society and IOP Publishing Ltd.</t>
  </si>
  <si>
    <t>2891-2894</t>
  </si>
  <si>
    <t>60004538;60004538</t>
  </si>
  <si>
    <t>23009408800;8714043400</t>
  </si>
  <si>
    <t>Li, Xu Feng;Wu, Shi Fa</t>
  </si>
  <si>
    <t>Influence of length of opposing bi-Au cone-tips and different environment on field enhancement in feed gap</t>
  </si>
  <si>
    <t>10.1088/0256-307X/24/10/050</t>
  </si>
  <si>
    <t>2-s2.0-36348935720</t>
  </si>
  <si>
    <t>['wood surface', 'wood inhabited', 'western hemlock', 'termites inhabiting', 'spot area', 'reflected wave', 'radiated onto', 'plywood attached', 'pass filter', 'one termite', 'observations suggested', 'millimeter waves', 'mask increased', 'lower mc', 'lens system', 'intermittent change', 'hole inhabited', 'higher mc', 'gaussian high', 'electromagnetic boundary', 'distance increased', 'detected wave', '100 ghz']</t>
  </si>
  <si>
    <t>Termites inhabiting an air-dried wood block of western hemlock were detected by a nondestructive imaging technique using millimeter waves at a frequency of 100 GHz with 10-mW output power. The millimeter waves were radiated onto the wood through an antenna and lens system, and the reflected wave was received with the same antenna, discriminated, and filtered with a Gaussian high-pass filter that had a 40 seconds cut-off cycle. The amplitude of the intermittent change that appeared in the detected wave was analyzed. A significant intermittent change was confirmed in the detected wave from the wood inhabited by only one termite, whereas no change was found in the wave from the wood without termites. The amplitude of the detected wave increased with an increase in the number of termites in the wood. The intermittent change was less easily detected as the thickness of plywood attached on the wood surface as a mask increased, and as the distance increased between the wood surface and the hole inhabited by the termites. Those observations suggested that the millimeter waves are reflected from the electromagnetic boundary between termites and wood, which is recognized as a spot area of higher MC and a background of lower MC, respectively. ¬© Forest Products Society 2007.</t>
  </si>
  <si>
    <t>Forest Products Journal</t>
  </si>
  <si>
    <t>60011001;60011001;60011001;60011001;60016074;60024322;60119341;60119341</t>
  </si>
  <si>
    <t>7403409994;36811991900;7004446594;7102068394;56212654800;23009213900;7402914938;7202822016</t>
  </si>
  <si>
    <t>Fujii, Yoshihisa;Fujiwara, Yuko;Yanase, Yoshiyuki;Okumura, Shogo;Narahara, Koichi;Ngatsuma, Tadao;Yoshimura, Tsuyoshi;Imamura, Yuji</t>
  </si>
  <si>
    <t>Uji;Suita;Yamagata;Kyoto</t>
  </si>
  <si>
    <t>Research Institute for Sustainable Humanosphere;Osaka University;Yamagata University;Kyoto University</t>
  </si>
  <si>
    <t>60119341;60024322;60016074;60011001</t>
  </si>
  <si>
    <t>Fujii Y.</t>
  </si>
  <si>
    <t>Nondestructive detection of termites using a millimeter-wave imaging technique</t>
  </si>
  <si>
    <t>2-s2.0-36349027682</t>
  </si>
  <si>
    <t>Russian Academy of Sciences</t>
  </si>
  <si>
    <t>2.2.19</t>
  </si>
  <si>
    <t>RAS</t>
  </si>
  <si>
    <t>['precocene ii', 'podana larvae', 'morphological characters', 'maxillary palps', 'juvenile hormone', 'fifth instar', 'egg stage', 'different doses', 'chemoreceptor apparatus', 'cause changes', 'basiconic sensilla', 'antijuvenile agent']</t>
  </si>
  <si>
    <t>The influence of precocene II, an antijuvenile agent, on morphological characters of the chemoreceptor apparatus of antennae and mouthparts was studied in fifth instar A. podana larvae. Treatment with different doses of precocene was performed at the egg stage. It proved to cause changes in the form and number of basiconic sensilla on the maxillary palps and galea and in the size of basiconic sensilla on the second and third antennal segments. The results are discussed with respect to the influence of precocenes on the insect sensory system and the role of the juvenile hormone in regulation of its development. ¬© 2007 Pleiades Publishing, Inc.</t>
  </si>
  <si>
    <t>463-467</t>
  </si>
  <si>
    <t>Biology Bulletin</t>
  </si>
  <si>
    <t>Triseleva, T. A.</t>
  </si>
  <si>
    <t>Triseleva T.</t>
  </si>
  <si>
    <t>Influence of precocene II on the sensory system of antennae and mouthparts in larvae of the fruit tree tortricid Archips podana Scop. (Lepidoptera: Tortricidae)</t>
  </si>
  <si>
    <t>10.1134/S106235900705007X</t>
  </si>
  <si>
    <t>2-s2.0-36448940191</t>
  </si>
  <si>
    <t>['virtual radiation', 'shadowing silhouette', 'shadow zone', 'radiation generated', 'obstacle relative', 'narrow beam', 'millimeter waves', 'mathematical description', 'induced amplification', 'free space', 'field experiments', 'edge diffraction', 'diffracted field', 'description uses', 'complex amplitude', 'babinet principle']</t>
  </si>
  <si>
    <t>A mathematical description of the edge diffraction of a narrow beam of millimeter waves in the deep geometric shadow of an obstacle is proposed. The description uses the Babinet principle, according to which the complex amplitude of the diffracted field is determined as the difference of the complex amplitude of the radiation generated by an antenna in free space and the complex amplitude corresponding to the virtual radiation of the shadowing silhouette (obstacle) considered an aperture. The results of field experiments on diffraction of a beam of millimeter waves performed on a Luch telecommunications system are presented. The obtained experimental data completely confirm the effect of diffraction-induced amplification of a beam of millimeter waves in the shadow zone of an obstacle relative to the field of an omnidirectional (spherical) wave. ¬© 2007 Pleiades Publishing, Inc.</t>
  </si>
  <si>
    <t>1089-1094</t>
  </si>
  <si>
    <t>7004850705;8698337000;23013264900</t>
  </si>
  <si>
    <t>Andreev, G. A.;Korbakov, D. A.;Yudaev, A. V.</t>
  </si>
  <si>
    <t>Andreev G.A.</t>
  </si>
  <si>
    <t>Edge diffraction of a narrow beam of millimeter waves in the shadow zone of an obstacle</t>
  </si>
  <si>
    <t>10.1134/S1064226907100038</t>
  </si>
  <si>
    <t>2-s2.0-36448948700</t>
  </si>
  <si>
    <t>['theoretical estimators', 'substantially increase', 'statistical results', 'statistical modeling', 'passive multi', 'output signal', 'optimal estimators', 'noise ratio', 'natural values', 'matched filtration', 'iterational process', 'correlation matrix', 'approach considered']</t>
  </si>
  <si>
    <t>Amplitude-phase distribution | Signal | Signal-to-noise ratio | Singular decomposition | Source of radio emission</t>
  </si>
  <si>
    <t>A method of processing complex signals in passive multi-element antenna arrays based on an analysis of the natural values of the correlation matrix of the signal is considered. By means of the method it is possible to substantially increase the output signal-to-noise ratio. An iterational process by means of which optimal estimators of both the signal and the amplitude-phase distribution may be obtained, is proposed. Theoretical estimators of the efficiency of the method are given. It is proved that, in terms of the efficiency, the approach considered in the article comes close to the technique of matched filtration. Results of statistical modeling that confirm the statistical results are presented. ¬© 2007 Allerton Press, Inc.</t>
  </si>
  <si>
    <t>253-258</t>
  </si>
  <si>
    <t>100777598;60105071</t>
  </si>
  <si>
    <t>7202368073;23013291400</t>
  </si>
  <si>
    <t>Ivanov, N. M.;Shedel', E. G.</t>
  </si>
  <si>
    <t>Saint Petersburg (ex Leningrad);Rostov-on-Don</t>
  </si>
  <si>
    <t>Saint Petersburg State University of Architecture and Civil Engineering;State Design Bureau for Svyaz'</t>
  </si>
  <si>
    <t>60105071;100777598</t>
  </si>
  <si>
    <t>Method of increasing the output signal-to-noise ratio in passive multi-element antenna arrays</t>
  </si>
  <si>
    <t>10.3103/S0146411607050033</t>
  </si>
  <si>
    <t>2-s2.0-36448951957</t>
  </si>
  <si>
    <t>FRF-2003-041-D00229</t>
  </si>
  <si>
    <t>['weight vector', 'subspace method', 'signal subspace', 'reduced remarkably', 'proposed algorithm', 'orthogonal element', 'music method', 'interference signals', 'estimation technique', 'doa estimation', 'directly orthogonal', 'desired signals', 'calculation process', 'allows application']</t>
  </si>
  <si>
    <t>Array antenna | Input steering vector | MUSIC algorithm | Resolution comparison | Spatial smoothing method | Subarray weight vector</t>
  </si>
  <si>
    <t>Abstract-In this paper, we propose a Direction-of-Arrival (DOA) estimation technique that allows application of the signal subspace method. In the case when interference signals are coherent to the desired signals, the performance of the subspace method is reduced remarkably. As a solution to this problem, the spatial smoothing method has been proposed and applied. With the orthogonal element in the weighted spatial smoothing method being the calculation process to realize the MUSIC method, which is the most frequently used subspace, it becomes more complex. In order to solve this problem, we maximize the performance of DOA estimation by assigning a weight vector, which is directly orthogonal to the signal subspace. In this paper we compare the efficiency of the proposed algorithm with a modified spatial smoothing method via simulation results. ¬© 2007 Allerton Press, Inc.</t>
  </si>
  <si>
    <t>282-288</t>
  </si>
  <si>
    <t>60121874;60007511;60007511</t>
  </si>
  <si>
    <t>36984559000;35217401900;23388889400</t>
  </si>
  <si>
    <t>Oh, J. K.;You, K. H.;Heo, G. H.</t>
  </si>
  <si>
    <t>Eumseong-gun;Seoul</t>
  </si>
  <si>
    <t>Korean Agency for Technology and Standards;Sungkyunkwan University</t>
  </si>
  <si>
    <t>60121874;60007511</t>
  </si>
  <si>
    <t>Optimized DOA estimation for an array antenna</t>
  </si>
  <si>
    <t>10.3103/S0146411607050070</t>
  </si>
  <si>
    <t>2-s2.0-36448956786</t>
  </si>
  <si>
    <t>['radiation patterns', 'flare angle', 'electrical length', 'domain method', 'calculated via', 'calculated frequency', 'biconical antenna', '80 ¬∞', '1 ¬∞']</t>
  </si>
  <si>
    <t>The characteristics of a biconical antenna with a flare angle of 1¬∞ to 80¬∞ and an electrical length of 1 to 60 are calculated via the partial-domain method. The maximum operating frequency band for such antennas is determined from the calculated frequency-dependent input impedance and radiation patterns. ¬© 2007 Pleiades Publishing, Inc.</t>
  </si>
  <si>
    <t>1104-1113</t>
  </si>
  <si>
    <t>23012496700;6508025411</t>
  </si>
  <si>
    <t>Makurin, M. N.;Chubinskii, N. P.</t>
  </si>
  <si>
    <t>Makurin M.N.</t>
  </si>
  <si>
    <t>The characteristics of a biconical antenna calculated via the partial-domain method</t>
  </si>
  <si>
    <t>10.1134/S1064226907100063</t>
  </si>
  <si>
    <t>2-s2.0-36448978315</t>
  </si>
  <si>
    <t>['nov .,', 'modern counterpart', 'longer legs', 'less fetalized', 'generally similar', 'first time', 'anansi sp']</t>
  </si>
  <si>
    <t>Coleoptera | Dominican amber | Micromalthidae | Miocene</t>
  </si>
  <si>
    <t>An adult of Micromalthus is discovered in amber for the first time. The species, from the Miocene Dominican amber, is described as M. anansi sp. nov., and is generally similar to Recent M. debilis, but differs in the longer legs and antennae. The Miocene species appears to be less fetalized than its modern counterpart. ¬© Pleiades Publishing, Ltd. 2007.</t>
  </si>
  <si>
    <t>626-628</t>
  </si>
  <si>
    <t>Paleontological Journal</t>
  </si>
  <si>
    <t>Perkovsky, E. E.</t>
  </si>
  <si>
    <t>I.I. Schmalhausen Institute of Zoology of National Academy of Sciences of Ukraine</t>
  </si>
  <si>
    <t>Perkovsky E.</t>
  </si>
  <si>
    <t>On the find of adult Micromalthus (Coleoptera, Micromalthidae) in Dominican amber</t>
  </si>
  <si>
    <t>10.1134/S0031030107060068</t>
  </si>
  <si>
    <t>2-s2.0-36448990084</t>
  </si>
  <si>
    <t>MIUR-PRIN 2004</t>
  </si>
  <si>
    <t>['¬© 2007', 'xanthophylls recovered', 'xanthophyll fluctuations', 'xanthophyll analysis', 'vivo measurements', 'trimeric organization', 'trimer equilibrium', 'thylakoid bending', 'supplying iron', 'supercomplex organization', 'strongly inhibited', 'strong reduction', 'strong impairment', 'strong impact', 'spinach photosystems', 'results indicate', 'reduced psi', 'psii proteins', 'psii complexes', 'proteomic structure', 'photosystem structure', 'photosynthetic apparatus', 'photochemical quenching', 'photochemical efficiency', 'partially recovered', 'observed microscopically', 'observed changes', 'new protein', 'negatively affected', 'negative effects', 'lower organisms', 'lhcb3 increased', 'lhcb increased', 'less affected', 'largely reduced', 'isoform lhcb1', 'iron stress', 'iron deficiency', 'higher plants', 'high de', 'heat dissipation', 'greatly reduced', 'fully reversed', 'first 10', 'epoxidation status', 'deficient leaves', 'chlorophyll b', 'changes induced', 'antenna composition', 'also affected']</t>
  </si>
  <si>
    <t>Antenna supercomplexes | BN-PAGE | Iron deficiency | Pigments | Proteomics | RP-HPLC-ESI-MS</t>
  </si>
  <si>
    <t>The changes induced in the photosynthetic apparatus of spinach (Spinacia oleracea L.) seedlings exposed to iron deficiency shortly after germination were characterized with two proteomic approaches coupled with chlorophyll and xanthophyll analysis and in vivo measurements of photosynthesis. During the first 10 d of iron deficiency the concentrations of chlorophyll b and violaxanthin were greatly reduced, but all xanthophylls recovered after 13-17 d of iron deficiency, when both chlorophylls were negatively affected. No new protein was formed in iron-deficient leaves, and no protein disappeared altogether. Photosystem I (PSI) proteins were largely reduced, but the stoichiometry of the antenna composition of PSI was not compromised. On the contrary, PSII proteins were less affected by the stress, but the specific antennae Lhcb4 and Lhcb6, Lhcb2 and its isoform Lhcb1.1 were all reduced, while the concentration of Lhcb3 increased. A strong reduction in thylakoid bending and an altered distribution pattern for the reduced PSI and PSII complexes were observed microscopically in iron-deficient leaves. Supercomplex organization was also affected by the stress. The trimeric organization of Lhcb and the dimerization of Lhca were reduced, while monomerization of Lhcb increased. However, the trimerization of Lhcb was partially recovered after 13-17 d of iron deficiency. In iron-deficient leaves, photosynthesis was strongly inhibited at different light intensities, and a high de-epoxidation status of the xanthophylls was observed, in association with a strong impairment of photochemical efficiency and an increase of heat dissipation as monitored by the non-photochemical quenching of fluorescence. All these negative effects of iron deficiency were attenuated but not fully reversed after again supplying iron to iron-deficient leaves for 7-13 d. These results indicate that iron deficiency has a strong impact on the proteomic structure of spinach photosystems and suggest that, in higher plants, adaptive mechanisms common in lower organisms, which allow rapid changes of the photosystem structure to cope with iron stress, are absent. It is speculated that the observed changes in the monomer-trimer equilibrium of major PSII antennae, which is possibly the result of xanthophyll fluctuations, is a first adaptative adjustment to iron deficiency, and may eventually play a role in light dissipation mechanisms. ¬© 2007 The Author(s).</t>
  </si>
  <si>
    <t>3695-3710</t>
  </si>
  <si>
    <t>Journal of Experimental Botany</t>
  </si>
  <si>
    <t>60050715;60050715;60021199;60021199;60050715</t>
  </si>
  <si>
    <t>6603831098;12778725600;14051638300;7005565383;7004750167</t>
  </si>
  <si>
    <t>Timperio, Anna Maria;D'Amici, Gian Maria;Barta, Csengele;Loreto, Francesco;Zolla, Lello</t>
  </si>
  <si>
    <t>Viterbo;Rome</t>
  </si>
  <si>
    <t>Universit√† degli Studi della Tuscia Viterbo;Consiglio Nazionale delle Ricerche</t>
  </si>
  <si>
    <t>60050715;60021199</t>
  </si>
  <si>
    <t>Timperio A.</t>
  </si>
  <si>
    <t>Proteomics, pigment composition, and organization of thylakoid membranes in iron-deficient spinach leaves</t>
  </si>
  <si>
    <t>10.1093/jxb/erm219</t>
  </si>
  <si>
    <t>2-s2.0-36849035455</t>
  </si>
  <si>
    <t>DP0558861</t>
  </si>
  <si>
    <t>['unrotated turbo', 'perform close', 'outage probability', 'forward half', 'decoding complexity', 'compare rotated', 'coded schemes', 'antenna case']</t>
  </si>
  <si>
    <t>Fading channel | Linear precoding | Outage probability | Relay channel</t>
  </si>
  <si>
    <t>We study coding techniques for the single-relay nonorthogonal amplify-and-forward half-duplex relay fading channel. Unlike the multiple-antenna case, we show that 2 √ó 2 rotations induce large gains in outage probability with no increase in decoding complexity under iterative probabilistic decoding. We compare rotated and unrotated turbo-coded schemes and show that they both perform close to their corresponding outage limits. ¬© 2007 IEEE.</t>
  </si>
  <si>
    <t>808-810</t>
  </si>
  <si>
    <t>60029116;60029116;60099252-60031101</t>
  </si>
  <si>
    <t>23034833400;7004185623;12545635900</t>
  </si>
  <si>
    <t>Kraidy, Ghassan M.;Boutros, Joseph J.;Guill√©n i F√†bregas, Albert</t>
  </si>
  <si>
    <t>Australia;United Kingdom;France</t>
  </si>
  <si>
    <t>Adelaide;Cambridge;Palaiseau</t>
  </si>
  <si>
    <t>University of South Australia, Institute for Telecommunications Research;University of Cambridge;T√©l√©com Paris</t>
  </si>
  <si>
    <t>60099252;60031101;60029116</t>
  </si>
  <si>
    <t>Kraidy G.M.</t>
  </si>
  <si>
    <t>Approaching the outage probability of the amplify-and-forward relay fading channel</t>
  </si>
  <si>
    <t>10.1109/LCOMM.2007.070760</t>
  </si>
  <si>
    <t>2-s2.0-36849063811</t>
  </si>
  <si>
    <t>['thermal deformation', 'stress structure', 'satellite antenna', 'results show', 'important step', 'equivalent assumption', 'crucial index', 'asymmetry structure']</t>
  </si>
  <si>
    <t>Lay-angle | Lay-layers | Lay-thickness | Parabolic satellite antenna | Thermal deformation</t>
  </si>
  <si>
    <t>Controlling the thermal deformation is a crucial index for the design of the satellite antenna. To calculate and measure the satellite antenna's thermal deformation is also an important step for the design of satellite antenna. Based on the foundation of equivalent assumption, the thermal deformation of the parabolic satellite antenna was analyzed by the finite element method for different design project. The best design project that had the minimum of the thermal deformation could be obtained through changing the lay-angle, lay-layers and lay-thickness of each layer. Results show the asymmetry structure has the minimum of thermal deformation. This paper may provide useful information for the further investigation on the coupling of thermal-stress structure.</t>
  </si>
  <si>
    <t>Journal of Harbin Institute of Technology (New Series)</t>
  </si>
  <si>
    <t>60019616;60019616;60019616</t>
  </si>
  <si>
    <t>57221427457;7402551889;7406097448</t>
  </si>
  <si>
    <t>Wang, Wei;Du, Xing Wen;Zhou, Zhen Gong</t>
  </si>
  <si>
    <t>Harbin Institute of Technology</t>
  </si>
  <si>
    <t>Thermal deformation analysis of the composite material satellite antenna</t>
  </si>
  <si>
    <t>2-s2.0-37149027662</t>
  </si>
  <si>
    <t>['thickness direction', 'thermal control', 'temperature levels', 'temperature gradient', 'results reveal', 'range exceeds', 'orbital period', 'obviously lower', 'numerical simulation', 'light change', 'inflatable reflector', 'fem ).', 'epoxy layer']</t>
  </si>
  <si>
    <t>Inflatable reflector | Laminate composite membrane | Seam | Temperature gradient | Transient temperature field</t>
  </si>
  <si>
    <t>The on-orbit transient temperature of reflector laminate film was analyzed by using finite element method (FEM). Numerical simulation was used by FEM software ANSYS. Results reveal that the temperature levels of the laminate composite membrane alternate greatly in the orbital period, which is about ¬±80¬∞C. This range exceeds the material's operating temperature level. So it is necessary to put effective thermal control into effect to the laminate composite membrane. There is temperature gradient in the thickness direction of the laminate composite membrane; there is a light change in Kevlar/Epoxy layer. The temperature of the laminate composite membrane is obviously lower than the seam's temperature. Results provide reference to the thermal control of the inflatable reflector with high precision requirement.</t>
  </si>
  <si>
    <t>686-690</t>
  </si>
  <si>
    <t>16205686600;7402551889;55589681000</t>
  </si>
  <si>
    <t>Wang, Chang Guo;Du, Xing Wen;He, Xiao Dong</t>
  </si>
  <si>
    <t>Analysis of transient temperature field of the laminate composite membrane in space environment</t>
  </si>
  <si>
    <t>2-s2.0-37149032311</t>
  </si>
  <si>
    <t>['second system', 'sampling oscilloscope', 'pulse response', 'pulse generator', 'network analyzer', 'layered materials', 'frequencydomain system', 'first system', 'domain system', 'direct time', 'calibration procedure']</t>
  </si>
  <si>
    <t>Electromagnetic reflection | Electromagnetic transient scattering | Materials testing | Nonhomogeneous media</t>
  </si>
  <si>
    <t>A comparison is made between two systems used to measure the pulse response of layered materials. The first system was a direct time-domain system, using a pulse generator and a sampling oscilloscope. The second system was a frequencydomain system, and used a network analyzer with conversion to the time domain performed using Fourier analysis. The calibration procedure is described in detail, and the benefits and drawbacks of each system are discussed. Finally, typical results obtained using each system are examined. ¬© 2007 IEEE.</t>
  </si>
  <si>
    <t>23091571000;7006894465;7003299405</t>
  </si>
  <si>
    <t>Peery, Bradley T.;Rothwell, Edward J.;Kempel, Leo C.</t>
  </si>
  <si>
    <t>Peery B.</t>
  </si>
  <si>
    <t>A comparison of the measured pulse response of layered materials using time- and frequency-domain systems [Measurements corner]</t>
  </si>
  <si>
    <t>10.1109/MAP.2007.4395310</t>
  </si>
  <si>
    <t>2-s2.0-37249006340</t>
  </si>
  <si>
    <t>National Radio Astronomy Observatory</t>
  </si>
  <si>
    <t>NRAO</t>
  </si>
  <si>
    <t>['system used', 'surface setting', 'software implementation', 'signal source', 'reflector profile', 'reference receiver', 'reference phase', 'radio telescope', 'radiation integrals', 'millimeter antennas', 'mathematical foundation', 'holographic method', 'holographic measurement', 'full phase', 'finite distance']</t>
  </si>
  <si>
    <t>ALMA | Antenna measurements | Microwave holography | Millimeter wave antennas | Near field | Radio astronomy</t>
  </si>
  <si>
    <t>We summarize the mathematical foundation of the holographic method of measuring the reflector profile of an antenna or radio telescope. In particular, we treat the case where the signal source is located at a finite distance from the antenna under test, necessitating the inclusion of the so-called Fresnel field terms in the radiation integrals. We assume a "full phase" system with reference receiver to provide the reference phase. We describe in some detail the hardware and software implementation of the system used for the holographic measurement of the 12 m ALMA prototype sub-millimeter antennas. We include a description of the practicalities of a measurement and surface setting. The results for both the VertexRSl and AEC (Alcatel-EIE-Consortium) prototype ALMA antennas are presented. ¬© 2007 IEEE.</t>
  </si>
  <si>
    <t>24-31</t>
  </si>
  <si>
    <t>60001754-60023599;60001753;60024185;60008828</t>
  </si>
  <si>
    <t>7004776992;56207803300;7006740315;36875559800</t>
  </si>
  <si>
    <t>Baars, Jacob W.M.;Lucas, Robert;Mangum, Jeffrey G.;Lopez-Perez, J. A.</t>
  </si>
  <si>
    <t>United States;Germany;Spain;Germany;France</t>
  </si>
  <si>
    <t>Charlottesville;Garching bei Munchen;Guadalajara;Bonn;Saint Martin d'Heres</t>
  </si>
  <si>
    <t>National Radio Astronomy Observatory;European Southern Observatory;Centro Astronomico de Yebes;Max Planck Institute for Radio Astronomy;IRAM Institut de RadioAstronomie Millim√©trique</t>
  </si>
  <si>
    <t>60024185;60023599;60008828;60001754;60001753</t>
  </si>
  <si>
    <t>Baars J.</t>
  </si>
  <si>
    <t>Near-Field radio holography of large reflector antennas</t>
  </si>
  <si>
    <t>10.1109/MAP.2007.4395293</t>
  </si>
  <si>
    <t>2-s2.0-37249007297</t>
  </si>
  <si>
    <t>['target concept', 'specific examples', 'raises alertness', 'physical movement', 'physical aspect', 'particular technique', 'kinesthetic learning', 'improves concentration', 'five minutes', 'demonstrate concepts', 'conceptual relationships']</t>
  </si>
  <si>
    <t>In kinesthetic learning, physical movement is used to demonstrate concepts, to act out conceptual relationships, or simply to add a physical aspect to a lecture. It raises alertness and improves concentration because physical motion engages muscles and increases heart rate. Even if a particular technique is not very effective at clarifying its target concept, students might still appreciate being able to stand up and stretch for five minutes. Specific examples of kinesthetic learning have been presented.</t>
  </si>
  <si>
    <t>153-154</t>
  </si>
  <si>
    <t>Kelley, Dave</t>
  </si>
  <si>
    <t>Lewisburg</t>
  </si>
  <si>
    <t>Bucknell University</t>
  </si>
  <si>
    <t>Kelley D.</t>
  </si>
  <si>
    <t>Education column</t>
  </si>
  <si>
    <t>10.1109/MAP.2007.4395328</t>
  </si>
  <si>
    <t>2-s2.0-37249016486</t>
  </si>
  <si>
    <t>['research area', 'promoting cooperation', 'paper highlights', 'ontological modeling', 'less use', 'em researcher', 'diverse areas', 'becoming central', 'array design', 'advantages proven']</t>
  </si>
  <si>
    <t>Antenna arrays | Electromagnetic analysis | Knowledge representation | OWL-DL, ontology</t>
  </si>
  <si>
    <t>Ontologies are becoming central to allowing knowledge sharing and reuse, and to promoting cooperation in many research areas. Up to now, the use of ontologies has been experimented with (and its advantages proven) in diverse areas, ranging from medicine and biology to geography, astronomy, and defense. Less use has been made in the electromagnetic (EM) research area. This paper highlights the advantages of ontologies for electromagnetics, and initiates the EM researcher into ontological modeling by reporting some experiences in the area of antenna-array design. ¬© 2007 IEEE.</t>
  </si>
  <si>
    <t>60024353;60024353;60024353</t>
  </si>
  <si>
    <t>7101922554;7005895932;25123276900</t>
  </si>
  <si>
    <t>Esposito, A.;Tarricone, L.;Vallone, Luciano</t>
  </si>
  <si>
    <t>Lecce</t>
  </si>
  <si>
    <t>Universita del Salento</t>
  </si>
  <si>
    <t>Esposito A.</t>
  </si>
  <si>
    <t>Knowledge modeling in electromagnetic applications [EM programmer's notebook]</t>
  </si>
  <si>
    <t>10.1109/MAP.2007.4395316</t>
  </si>
  <si>
    <t>2-s2.0-37249016488</t>
  </si>
  <si>
    <t>['sidelobe levels', 'scanning range', 'robust genetic', 'rapid neural', 'paper address', 'optimization process', 'operation within', 'nn technique', 'new nature', 'new ga', 'given bandwidth', 'estimation procedures', 'element positions', 'developments presented', 'array antennas', 'array antenna']</t>
  </si>
  <si>
    <t>Aperiodic arrays | Broadband arrays | Genetic algorithms | Microstrip antennas | Microstrip arrays | Neural networks | Phased arrays</t>
  </si>
  <si>
    <t>The developments presented in this paper address the challenge of determining the optimal element positions in nonuniformly spaced broadband phased-array antennas in order to best meet desired performance criteria. Specifically, this is accomplished by introducing a new nature-based design technique that couples a robust genetic-algorithm (GA) optimizer with rapid neural-network (NN) estimation procedures. These provide performance criteria as functions of the element positions over the entire scanning range and bandwidth of operation. The objective of this GA-NN technique is to determine the optimal element positions for a broadband aperiodic linear phased-array antenna in order to minimize element VSWRs and sidelobe levels. The NN estimation procedures circumvent the need for computationally intensive full-wave numerical simulations during the optimization process, which would ordinarily render such an optimization task practical. The effectiveness of the new GA-NN design synthesis technique is demonstrated by considering an example where a nonuniformly spaced linear phased array of ten stacked patch antennas is optimized for operation within a given bandwidth and scanning range. ¬© 2007 IEEE.</t>
  </si>
  <si>
    <t>6507582002;55925714300</t>
  </si>
  <si>
    <t>DeLuccia, Craig S.;Werner, Douglas H.</t>
  </si>
  <si>
    <t>DeLuccia C.</t>
  </si>
  <si>
    <t>Nature-based design of aperiodic linear arrays with broadband elements using a combination of rapid neural-network estimation techniques and genetic algorithms</t>
  </si>
  <si>
    <t>10.1109/MAP.2007.4395292</t>
  </si>
  <si>
    <t>2-s2.0-37249019100</t>
  </si>
  <si>
    <t>TEC2005-07985-C03-03</t>
  </si>
  <si>
    <t>['topped beams', 'shaped footprint', 'several œü', 'recta nguliar', 'proposed quasi', 'planar arrays', 'large numbers', 'final pattern', 'desired footprint', 'continental europe', 'circular aperture']</t>
  </si>
  <si>
    <t>Antenna arrays | Planar arrays | Shaped beam antennas</t>
  </si>
  <si>
    <t>The proposed quasi-analytical method undertakes the shaping of a desired footprint as a composition of several œÜ-symmetric circular Taylor patterns exhibiting flat-topped beams. The final pattern is obtained after sampling the circular aperture that is obtained for recta ngulIar-grid planar arrays. A triangular-shaped footprint and a footprint of continental Europe, radiated by planar arrays with moderate and large numbers of elements, show the technique's performance. ¬© 2007 IEEE.</t>
  </si>
  <si>
    <t>105-112</t>
  </si>
  <si>
    <t>60028419;60028419;60028419;60028419</t>
  </si>
  <si>
    <t>57217764562;7006865572;57220885191;7202825573</t>
  </si>
  <si>
    <t>Rodr√≠guez, J. A.;Ares, F.;L√≥pez, P.;Moreno, E.</t>
  </si>
  <si>
    <t>Rodr√≠guez J.A.</t>
  </si>
  <si>
    <t>Quasi-analytical synthesis of moderate and large arrays radiating arbitrary "star-shaped" footprint patterns [Antenna designer's notebook]</t>
  </si>
  <si>
    <t>10.1109/MAP.2007.4395305</t>
  </si>
  <si>
    <t>2-s2.0-37249031958</t>
  </si>
  <si>
    <t>['strong similarities', 'mainly due', 'intuitive manner', 'electromagnetic field', 'different way', 'classic antennas', 'available degrees', 'approach clarifies']</t>
  </si>
  <si>
    <t>Antenna radiation patterns | Array antennas | Degrees of freedom | MIMO systems</t>
  </si>
  <si>
    <t>The way MIMO antennas work is explained in a simple and intuitive manner, starting from the Woodward-Lawson synthesis method for classic antennas. The approach clarifies the strong similarities between MIMO and classic antennas, showing that the differences between them are mainly due to a different way in which the available degrees of freedom of the electromagnetic field are used. ¬© 2007 IEEE.</t>
  </si>
  <si>
    <t>175-182</t>
  </si>
  <si>
    <t>Migliore, Marco Donald</t>
  </si>
  <si>
    <t>Cassino</t>
  </si>
  <si>
    <t>Universita di Cassino e del Lazio Meridionale</t>
  </si>
  <si>
    <t>Migliore M.</t>
  </si>
  <si>
    <t>MIMO antennas explained using the Woodward-Lawson synthesis method [Wireless corner]</t>
  </si>
  <si>
    <t>10.1109/MAP.2007.4395337</t>
  </si>
  <si>
    <t>2-s2.0-37249038106</t>
  </si>
  <si>
    <t>['used multiple', 'target roll', 'support systems', 'support system', 'support concepts', 'signature testing', 'positioning targets', 'point configurations', 'pitch positioning', 'paper presents', 'inverted stewart', 'house development', 'conventional string', 'also discuss']</t>
  </si>
  <si>
    <t>Antenna pattern measurements | Hexapod | Position control | Radar cross sections | Radar measurements | Robotic robot | Spectral analysis | Stewart platform | Target positioning | Target support</t>
  </si>
  <si>
    <t>This paper presents the design, development, and testing of an inverted Stewart platform for suspending and positioning targets during RE antenna and signature testing. Previous string target-support systems have used multiple-stringattachment-point configurations that do not allow the target roll or pitch to be modified during the azimuthal data collection. This presentation will discuss an in-house development of a scale model target-support system that allows for high-accuracy simultaneous target roll and pitch positioning. The inverted Stewart platform also offers unique stability of the target by damping out the torsional pendulum motion typically encountered in conventional string-support systems. In this paper, we will also discuss the advantages and disadvantages of the string-support concepts, and provide design guidance for building an inverted Stewart-platform support system. ¬© 2007 IEEE.</t>
  </si>
  <si>
    <t>185-190</t>
  </si>
  <si>
    <t>60019228;60019228;101880987;101880987;101880987</t>
  </si>
  <si>
    <t>23089995700;7005927459;57197363252;57197225692;23091016700</t>
  </si>
  <si>
    <t>Buterbaugh, Alan;Kent, Brian M.;Mentzer, Carl;Scott, Mark;Forster, William</t>
  </si>
  <si>
    <t>Dayton;Dayton</t>
  </si>
  <si>
    <t>Air Force Research Laboratory;Space Systems and Sensors</t>
  </si>
  <si>
    <t>60019228;101880987</t>
  </si>
  <si>
    <t>Buterbaugh A.</t>
  </si>
  <si>
    <t>Demonstration of an inverted Stewart platform target-suspension system using lightweight, high-tensile strings</t>
  </si>
  <si>
    <t>10.1109/MAP.2007.4395340</t>
  </si>
  <si>
    <t>2-s2.0-37249052828</t>
  </si>
  <si>
    <t>['two low', 'transmitting antenna', 'theory presented', 'static theory', 'receiving antennas', 'primary objective', 'lower part', 'loss resistances', 'loss ferrites', 'hf band', 'greatly increased', 'fundamental properties', 'form expressions', 'ferrite core', 'equally valid', '4 mhz']</t>
  </si>
  <si>
    <t>Antenna theory | Electrostatic analysis | Equivalent circuits | Ferrite devices | Loaded antennas | Loop antennas | Magnetic cores | Magnetostatics | Receiving antennas | Transmitting antennas</t>
  </si>
  <si>
    <t>The fundamental properties of an electrically small elliptical loop wound on an oblate spheroidal core are calculated using quasi-static theory. Closed-form expressions are derived for the elements of a complete equivalent circuit, including the inductance and capacitance, and radiation, conductor, and core-loss resistances. It is shown that the bandwidth and efficiency are greatly increased by the use of a ferrite core. Losses in the core are computed for two low-loss ferrites. Although the primary objective is to simplify the design of a transmitting antenna for use in the lower part of the HF band, 2-4 MHz, the theory presented is equally valid for the design of receiving antennas and for other requencies. ¬© 2007 IEEE.</t>
  </si>
  <si>
    <t>60018179;60093912</t>
  </si>
  <si>
    <t>7202539192;57197173034</t>
  </si>
  <si>
    <t>Simpson, Ted;Cahill, James</t>
  </si>
  <si>
    <t>Fairfax;Columbia</t>
  </si>
  <si>
    <t>Argon ST, Inc.;University of South Carolina</t>
  </si>
  <si>
    <t>60093912;60018179</t>
  </si>
  <si>
    <t>Simpson T.</t>
  </si>
  <si>
    <t>The electrically small elliptical loop with an oblate spheroidal core</t>
  </si>
  <si>
    <t>10.1109/MAP.2007.4395297</t>
  </si>
  <si>
    <t>2-s2.0-37249060412</t>
  </si>
  <si>
    <t>['students feel', 'recently conducted', 'possible meaning', 'engineering teaching']</t>
  </si>
  <si>
    <t>Education | Electromagnetic fields | Electromagnetic waves | History | Maxwell | Maxwell's equations</t>
  </si>
  <si>
    <t>In order to gain an understanding of what students feel about the incorporation of substantial historical content into engineering teaching, a survey was recently conducted at the University of Nottingham Malaysia Campus. In this article, the results of the survey are presented and their possible meaning is discussed. ¬© 2007 IEEE.</t>
  </si>
  <si>
    <t>161-163</t>
  </si>
  <si>
    <t>60090616;60090616</t>
  </si>
  <si>
    <t>6701834327;35875680000</t>
  </si>
  <si>
    <t>Selvan, Krishnasamy T.;Ellison, Linda</t>
  </si>
  <si>
    <t>Semenyih</t>
  </si>
  <si>
    <t>The University of Nottingham Malaysia Campus</t>
  </si>
  <si>
    <t>Selvan K.T.</t>
  </si>
  <si>
    <t>The incorporation of historical context into teaching: Student perception at The University of Nottingham Malaysia Campus</t>
  </si>
  <si>
    <t>10.1109/MAP.2007.4395330</t>
  </si>
  <si>
    <t>2-s2.0-37249071877</t>
  </si>
  <si>
    <t>['total current', 'systematic design', 'resonance frequency', 'radiating behavior', 'physical insight', 'paper shows', 'orthogonal functions', 'information provided', 'eigenvalues associated', 'different types', 'current distribution', 'conducting bodies', 'computed numerically', 'characteristic modes', 'arbitrary shape', 'antenna design']</t>
  </si>
  <si>
    <t>Antenna feeds | Antenna theory | Broadband antennas | Eigenvalues and eigenfunctions | Handset antennas | Land mobile radio cellular equipment | Microstrip antennas | Monopole antennas | Numerical analysis | Optimization methods | Reflectarray</t>
  </si>
  <si>
    <t>The objective of this paper is to summarize the work that has been developed by the authors for the last several years, in order to demonstrate that the Theory of characteristic Modes can be used to perform a systematic design of different types of antennas. Characteristic modes are real current modes that can be computed numerically for conducting bodies of arbitrary shape. Since characteristic modes form a set of orthogonal functions, they can be used to expand the total current on the surface of the body. However, this paper shows that what makes characteristic modes really attractive for antenna design is the physical insight they bring into the radiating phenomena taking place in the antenna. The resonance frequency of modes, as well as their radiating behavior, can be determined from the information provided by the eigenvalues associated with the characteristic modes. Moreover, by studying the current distribution of modes, an optimum feeding arrangement can be found in order to obtain the desired radiating behavior. ¬© 2007 IEEE.</t>
  </si>
  <si>
    <t>52-68</t>
  </si>
  <si>
    <t>Cabedo-Fabres, Marta;Antonino-Daviu, Eva;Valero-Nogueira, Alejandro;Bataller, Miguel Ferando</t>
  </si>
  <si>
    <t>The theory of characteristic modes revisited: A contribution to the design of antennas for modern applications</t>
  </si>
  <si>
    <t>10.1109/MAP.2007.4395295</t>
  </si>
  <si>
    <t>2-s2.0-37249073427</t>
  </si>
  <si>
    <t>['zone discretization', 'small degradation', 'reconfigurable transparent', 'reconfigurable fresnel', 'paper examines', 'opaque zones', 'individually controlled', 'fzp consists', 'desired location', 'beam scanning', 'antenna aperture', '23 ghz']</t>
  </si>
  <si>
    <t>Beam steering | Fresnel zone plate | Microwave antennas | Microwave reconfigurable antennas | Reconfigurable architectures</t>
  </si>
  <si>
    <t>A reconfigurable Fresnel-zone-plate (FZP) antenna, capable of dynamic beam scanning, is introduced. The FZP consists of a series of thin metal shutters, which discretize the antenna aperture into a number of reconfigurable transparent and opaque zones. The shutters are individually controlled to focus the beam at a desired location. Beam scanning of at least ¬±400¬∞ from broadside with a small degradation in gain is possible in one plane using this design. This paper examines the effects of zone discretization on the ideal radiation patterns using full-wave numerical modeling. These effects are then verified by the measurements of a prototype antenna designed at 23 GHz. ¬© 2007 IEEE.</t>
  </si>
  <si>
    <t>42-51</t>
  </si>
  <si>
    <t>60018714;60018714;60018714</t>
  </si>
  <si>
    <t>7003819332;6507777330;57027512900</t>
  </si>
  <si>
    <t>Petosa, Aldo;Thirakoune, Soulideth;Ittipiboon, Apisak</t>
  </si>
  <si>
    <t>Petosa A.</t>
  </si>
  <si>
    <t>Reconfigurable fresnel-zone-plate-shutter antenna with beam-steering capability</t>
  </si>
  <si>
    <t>10.1109/MAP.2007.4395294</t>
  </si>
  <si>
    <t>2-s2.0-37249089477</t>
  </si>
  <si>
    <t>['phase excitation', 'necessary amplitude', 'losses due', 'antennas polarization', '3 db']</t>
  </si>
  <si>
    <t>A method of controlling polarization structure of radiation, allowing to decrease the losses due to the mismatch in antennas polarization by 3 dB, is suggested on the example of a four-turn spiral antenna. The experimental research results of a switching device allowing to realize the necessary amplitude-phase excitation of each spiral turn within the radiator are presented. ¬© Allerton Press, Inc. 2007.</t>
  </si>
  <si>
    <t>535-540</t>
  </si>
  <si>
    <t>60068517;60068517</t>
  </si>
  <si>
    <t>6603891908;15769339600</t>
  </si>
  <si>
    <t>Lobkova, L. M.;Lukyanchikov, A. V.</t>
  </si>
  <si>
    <t>Lobkova L.</t>
  </si>
  <si>
    <t>A method for controlling polarization structure of a field generated by a spiral cone antenna</t>
  </si>
  <si>
    <t>10.3103/S0735272707100020</t>
  </si>
  <si>
    <t>2-s2.0-37549000115</t>
  </si>
  <si>
    <t>['radiation pattern', 'radiation directivity', 'element array', 'creation possibility']</t>
  </si>
  <si>
    <t>Creation possibility of spherical mirror antenna's irradiating system based on a few-element array of cylindrical spiral radiators to increase the radiation directivity and to control the radiation pattern's form in a wide frequency band is shown. ¬© Allerton Press, Inc. 2007.</t>
  </si>
  <si>
    <t>569-573</t>
  </si>
  <si>
    <t>7006124153;23101703700;23101729000</t>
  </si>
  <si>
    <t>Golovin, V. V.;Tischuk, Yu N.;Shevchuk, S. A.</t>
  </si>
  <si>
    <t>Controlling the radiation pattern of a spherical mirror antenna</t>
  </si>
  <si>
    <t>10.3103/S073527270710007X</t>
  </si>
  <si>
    <t>2-s2.0-37549053599</t>
  </si>
  <si>
    <t>['two configurations', 'simulation study', 'replicate real', 'proposed system', 'previous systems', 'present amultiple', 'ofdm systems', 'new system', 'life scenarios', 'first time', 'computational complexity', 'code sizes', 'channel delays', 'block coding', 'also shown', '95 standard']</t>
  </si>
  <si>
    <t>MIMO-OFDM | STBC | V-BLAST | Walsh codes</t>
  </si>
  <si>
    <t>In this paper we present amultiple-input, multiple-output(MIMO)-orthogonal frequency division multiplexing (OFDM) system that uses orthogonal Walsh sequences for block coding. Two configurations, space-time block coding (STBC) and the Vertical Bell Laboratories Layered Space-Time (V-BLAST) architecture, are considered for the proposed system. A least-squares channel estimation with the fast Fourier transform method is utilized in the system to replicate real-life scenarios. The idea of employing block coding based on orthogonal Walsh sequences is inspired by the IS-95 standard and is attempted for the first time in MIMO-OFDM systems. A simulation study is carried out by considering different antenna configurations, code sizes, and channel delays. Computer simulations show that the proposed system achieves a significant performance improvement compared to MIMO-OFDM systems that do not use the proposed block coding scheme. It is also shown that the new system is superior to some previous systems in computational complexity. ¬© Birkhauser Boston 2007.</t>
  </si>
  <si>
    <t>733-750</t>
  </si>
  <si>
    <t>0278081X</t>
  </si>
  <si>
    <t>Circuits, Systems, and Signal Processing</t>
  </si>
  <si>
    <t>16318622700;57201872698;55665250800</t>
  </si>
  <si>
    <t>El Mougy, Amr H.;Zhu, Wei Ping;Ahmad, M. Omair</t>
  </si>
  <si>
    <t>El Mougy A.H.</t>
  </si>
  <si>
    <t>A high-performance MIMO-OFDM system with walsh block coding</t>
  </si>
  <si>
    <t>10.1007/s00034-006-0509-3</t>
  </si>
  <si>
    <t>2-s2.0-37549061081</t>
  </si>
  <si>
    <t>['results indicate', 'rdgb function', 'olfactory response', 'olfactory physiology', 'normal response', 'linked mutation', 'gene required', 'electrophysiological recordings', 'drosophila isolated', 'delayed return', 'adult flies']</t>
  </si>
  <si>
    <t>Antenna | Behavior | Degeneration | Physiology | Retina | Transduction</t>
  </si>
  <si>
    <t>ota1 (ota = olfactory trap abnormal), an X-linked mutation of Drosophila isolated by virtue of abnormal olfactory behavior, is shown to be an allele of rdgB (retinal degeneration B), a gene required for normal visual system physiology. rdgB function is shown to be necessary for olfactory response of both adult flies and larvae, which have distinct olfactory systems. Electrophysiological recordings from the adult antenna indicate that rdgB is required for normal response in the peripheral olfactory system: some rdgB mutants show a delayed return to the resting potential following stimulation with ethyl acetate vapor. These results indicate that tdgB is required for both visual and olfactory physiology, and they suggest that visual and olfactory transduction may share at least one common molecular step in Drosophila. Copyright ¬© 2007 Informa Healthcare USA, Inc.</t>
  </si>
  <si>
    <t>291-305</t>
  </si>
  <si>
    <t>Journal of Neurogenetics</t>
  </si>
  <si>
    <t>60005455;60005455;60005455</t>
  </si>
  <si>
    <t>7004626990;6602075982;7402114946</t>
  </si>
  <si>
    <t>Woodard, Craig;Alcorta, Esther;Carlson, John</t>
  </si>
  <si>
    <t>Woodard C.</t>
  </si>
  <si>
    <t>The rdgB gene of Drosophila: A link between vision and olfaction</t>
  </si>
  <si>
    <t>10.1080/01677060701695441</t>
  </si>
  <si>
    <t>2-s2.0-37549068582</t>
  </si>
  <si>
    <t>['¬© 2007', 'wireless body', 'wearable computers', 'uwb technology', 'user anywhere', 'system units', 'narrow band', 'frequency band', 'f antenna', 'continuous connectivity', 'china universities', 'centric network', 'bluetooth technology', 'anytime communicating']</t>
  </si>
  <si>
    <t>body area network | specific absorption rate (SAR) | TP393.1 | wireless body-centric network | wireless wearable network</t>
  </si>
  <si>
    <t>The wireless wearable network and wireless body-centric network can assistant to the user anywhere at anytime communicating with wireless components seamlessly. In this paper, the wireless wearable network and wireless body-centric network have been discussed, and the frequency band and human body effect has been estimated. The bluetooth and UWB technology can be used to construct the narrow band and the broad band wireless wearable network and wireless body-centric network separately. Further, the narrow band wireless wearable network and wireless body-centric network based on bluetooth technology has been constructed by integrated planar inverted-F antenna and the communication channel character has been studied by measurement. The results can provide the possibility of producing a prototype radio system that can be integrated with the wearable computers by suitable wireless technologies developed and applied to facilitate a reliable and continuous connectivity between the system units. ¬© 2007 The Journal of China Universities of Posts and Telecommunications.</t>
  </si>
  <si>
    <t>45-49</t>
  </si>
  <si>
    <t>55864205600;7404788186;36877979000;7404096317</t>
  </si>
  <si>
    <t>CHEN, Jin rong;SONG, Jun de;JIA, Lin;HAN, Yu nan</t>
  </si>
  <si>
    <t>CHEN J.</t>
  </si>
  <si>
    <t>Wireless wearable network and wireless body-centric network for future wearable computer</t>
  </si>
  <si>
    <t>S1005888508600102</t>
  </si>
  <si>
    <t>10.1016/S1005-8885(08)60010-2</t>
  </si>
  <si>
    <t>2-s2.0-37649005539</t>
  </si>
  <si>
    <t>['wave phase', 'results show', 'radiation patterns', 'plasma length', 'flexibly changing', 'attenuation coefficients']</t>
  </si>
  <si>
    <t>Plasma column | Radiation pattern | Surface wave</t>
  </si>
  <si>
    <t>Propagation of the surface waves along a two-dimensional plasma column and the far-field radiation patterns are studied in thin column approximation. Wave phase and attenuation coefficients are calculated for various plasma parameters. The radiation patterns are shown. Results show that the radiation patterns are controllable by flexibly changing the plasma length and other parameters in comparison to the metal monopole antenna. It is meaningful and instructional for the optimization of the plasma antenna design.</t>
  </si>
  <si>
    <t>526-529</t>
  </si>
  <si>
    <t>Plasma Science and Technology</t>
  </si>
  <si>
    <t>108061790;108061790;108061790;108061790;108061790</t>
  </si>
  <si>
    <t>55916652600;24460896100;14072168700;55198019200;57196732928</t>
  </si>
  <si>
    <t>Wang, Zhijiang;Zhao, Guowei;Xu, Yuemin;Liang, Zhiwei;Xu, Jie</t>
  </si>
  <si>
    <t>Centre for Space Science and Applications Research</t>
  </si>
  <si>
    <t>Propagation of surface wave along a thin plasma column and its radiation pattern</t>
  </si>
  <si>
    <t>10.1088/1009-0630/9/5/02</t>
  </si>
  <si>
    <t>2-s2.0-38549136953</t>
  </si>
  <si>
    <t>NAG 3-2864</t>
  </si>
  <si>
    <t>['sites studied', 'sample sites', 'rf environment', 'results show', 'radiated power', 'physical layer', 'multipath environment', 'mission planners', 'meridiani planum', 'martian terrain', 'martian surface', 'ieee 802', 'hundred meters', 'gusev crater', 'dsss ),', 'adversely affected']</t>
  </si>
  <si>
    <t>This paper presents results concerning the use of IEEE 802.11a and b wireless local area network (WLAN) standards for proximity wireless networks on the Martian surface. The RF environment on the Martian surface is modeled using high-resolution digital elevation maps (DEMs) of Gusev Crater and Meridiani Planum (Hematite) as sample sites. The resulting propagation path loss models are then used in a physical layer (PHY) simulation. Our results show that Martian terrain as represented by the sites studied, can create multipath conditions which in turn affect 802.11a and b PHY performance. However, with a few tens of milliwatts of radiated power and antenna heights within 1-2 m, orthogonal frequency division multiplexing (OFDM)-based 802.11a can have very good PHY performance in terms of bit error rate (BER) and packet error rate (PER) for distances up to a few hundred meters; 802.11b, which is based on direct-sequence spread spectrum (DSSS), is found to be much more adversely affected in the multipath environment. The DEM-based simulation methodology presented here may be more useful to mission planners than generic statistical models. ¬© 2007 IEEE.</t>
  </si>
  <si>
    <t>1617-1624</t>
  </si>
  <si>
    <t>60024590;60002162;60002162;60002162</t>
  </si>
  <si>
    <t>15080662700;15081330200;36765801700;6701375936</t>
  </si>
  <si>
    <t>Daga, Aanirudh;Lovelace, Gaylon R.;Borah, Deva K.;De Leon, Philip L.</t>
  </si>
  <si>
    <t>Schaumburg;Las Cruces</t>
  </si>
  <si>
    <t>Motorola;New Mexico State University</t>
  </si>
  <si>
    <t>60024590;60002162</t>
  </si>
  <si>
    <t>Daga A.</t>
  </si>
  <si>
    <t>Terrain-based simulation of IEEE 802.11a and b physical layers on the Martian surface</t>
  </si>
  <si>
    <t>10.1109/TAES.2007.4441762</t>
  </si>
  <si>
    <t>2-s2.0-40449090445</t>
  </si>
  <si>
    <t>['wall scenarios', 'two elements', 'system consists', 'returned signals', 'receiver array', 'phase difference', 'multiple movers', 'multiple elements', 'moving targets', 'measurement results', 'indoor environments', 'human subjects', 'experimental system', 'doppler frequencies', 'doa errors', 'detection requires', 'cost two', 'conventional direction', 'antenna array', '4 ghz']</t>
  </si>
  <si>
    <t>A low-cost two-element receiving array concept is investigated for detecting multiple moving targets in indoor surveillance applications. Conventional direction-of-arrival (DOA) detection requires the use of an antenna array with multiple elements. Here we investigate the use of only two elements in the receiver array. The concept entails resolving the Doppler frequencies of the returned signals from the moving targets, and then measuring the phase difference at each Doppler frequency component to calculate the DOA of the targets. Simulations are performed to demonstrate the concept and to asses the DOA errors for multiple movers. An experimental system is designed and constructed to test the concept. The system consists of a two-element receiver array operating at 2.4 GHz. Measurement results of human subjects in indoor environments are presented, including through-wall scenarios. ¬© 2007 IEEE.</t>
  </si>
  <si>
    <t>1496-1509</t>
  </si>
  <si>
    <t>8833996200;7202062608</t>
  </si>
  <si>
    <t>Lin, Adrian;Ling, Hao</t>
  </si>
  <si>
    <t>Lin A.</t>
  </si>
  <si>
    <t>Doppler and direction-of-arrival (DDOA) radar for multiple-mover sensing</t>
  </si>
  <si>
    <t>10.1109/TAES.2007.4441754</t>
  </si>
  <si>
    <t>2-s2.0-40449097870</t>
  </si>
  <si>
    <t>['thus far', 'thermal noise', 'theoretical structure', 'signal directly', 'satellite navigation', 'repetitive nature', 'predicted using', 'paper presents', 'paper describes', 'observability based', 'noise ratio', 'new approach', 'landing systems', 'ideal conditions', 'gnss spectrum', 'gnss signal', 'drastically improve', 'direct analysis', 'demanding users', 'conventional antennas', 'broadcast signals', 'based errors', 'appropriate theory', 'aircraft navigation']</t>
  </si>
  <si>
    <t>There are a number of different error sources, such as multipath and thermal noise, which corrupt satellite navigation waveforms from their theoretical structure. However, even under ideal conditions the broadcast signals have some degree of deformation as a result of the practical individual hardware implementation. For the most demanding users of satellite navigation, such as aircraft navigation and landing systems, it is important to characterize the nominal signal structure in order to detect minimal variations resulting from hardware-based errors. Thus far such precorrelation Global Navigation Satellite System GNSS) signal quality monitoring has been performed through high gain antennas, which allow for raising the GNSS spectrum above the thermal noise floor and observing the structure of the signal directly at the front end output. This paper describes a new approach to achieve such observability based on signal processing techniques, such as dithering and averaging, which leverage the repetitive nature of the GNSS signal. The paper presents how these techniques can drastically improve the signal-to-noise ratio (SNR) in postprocessing, allowing for the direct analysis of GNSS signals using traditional front end designs and conventional antennas. Results are predicted using the appropriate theory and validated using data collected from the Global Positioning System GPS). ¬© 2007 IEEE.</t>
  </si>
  <si>
    <t>1553-1566</t>
  </si>
  <si>
    <t>60012162;60000221</t>
  </si>
  <si>
    <t>24829660100;6601997040</t>
  </si>
  <si>
    <t>Pini, Marco;Akos, D. M.Dennis M.</t>
  </si>
  <si>
    <t>Turin;Boulder</t>
  </si>
  <si>
    <t>Politecnico di Torino;University of Colorado Boulder</t>
  </si>
  <si>
    <t>Pini M.</t>
  </si>
  <si>
    <t>Exploiting GNSS signal structure to enhance observability</t>
  </si>
  <si>
    <t>10.1109/TAES.2007.4441758</t>
  </si>
  <si>
    <t>2-s2.0-40449117655</t>
  </si>
  <si>
    <t>['transmit information', 'thus increasing', 'simultaneously obtain', 'significant bottleneck', 'sensor return', 'sensor nodes', 'sensor locations', 'sensor antenna', 'radar illumination', 'present techniques', 'nonlinear load', 'large areas', 'harmonic reradiation', 'geographic map', 'clutter return', 'battery lifetimes', 'airborne radar', 'active transmitters']</t>
  </si>
  <si>
    <t>In sensor networks distributed over large areas, communication by means of active transmitters on sensor nodes is inherently energy expensive and poses a significant bottleneck to achieve a long battery life. We propose modulated reradiation of radar illumination as a means to transmit information from a group of sensors to an airborne radar. This puts the communications energy burden on the radar transmitter rather than on the sensor nodes, thus increasing their battery lifetimes. To distinguish the sensor return from the clutter return, the modulation on the sensors is done by switching a nonlinear load on the sensor antenna and processing the harmonic reradiation. We present techniques to transmit information from the sensors, which use stripmap mode synthetic aperture radar (SAR) ideas to decode the information and to simultaneously obtain a geographic map of the sensor locations. ¬© 2007 IEEE.</t>
  </si>
  <si>
    <t>1426-1440</t>
  </si>
  <si>
    <t>60013301;;</t>
  </si>
  <si>
    <t>16023374300;7004262427;18036484200</t>
  </si>
  <si>
    <t>Vanjari, Srinivas V.;Krogmeier, James V.;Bell, Mark R.</t>
  </si>
  <si>
    <t>Vanjari S.</t>
  </si>
  <si>
    <t>Remote data sensing using SAR and harmonic reradiators</t>
  </si>
  <si>
    <t>10.1109/TAES.2007.4441749</t>
  </si>
  <si>
    <t>2-s2.0-40449142492</t>
  </si>
  <si>
    <t>['wave factors', 'simple approach', 'propagation characteristics', 'output power', 'order harmonics', 'microstrip lines', 'mentioned theory', 'measurements showed', 'loss modeling', 'including scattering', 'improved swf', 'firstly introduced', 'experimental results', 'controlled oscillator', 'characteristic impedances', 'bandgap performances', 'band voltage', '35 %.', '20 db']</t>
  </si>
  <si>
    <t>Defected ground structure (DGS) | Dispersion | Loss | Microstrip lines | Scattering</t>
  </si>
  <si>
    <t>Propagation characteristics, including scattering, dispersion, and loss modeling, of some microstrip lines (MTLs) with defected ground structure (DGS) slots were investigated in this paper. A simple approach was firstly introduced to calculate the slow-wave factors (SWF) of these MTLs with DGS. Based on the above-mentioned theory, a meander MTL structure with periodic DGS slots was proposed and analyzed. The improved SWF and characteristic impedances have been demonstrated, while the bandgap performances have been proved by experimental results. Further, a type of nonuniform DGS slots, which are composed of dual-periodic photonic bandgap structures, was applied to reduce the second-order harmonics and improve the output power of a Ku-band voltage-controlled oscillator. Measurements showed that the second-order harmonics are suppressed by more than - 20 dB and the output power is improved by 35%. ¬© 2007 World Scientific Publishing Company.</t>
  </si>
  <si>
    <t>731-743</t>
  </si>
  <si>
    <t>Journal of Circuits, Systems and Computers</t>
  </si>
  <si>
    <t>60003302;60013614;60025084;60020880</t>
  </si>
  <si>
    <t>22035253500;55619293938;55706912200;8637983000</t>
  </si>
  <si>
    <t>Liu, Haiwen;Sun, Lingling;Li, Zhengfan;Sun, Xiaowei</t>
  </si>
  <si>
    <t>China;China;China;China</t>
  </si>
  <si>
    <t>Shanghai;Shanghai;Hangzhou;Chengdu</t>
  </si>
  <si>
    <t>Shanghai Jiao Tong University;Shanghai Institute of Microsystem and Information Technology Chinese Academy of Sciences;Hangzhou Dianzi University;Institute of Optics and Electronics Chinese Academy of Sciences</t>
  </si>
  <si>
    <t>60025084;60020880;60013614;60003302</t>
  </si>
  <si>
    <t>Propagation characteristics of microstrip lines (mtls) with defected ground structure slots: Theory and application</t>
  </si>
  <si>
    <t>S0218126607003952</t>
  </si>
  <si>
    <t>10.1142/S0218126607003952</t>
  </si>
  <si>
    <t>2-s2.0-41249095709</t>
  </si>
  <si>
    <t>['test results', 'technical performance', 'radiometric measurements', 'proposed method', 'output signal', 'medium temperature', 'medical use', 'measurement accuracy', 'equations proving', 'designed circuitry', 'business media', 'antenna contacting']</t>
  </si>
  <si>
    <t>We present the results of development of a method for eliminating the influence of an a priori unknown coefficient of reflection from the antenna - studied medium interface on accuracy of radiometric measurements of the medium temperature with the antenna contacting the medium. The method is based on modulation of receiver input noise and permits continuous automatic measurement of the reflection coefficient using the designed circuitry and algorithms for operating the radiometer and processing its output signal. Equations proving the efficiency of this method are obtained. The radiometer block diagram that realizes the proposed method is developed and a device for medical use is manufactured on its basis. Technical performance of the radiometer is given and test results of its measurement accuracy are presented. ¬© Springer Science+Business Media, Inc. 2007.</t>
  </si>
  <si>
    <t>877-884</t>
  </si>
  <si>
    <t>Rassadovsky, V. A.</t>
  </si>
  <si>
    <t>Nizhni Novgorod</t>
  </si>
  <si>
    <t>Scientific and Production Enterprise Salyut</t>
  </si>
  <si>
    <t>Rassadovsky V.</t>
  </si>
  <si>
    <t>Method for eliminating the influence of the antenna - Studied medium interface on accuracy in contact radiometric measurements of the medium temperature</t>
  </si>
  <si>
    <t>10.1007/s11141-007-0081-1</t>
  </si>
  <si>
    <t>2-s2.0-41849137951</t>
  </si>
  <si>
    <t>['thisbe ranged', 'thisbe lucas', 'theraphosidae ),', 'spider attempted', 'significantly larger', 'paralyzing spiders', 'observed encounters', 'lb ).', 'intersegmental membrane', 'host spider', 'field studies', 'eggs found', 'egg deposition', 'drank fluids', 'coxa 2', 'coxa 1', 'burrow entrance', 'bo ),', 'behavioral acts', 'bc ).', 'aphonopelma steindachneri', '1 min']</t>
  </si>
  <si>
    <t>Field studies were conducted on encounters between the spider wasps Pepsis grossa (Fabricius) and P. thisbe Lucas, and females of their host spider, Aphonopelma steindachneri (Ausserer) (Theraphosidae), in Big Bend National Park, Texas. Females of P. grossa were significantly larger than those of P. thisbe. Number of eggs found in ovarioles of P. grossa and P. thisbe ranged from 6-14 and 3-12, with a mean of 11.3 and 8.4, respectively. Behavioral acts comprising hunting behavior of both species included antennation of a spider's burrow (BA), evicting spiders from their burrow (EVB), initial approach and antennation of spider (AA), moving away and grooming (MG1), attack and paralysis (AP), moving away/grooming (MG2), drinking behavior (DB), burial of spider and egg deposition (BO), and closure of the burrow entrance (BC). Antennae of most wasps made initial contact with the forelegs or palps of a spider. During AP, wasps typically grasped leg 3 or 4 of the host before inserting their stings. Most wasps of P. grossa (78%) inserted their sting into the intersegmental membrane between the sternum and coxa 2 of the spider; 88% of P. thisbe females chose a site between the sternum and coxa 1. Only 33 and 26% of P. grossa and P. thisbe, respectively, drank fluids from a spider's mouth or from sting insertion site (LB). Pepsis thisbe required significantly more time (mean: 129.1 min) to complete all behavioral acts of hunting than P. grossa (mean: 101.4 min). Wasps were successful in paralyzing spiders in all observed encounters, and no spider attempted to attack a wasp.</t>
  </si>
  <si>
    <t>297-310</t>
  </si>
  <si>
    <t>Journal of Hymenoptera Research</t>
  </si>
  <si>
    <t>Punzo, Fred</t>
  </si>
  <si>
    <t>Tampa</t>
  </si>
  <si>
    <t>The University of Tampa</t>
  </si>
  <si>
    <t>Punzo F.</t>
  </si>
  <si>
    <t>Interspecific variation in hunting behavior of Pepsis grossa (Fabricius) and Pepsis thisbe Lucas (Hymenoptera: Pompilidae): A field study</t>
  </si>
  <si>
    <t>2-s2.0-42449129781</t>
  </si>
  <si>
    <t>Vedeck√° Grantov√° Agent√∫ra M≈†VVa≈† SR a SAV</t>
  </si>
  <si>
    <t>1/4353/07</t>
  </si>
  <si>
    <t>VEGA</t>
  </si>
  <si>
    <t>['slovak academy', 'siphonoperla torrentium', 'several individuals', 'gut contents', 'antennae segments', 'animal remains']</t>
  </si>
  <si>
    <t>Feeding | Plecoptera | Slovakia | Stoneflies</t>
  </si>
  <si>
    <t>The gut contents of adult Xanthoperla apicalis and Siphonoperla torrentium were analysed. X. apicalis females eat mainly pollen, while males feed principally on detritus and pollen. Adults of S. torrentium, regardless of sex, eat mainly pollen. The presence of animal remains (claws and leg and antennae segments of Arthropoda) in the gut of several individuals of both species was observed and discussed. ¬© 2007 Institute of Zoology, Slovak Academy of Sciences.</t>
  </si>
  <si>
    <t>607-609</t>
  </si>
  <si>
    <t>Biologia</t>
  </si>
  <si>
    <t>60014655;60014655;60001987;60001987</t>
  </si>
  <si>
    <t>15124329900;6603926421;6507419925;6602670313</t>
  </si>
  <si>
    <t>L√≥pez-Rodr√≠guez, Manuel Jes√∫s;Tierno De Figueroa, Jos√© Manuel;Derka, Tom√°≈°;Krno, Il'Ja</t>
  </si>
  <si>
    <t>Spain;Slovakia</t>
  </si>
  <si>
    <t>Granada;Bratislava</t>
  </si>
  <si>
    <t>Universidad de Granada, Facultad de Ciencias;Univerzita Komensk√©ho v Bratislave</t>
  </si>
  <si>
    <t>60014655;60001987</t>
  </si>
  <si>
    <t>L√≥pez-Rodr√≠guez M.</t>
  </si>
  <si>
    <t>The adult diet of Xanthoperla apicalis and Siphonoperla torrentium (Plecoptera, Chloroperlidae) in the Danube basin (Slovakia)</t>
  </si>
  <si>
    <t>10.2478/s11756-007-0119-z</t>
  </si>
  <si>
    <t>2-s2.0-50849108859</t>
  </si>
  <si>
    <t>['two examples', 'suppress interference', 'proposed phase', 'proposed method', 'optimization problems', 'multiple interferences', 'memetic algorithms', 'memetic algorithm', 'interfering direction', 'global search', 'desired signal', 'amplitude perturbations', 'also adjustably', 'also able', 'adaptive antenna']</t>
  </si>
  <si>
    <t>Adaptive linear array antenna | Memetic algorithm | Phase and amplitude perturbations</t>
  </si>
  <si>
    <t>A novel method based on the memetic algorithm for the optimal radiation pattern of a linear array antenna by phase-amplitude perturbations is proposed. An optimal radiation pattern design for an adaptive antenna is not only adjustably to suppress interference in the interfering direction but also adjustably to derive the maximum power radiation pattern in the desired signal's direction. The memetic algorithm is applied to find the optimal radiation pattern of the proposed adaptive antenna by using a twoway convergent method. The Memetic algorithm combines the advantages of efficient heuristics incorporating domain knowledge and population-based search approaches for optimization problems. In this study, we show the usefulness of a memetic algorithm for global search and flexibly reasonable stopping criteria. This skill is also able to do the cancelation of multiple interferences for different incident directions. Two examples are provided to justify the proposed phase-amplitude perturbations approach based on memetic algorithms. Computer simulation results are given to demonstrate the effectiveness of the proposed method.</t>
  </si>
  <si>
    <t>1273-1287</t>
  </si>
  <si>
    <t>International Journal of Innovative Computing, Information and Control</t>
  </si>
  <si>
    <t>60008495;60025864;60006834;60025864</t>
  </si>
  <si>
    <t>7404946108;16174525100;6507219757;7404387568</t>
  </si>
  <si>
    <t>Hsu, Chao Hsing;Chou, Pao Hua;Shyr, Wen Jye;Chung, Yi Nung</t>
  </si>
  <si>
    <t>Dacun;Changhua;Changhua</t>
  </si>
  <si>
    <t>Da-Yeh University;Chienkuo Technology University Taiwan;National Changhua University of Education</t>
  </si>
  <si>
    <t>60025864;60008495;60006834</t>
  </si>
  <si>
    <t>Optimal radiation pattern design of adaptive linear array antenna by phase and amplitude perturbations using memetic algorithms</t>
  </si>
  <si>
    <t>2-s2.0-52449098318</t>
  </si>
  <si>
    <t>['time domain', 'primary system', 'primary spectrum', 'often called', 'major disturbance', 'like noise', 'legacy system', 'interference exploitation', 'exploited instead', 'cognitive radios']</t>
  </si>
  <si>
    <t>Cognitive radios (CRs) operating in a frequency band owned by a legacy wireless communication system (often called the primary system) can be made more efficient if interference from the primary system is exploited instead of being regarded as a major disturbance that limits the opportunity to reuse the primary frequency band, However, since the primary system is a legacy system with known transmission parameters, the interference from the primary system should not always be treated as Gaussian-like noise. For a time-division- duplexing-based primary system, we show two examples of interference exploitation: (1) exploitation in the medium access control (MAC) layer to achieve distributed medium access for collocated CR networks (exploitation in the time domain) and (2) exploitation in the physical (PHY) layer where the interference from/to the primary system is cancelled/mitigated by using an adaptive array antenna (exploitation in the spatial domain). We show that such exploitation of interference can help cognitive radios efficiently reuse the primary spectrum in space and time.</t>
  </si>
  <si>
    <t>60022134;60025555;60022134;60025555;106395512-60022134;60025555</t>
  </si>
  <si>
    <t>6602123777;7006575598;6603618176;7005529399;7402378359;7202382814</t>
  </si>
  <si>
    <t>Yomo, Hiroyuki;Nishimori, Kentaro;Popovski, Petar;Takatori, Yasushi;Prasad, Ramjee;Kubota, Shuji</t>
  </si>
  <si>
    <t>Japan;Denmark;</t>
  </si>
  <si>
    <t>Tokyo;Aalborg;</t>
  </si>
  <si>
    <t>Nippon Telegraph and Telephone Corporation;Aalborg University;Wireless Information Multimedia Communications Department</t>
  </si>
  <si>
    <t>60025555;60022134;106395512</t>
  </si>
  <si>
    <t>Yomo H.</t>
  </si>
  <si>
    <t>Interference exoloitation for cognitive radios</t>
  </si>
  <si>
    <t>2-s2.0-54249161528</t>
  </si>
  <si>
    <t>['vlf region', 'uhecr eas', 'radio emission', 'particle detectors', 'important conclusion', 'experimental studies', 'experimental arrangement', 'different orientations']</t>
  </si>
  <si>
    <t>EAS | Radio emission | VLF</t>
  </si>
  <si>
    <t>Experimental studies on the possibilities of detection of radio emission from ultra high energy cosmic ray (UHECR) extensive air shower (EAS) are done with the help of loop antenna system in the LF/VLF region. The signals from the loop for different orientations are analyzed off-line. The antenna is operated in coincidence with the particle detectors of mini- array to select the radio pulses originated from UHECR EAS. The experimental arrangement and important conclusion are discussed in the paper.</t>
  </si>
  <si>
    <t>436-439</t>
  </si>
  <si>
    <t>60016850;60016850;60016850;60016850</t>
  </si>
  <si>
    <t>24492678900;14819924000;6602437224;6603348879</t>
  </si>
  <si>
    <t>Saikia, N. M.;Tiru, B.;Boruah, P. K.;Boruah, K.</t>
  </si>
  <si>
    <t>Guwahati</t>
  </si>
  <si>
    <t>Gauhati University</t>
  </si>
  <si>
    <t>Saikia N.</t>
  </si>
  <si>
    <t>Search for radio signal associated with UHE cosmic ray air showers in VLF range</t>
  </si>
  <si>
    <t>2-s2.0-84873804394</t>
  </si>
  <si>
    <t>['underground mines', 'underground mine', 'ultimately help', 'radio propagation', 'propagation modelling', 'propagation coverage', 'propagation characteristics', 'fundamental requirement', 'experiment conducted', 'electromagnetic wave', 'basic understanding', 'background information']</t>
  </si>
  <si>
    <t>Directional antenna | Miner | Radio frequency wave | Transceivers | Underground coal mine</t>
  </si>
  <si>
    <t>A basic understanding of the behaviour of electromagnetic wave propagation through strata is the fundamental requirement to design a suitable wireless communication system for underground mines. Background information on radio propagation and its limitations, in a particular confined space can be known only after the measurement. Both electromagnetic propagation studies and modelling of propagation coverage, ultimately help in selecting the best suitable frequency and designing appropriate wireless communication system for underground mine. The paper discusses different aspects for propagation modelling and the experiment conducted in the laboratory to understand the propagation characteristics through coal. It is found that 6 MHz frequency is the best suitable frequency for propagation of electromagnetic wave through coal.</t>
  </si>
  <si>
    <t>418-422</t>
  </si>
  <si>
    <t>60020895;60020895;60020895;60020895;60020895</t>
  </si>
  <si>
    <t>6602597924;55628574204;57213855605;55595501800;6701448079</t>
  </si>
  <si>
    <t>Bandyopadhyay, L. K.;Mishra, P. K.;Kumar, S.;Selvendran, D.;Chaulya, S. K.</t>
  </si>
  <si>
    <t>Dhanbad</t>
  </si>
  <si>
    <t>Central Institute of Mining and Fuel Research India</t>
  </si>
  <si>
    <t>Bandyopadhyay L.K.</t>
  </si>
  <si>
    <t>Studies on radio frequency propagation characteristics for underground coalmine communications</t>
  </si>
  <si>
    <t>2-s2.0-84873824220</t>
  </si>
  <si>
    <t>['¬© 2007', 'strongly suppressed', 'segmented single', 'rights reserved', 'proper choice', 'km transmission', 'impairments related', 'ieee 802', 'fiber transmission', 'evm degradation', '14 dbm']</t>
  </si>
  <si>
    <t>IEEE 802.11a/g | optical fiber radio-over-fiber (RoF) | stimulated Brillouin scattering (SBS) threshold | wireless network | WLAN</t>
  </si>
  <si>
    <t>We show that impairments related to stimulated Brillouin scattering in radio-over-fiber transmission can be strongly suppressed with the proper choice of a segmented single-mode optical fiber. As a result, low error vector magnitude (EVM) can be achieved for remote antenna feeding of IEEE 802.11a/g wireless LAN signals, resulting in &lt;1% EVM degradation after 20-km transmission at 14 dBm. ¬© 2007, IEEE. All rights reserved.</t>
  </si>
  <si>
    <t>1487-1489</t>
  </si>
  <si>
    <t>60000574;60000574;60000574</t>
  </si>
  <si>
    <t>7202098152;7005869797;6603544236</t>
  </si>
  <si>
    <t>Sauer, Michael;Kobyakov, Andrey;Ruffin, A. Boh</t>
  </si>
  <si>
    <t>Corning</t>
  </si>
  <si>
    <t>Corning Incorporated</t>
  </si>
  <si>
    <t>Sauer M.</t>
  </si>
  <si>
    <t>Radio-Over-Fiber Transmission with Mitigated Stimulated Brillouin Scattering</t>
  </si>
  <si>
    <t>10.1109/LPT.2007.903765</t>
  </si>
  <si>
    <t>2-s2.0-85008022306</t>
  </si>
  <si>
    <t>SAMBAx2</t>
  </si>
  <si>
    <t>['thus concluded', 'previous proposals', 'n1 site', 'lumenal loop', 'lhcii shows', 'h bond', 'directed mutagenesis', 'crystallographic structure', 'binding site']</t>
  </si>
  <si>
    <t>CP26 | CP29 | Light-harvesting complex | Neoxanthin | Photosynthesis | Photosystem II</t>
  </si>
  <si>
    <t>The location of the neoxanthin binding site in CP26 and CP29 was investigated by site-directed mutagenesis. The crystallographic structure of LHCII shows that the binding of neoxanthin to the N1 site is stabilised by an H bond with a tyrosine in the lumenal loop. This residue is conserved in CP26 and CP29. Mutation of this tyrosine into phenylalanine induced specific loss of neoxanthin without affecting violaxanthin binding. In contrast to previous proposals, it is thus concluded that also in these minor antenna complexes neoxanthin is accommodated in the N1 site. The characteristics of this binding site in the different antenna complexes are discussed. ¬© 2007 Federation of European Biochemical Societies.</t>
  </si>
  <si>
    <t>4704-4710</t>
  </si>
  <si>
    <t>FEBS Letters</t>
  </si>
  <si>
    <t>60102127;60085410;60032256;60085410</t>
  </si>
  <si>
    <t>6601957007;21741407300;35553979700;7005812451</t>
  </si>
  <si>
    <t>Caffarri, Stefano;Passarini, Francesca;Bassi, Roberto;Croce, Roberta</t>
  </si>
  <si>
    <t>France;Netherlands;Italy</t>
  </si>
  <si>
    <t>Marseille;Groningen;Verona</t>
  </si>
  <si>
    <t>Aix Marseille Universit√©;University of Groningen, Groningen Biomolecular Sciences and Biotechnology Institute (GBB);Universit√† degli Studi di Verona</t>
  </si>
  <si>
    <t>60102127;60085410;60032256</t>
  </si>
  <si>
    <t>Caffarri S.</t>
  </si>
  <si>
    <t>A specific binding site for neoxanthin in the monomeric antenna proteins CP26 and CP29 of Photosystem II</t>
  </si>
  <si>
    <t>S0014579307009489</t>
  </si>
  <si>
    <t>10.1016/j.febslet.2007.08.066</t>
  </si>
  <si>
    <t>2-s2.0-34548688208</t>
  </si>
  <si>
    <t>['x ),', 'sintering temperature', 'rights reserved', 'ray diffraction', 'optimised composition', 'negligible effect', 'limited inter', 'fired ceramic', 'bnlt ceramics', 'bbzs glass', 'average reduction', 'although deterioration', '10 wt']</t>
  </si>
  <si>
    <t>Dielectric ceramics | Low-melting glass addition</t>
  </si>
  <si>
    <t>Ten weight percent BBZS (Bi2O3, B2O3, ZnO and SiO2) glass was added to x(Ba4Nd9.333Ti18O54) - (1 - x)(BaLa4Ti4O15) (BNLT, 0 ‚â§ x ‚â§ 1) composite dielectric ceramics to lower their sintering temperature whilst retaining microwave properties useful for low temperature co-fired ceramic and antenna core technology. With the addition of 10 wt% BBZS glass, dense BNLT composite ceramics were produced at temperatures between 950 and 1140 ¬∞C, depending on composition (x), an average reduction of sintering temperature by 350 ¬∞C. X-ray diffraction, scanning and transmission electron microscopy and Raman spectroscopy studies revealed that there was limited inter-reaction between BLT/BNT and the BBZS glass. Microwave property measurement showed that the addition of BBZS glass to BNLT ceramics had a negligible effect on Œµr and œÑf, although deterioration in the measured quality factor (Qf) was observed. The optimised composition (xBNT - (1 - x)BLT)/0.1BBZS (x = 0.75) had Œµr ‚àº 61, œÑf ‚àº 38 ppm/¬∞C and Qf ‚àº 2305 GHz. ¬© 2007 Elsevier Ltd. All rights reserved.</t>
  </si>
  <si>
    <t>4479-4487</t>
  </si>
  <si>
    <t>60001881;60001881;100354398;100354398;100354398</t>
  </si>
  <si>
    <t>57192595155;35495971300;8260495000;7202062086;6602514261</t>
  </si>
  <si>
    <t>Zheng, Hong;Reaney, Ian M.;Muir, Duncan;Price, Tim;Iddles, David M.</t>
  </si>
  <si>
    <t>Sheffield;Wolverhampton</t>
  </si>
  <si>
    <t>The University of Sheffield;Filtronic Comtek</t>
  </si>
  <si>
    <t>60001881;100354398</t>
  </si>
  <si>
    <t>Effect of glass additions on the sintering and microwave properties of composite dielectric ceramics based on BaO-Ln&lt;inf&gt;2&lt;/inf&gt;O&lt;inf&gt;3&lt;/inf&gt;-TiO&lt;inf&gt;2&lt;/inf&gt; (Ln = Nd, La)</t>
  </si>
  <si>
    <t>S0955221907003214</t>
  </si>
  <si>
    <t>10.1016/j.jeurceramsoc.2007.03.036</t>
  </si>
  <si>
    <t>2-s2.0-34748878855</t>
  </si>
  <si>
    <t>['two rows', 'trimeric light', 'supramolecular reorganization', 'supramolecular arrangement', 'structures shows', 'structural information', 'statistical analysis', 'psii stoichiometry', 'psii increased', 'psii complexes', 'protein composition', 'photosystem ii', 'particle axis', 'ordered arrays', 'neighboring complexes', 'lipid monogalactosyldiacylglycerol', 'intact thylakoids', 'induced changes', 'hexagonal phase', 'harvesting complexes', 'harvesting complex', 'grana membranes', 'generated predicting', 'fluorescence induction', 'crowded membrane', 'antenna size', '7 nm', '26 ¬∞.', '0 nm']</t>
  </si>
  <si>
    <t>Remodeling of photosynthetic machinery induced by growing spinach plants under low light intensities reveals an up-regulation of light-harvesting complexes and down-regulation of photosystem II and cytochrome b6f complexes in intact thylakoids and isolated grana membranes. The antenna size of PSII increased by 40-60% as estimated by fluorescence induction and LHCII/PSII stoichiometry. These low-light-induced changes in the protein composition were accompanied by the formation of ordered particle arrays in the exoplasmic fracture face in grana thylakoids detected by freeze-fracture electron microscopy. Most likely these highly ordered arrays consist of PSII complexes. A statistical analysis of the particles in these structures shows that the distance of neighboring complexes in the same row is 18.0 nm, the separation between two rows is 23.7 nm, and the angle between the particle axis and the row is 26¬∞. On the basis of structural information on the photosystem II supercomplex, a model on the supramolecular arrangement was generated predicting that two neighboring complexes share a trimeric light-harvesting complex. It was suggested that the supramolecular reorganization in ordered arrays in low-light grana thylakoids is a strategy to overcome potential diffusion problems in this crowded membrane. Furthermore, the occurrence of a hexagonal phase of the lipid monogalactosyldiacylglycerol in grana membranes of low-light-adapted plants could trigger the rearrangement by changing the lateral membrane pressure. ¬© 2007 American Chemical Society.</t>
  </si>
  <si>
    <t>11169-11176</t>
  </si>
  <si>
    <t>60000401;60020952;60000401;60029170;60000401;60029170</t>
  </si>
  <si>
    <t>7102555494;7202631409;51162267200;7003752066;22133309900;7005280402</t>
  </si>
  <si>
    <t>Kirchhoff, Helmut;Haase, Winfried;Wegner, Sandra;Danielsson, Ravi;Ackermann, Ralf;Albertsson, Per Ake</t>
  </si>
  <si>
    <t>Sweden;Germany;Germany</t>
  </si>
  <si>
    <t>Lund;Frankfurt am Main;Munster</t>
  </si>
  <si>
    <t>Lunds Universitet;Max Planck Institute of Biophysics;Westf√§lische Wilhelms-Universit√§t M√ºnster</t>
  </si>
  <si>
    <t>60029170;60020952;60000401</t>
  </si>
  <si>
    <t>Low-Light-induced formation of semicrystalline photosystem II arrays in higher plant chloroplasts</t>
  </si>
  <si>
    <t>10.1021/bi700748y</t>
  </si>
  <si>
    <t>2-s2.0-34848816208</t>
  </si>
  <si>
    <t>['¬© 2007', 'theoretical analysis', 'subimages estimate', 'subimage cancellation', 'subimage based', 'stationary objects', 'second academy', 'relative movement', 'observation model', 'moving targets', 'moving target', 'moving object', 'industry cooperation', 'imaging difference', 'fundamental principle', 'frequency processing', 'frequency division', 'focusing position', 'clutter suppression', 'also estimate']</t>
  </si>
  <si>
    <t>moving target detection | parameter estimation | sub-image cancellation | synthetic aperture radar</t>
  </si>
  <si>
    <t>The method of moving target detection based on subimage cancellation for single-antenna airborne SAR is presented. First the subimage is obtained through frequency processing is pointed out. The imaging difference of a stationary objects and moving object in the subimage based on the frequency division is analyzed from the fundamental principle. Then the developed method combines the shear averaging algorithm to focus on the moving target in the subimage, after the clutter suppression and the focusing position in each subimage is obtained. Next the observation model and the relative movement of the moving targets between the subimages estimate the moving targets. The theoretical analysis and simulation results demonstrate that the method is effective and can not only detect the moving targets, but also estimate their motion parameters precisely. ¬© 2007 The Second Academy of China Aerospace Science &amp; Industry Cooperation.</t>
  </si>
  <si>
    <t>448-453</t>
  </si>
  <si>
    <t>60013789;60013789;60013789;60013789</t>
  </si>
  <si>
    <t>57086779800;22137297800;57220504651;6504804875</t>
  </si>
  <si>
    <t>Shujun, Liu;Yunneng, Yuan;Fei, Gao;Shiyi, Mao</t>
  </si>
  <si>
    <t>Beihang University</t>
  </si>
  <si>
    <t>Shujun L.</t>
  </si>
  <si>
    <t>Method of moving target detection based on sub-image cancellation for single-antenna airborne synthetic aperture radar</t>
  </si>
  <si>
    <t>S1004413207601121</t>
  </si>
  <si>
    <t>10.1016/S1004-4132(07)60112-1</t>
  </si>
  <si>
    <t>2-s2.0-34848837096</t>
  </si>
  <si>
    <t>2002AA123032</t>
  </si>
  <si>
    <t>['¬© 2007', 'studies consider', 'second academy', 'mutual coupling', 'industry cooperation', 'antenna saturation']</t>
  </si>
  <si>
    <t>capacity saturation | MIMO systems | mutual coupling | spatially constrained array</t>
  </si>
  <si>
    <t>In MIMO wireless communication systems, when more and more antennas are packed into spatially-limited receive region, the antenna saturation phenomenon will appear. Moreover, the electromagnetic interactions among antennas will also become stronger and stronger and affect the antenna saturation effect considerably. Despite this, few studies consider these two effects jointly. The effects of antenna saturation are investigated under the consideration of mutual coupling, thus a more practical and physically meaningful result can be obtained. ¬© 2007 The Second Academy of China Aerospace Science &amp; Industry Cooperation.</t>
  </si>
  <si>
    <t>437-442</t>
  </si>
  <si>
    <t>On the MIMO channel capacity saturation for spatially constrained receive region &lt;sup&gt;*&lt;/sup&gt; * This project was supported by the National High Technology Research and Development Program of China (2002AA123032).</t>
  </si>
  <si>
    <t>S1004413207601108</t>
  </si>
  <si>
    <t>10.1016/S1004-4132(07)60110-8</t>
  </si>
  <si>
    <t>2-s2.0-34848863726</t>
  </si>
  <si>
    <t>['¬© 2007', 'whole searching', 'time systems', 'second academy', 'rf ).', 'radio frequency', 'proposed algorithm', 'pattern synthesis', 'novel space', 'lobe shaping', 'lobe level', 'initial parameter', 'industry cooperation', 'gradient algorithm', 'genetic algorithm', 'ga ),', 'fast searching', 'efficiently control', 'best weight', 'algorithm proposed']</t>
  </si>
  <si>
    <t>anti-jamming | gradient-like | pattern synthesis | space-borne antenna genetic algorithm (GA)</t>
  </si>
  <si>
    <t>A novel space-borne antenna adaptive anti-jamming method based on the genetic algorithm (GA), which is combined with gradient-like reproduction operators is presented, to search for the best weight for pattern synthesis in radio frequency (RF). Combined, the GA's the capability of the whole searching is, but not limited by selection of the initial parameter, with the gradient algorithm's advantage of fast searching. The proposed method requires a smaller sized initial population and lower computational complexity. Therefore, it is flexible to implement this method in the real-time systems. By using the proposed algorithm, the designer can efficiently control both main-lobe shaping and side-lobe level. Simulation results based on the spot survey data show that the algorithm proposed is efficient and feasible. ¬© 2007 The Second Academy of China Aerospace Science &amp; Industry Cooperation.</t>
  </si>
  <si>
    <t>469-475</t>
  </si>
  <si>
    <t>22134595400;10042143700;55733603300</t>
  </si>
  <si>
    <t>Haihong, Tao;Guisheng, Liao;Jiang, Yu</t>
  </si>
  <si>
    <t>Haihong T.</t>
  </si>
  <si>
    <t>Space-borne antenna adaptive anti-jamming method based on gradient-genetic algorithm &lt;sup&gt;*&lt;/sup&gt; * This Project was supported by the National Natural Science Foundation of China (60502045).</t>
  </si>
  <si>
    <t>S1004413207601157</t>
  </si>
  <si>
    <t>10.1016/S1004-4132(07)60115-7</t>
  </si>
  <si>
    <t>2-s2.0-34848886604</t>
  </si>
  <si>
    <t>['¬© 2007', 'vertical sidewall', 'vertical direction', 'radiation patterns', 'emitting diodes', 'emitting devices', 'electrochemical society', 'driving current', 'commercial light', 'chip size', 'chip indium', 'based flip']</t>
  </si>
  <si>
    <t>The light extraction enhancement of GaN -based flip-chip indium-tin oxide light-emitting diodes (FC ITO LEDs) with an inclined sidewall coated with TiO2 SiO2 omnidirectional reflectors (ODRs) is presented. At a driving current of 350 mA and a chip size of 1√ó1 mm, the light output power and the light extraction enhancement of the FC ITO LEDs coated TiO2 SiO2 ODRs with inclined sidewall reached 183 mW and 15% when compared with the results from the same device, FC ITO LEDs coated TiO2 SiO2 ODRs with vertical sidewall. Furthermore, by examining the radiation patterns of the FC ITO LEDs, the increased optical power within 150¬∞ cone contributed to the stronger enhancement around the vertical direction of an inclined sidewall ODR within blue regime. Our work offers promising potential for enhancing output powers of commercial light-emitting devices. ¬© 2007 The Electrochemical Society.</t>
  </si>
  <si>
    <t>60012370;60012370;60012370;60012370;60012370;60012370;60012370;60074669</t>
  </si>
  <si>
    <t>12791167800;55510917700;8322764100;7405613218;9732722200;8224373700;12240576900;15034879700</t>
  </si>
  <si>
    <t>Chiu, C. H.;Kuo, H. C.;Lai, C. F.;Huang, H. W.;Wang, W. C.;Lu, T. C.;Wang, S. C.;Lin, C. H.</t>
  </si>
  <si>
    <t>Epistar Corporation Taiwan;National Chiao Tung University</t>
  </si>
  <si>
    <t>60074669;60012370</t>
  </si>
  <si>
    <t>Enhancement of InGaNGaN flip-chip ITO LEDs with incline sidewalls coated with TiO2 SiO2 omnidirectional reflector</t>
  </si>
  <si>
    <t>10.1149/1.2775286</t>
  </si>
  <si>
    <t>2-s2.0-34848898830</t>
  </si>
  <si>
    <t>['¬© 2007', 'yields results', 'wavelength regime', 'wave propagation', 'wave coefficients', 'thick bundles', 'single cnt', 'polarizability scalar', 'multishell approach', 'moderately high', 'metallic cnts', 'low frequencies', 'length cnts', 'large number', 'infrared regimes', 'geometric resonances', 'first resonance', 'cnt bundle', 'bundle antennas', 'body technique', 'approximate calculation', 'antenna efficiency', 'almost circular', '4 orders']</t>
  </si>
  <si>
    <t>An equivalent-multishell approach for the approximate calculation of the characteristics of electromagnetic waves propagating in almost circular (azimuthally symmetric), closely packed bundles of parallel, identical, and metallic carbon nanotubes (CNTs) yields results in reasonably good agreement with a many-body technique, for infinitely long bundles when the number of CNTs is moderately high. The slow-wave coefficients for azimuthally symmetric guided waves increase with the number of metallic CNTs in the bundle, tending for thick bundles to unity, which is characteristic of macroscopic metallic wires. The existence of an azimuthally nonsymmetric guided wave at low frequencies in a bundle of a large number of finite-length CNTs stands in contrast to the characteristics of guided-wave propagation in a single CNT. The equivalent-multishell approach yields the polarizability scalar and the antenna efficiency of a bundle of finite-length CNTs in the long-wavelength regime over a wide frequency range spanning the terahertz and the near-infrared regimes. Edge effects give rise to geometric resonances in such bundles. The antenna efficiency of a CNT bundle at the first resonance can exceed that of a single CNT by 4 orders of magnitude, which is promising for the design and development of CNT-bundle antennas and composite materials containing CNT bundles as inclusions. ¬© 2007 The American Physical Society.</t>
  </si>
  <si>
    <t>60061193;60061193;60001439</t>
  </si>
  <si>
    <t>13609773100;57189043843;53877620200</t>
  </si>
  <si>
    <t>Shuba, M. V.;Maksimenko, S. A.;Lakhtakia, A.</t>
  </si>
  <si>
    <t>Belarus;United States</t>
  </si>
  <si>
    <t>Minsk;University Park</t>
  </si>
  <si>
    <t>Institute for Nuclear Problems of Belarusian State University;Pennsylvania State University</t>
  </si>
  <si>
    <t>60061193;60001439</t>
  </si>
  <si>
    <t>Shuba M.</t>
  </si>
  <si>
    <t>Electromagnetic wave propagation in an almost circular bundle of closely packed metallic carbon nanotubes</t>
  </si>
  <si>
    <t>10.1103/PhysRevB.76.155407</t>
  </si>
  <si>
    <t>2-s2.0-35148853558</t>
  </si>
  <si>
    <t>['¬© 2007', 'transcriptional rather', 'transcriptional levels', 'transcriptional level', 'studying transcription', 'related genes', 'protein accumulation', 'mrna level', 'molecular biology', 'messenger level', 'important role', 'harvesting complexes', 'encoding genes', 'different levels', 'constitutively reduced', 'antenna size', 'american society', 'almost unaffected']</t>
  </si>
  <si>
    <t>We analyze the effect of the plastoquinone redox state on the regulation of the light-harvesting antenna size at transcriptional and post-transcriptional levels. This was approached by studying transcription and accumulation of light-harvesting complexes in wild type versus the barley mutant viridis zb63, which is depleted in photosystem I and where plastoquinone is constitutively reduced. We show that the mRNA level of genes encoding antenna proteins is almost unaffected in the mutant; this stability of messenger level is not a peculiarity of antenna-encoding genes, but it extends to all photosynthesis-related genes. In contrast, analysis of protein accumulation by two-dimensional PAGE shows that the mutant undergoes strong reduction of its antenna size, with individual gene products having different levels of accumulation. We conclude that the plastoquinone redox state plays an important role in the long term regulation of chloroplast protein expression. However, its modulation is active at the post-transcriptional rather than transcriptional level. ¬© 2007 by The American Society for Biochemistry and Molecular Biology, Inc.</t>
  </si>
  <si>
    <t>29457-29469</t>
  </si>
  <si>
    <t>60102127-60032256;102013336;60032256;60004591;102013336;60025641;60025641;102013336;60000481;60102127-60032256</t>
  </si>
  <si>
    <t>14826587100;22952896400;15926316900;22952794000;6602285442;35507968200;57209053577;57212479664;6602309011;35553979700</t>
  </si>
  <si>
    <t>Frigerio, Sara;Campoli, Chiara;Zorzan, Simone;Fantoni, Luca Isaia;Crosatti, Cristina;Drepper, Friedel;Haehnel, Wolfgang;Cattivelli, Luigi;Morosinotto, Tomas;Bassi, Roberto</t>
  </si>
  <si>
    <t>France;Italy;Germany;Italy;Italy;Italy</t>
  </si>
  <si>
    <t>Marseille;Verona;Freiburg im Breisgau;Modena;Padua;</t>
  </si>
  <si>
    <t>Aix Marseille Universit√©;Universit√† degli Studi di Verona;Universit√§t Freiburg im Breisgau;Universit√† degli Studi di Modena e Reggio Emilia;Universit√† degli Studi di Padova;CRA-Centro Per le Ricerche Genomiche</t>
  </si>
  <si>
    <t>60102127;60032256;60025641;60004591;60000481;102013336</t>
  </si>
  <si>
    <t>Frigerio S.</t>
  </si>
  <si>
    <t>Photosynthetic antenna size in higher plants is controlled by the plastoquinone redox state at the post-transcriptional rather than transcriptional level</t>
  </si>
  <si>
    <t>10.1074/jbc.M705132200</t>
  </si>
  <si>
    <t>2-s2.0-35748949869</t>
  </si>
  <si>
    <t>['œ ∫', 'unmagnetized plasma', 'range 107', 'previous experiments', 'network analyzer', 'magnetized plasma', 'input impedance', 'frequency resonance', 'electron densities', 'constant 0', '1010 cm', '1 ghz']</t>
  </si>
  <si>
    <t>The input impedance of a metal sphere immersed in a magnetized plasma is measured with a network analyzer at frequencies up to 1 GHz. The experiments were done in the Space Physics Simulation Chamber at the Naval Research Laboratory. The hot-filament argon plasma was varied between weakly (œâce &lt; œâpe) and strongly (œâce &gt; œâpe) magnetized plasma with electron densities in the range 107 - 1010 cm-3. It is observed that the lower-frequency resonance of the impedance characteristic previously associated with series sheath resonance œâsh in the unmagnetized plasma occurs at a hybrid sheath frequency of œâr2 = œâ sh 2 +Œ∫ œâ ce 2, where Œ∫ is a constant 0.5&lt;Œ∫&lt;1. As seen in previous experiments, the higher frequency resonance associated with the electron plasma frequency œâpe in the unmagnetized plasma is relocated to the upper hybrid frequency œâ uh 2 = œâ pe 2 + œâ ce 2. As with the unmagnetized plasma, the maximum power deposition occurs at the lower frequency resonance œâr. ¬© 2007 American Institute of Physics.</t>
  </si>
  <si>
    <t>60027271;60027271-60020588;60027271;60027271</t>
  </si>
  <si>
    <t>35489958400;57203784715;7006391076;6603632019</t>
  </si>
  <si>
    <t>Blackwell, David D.;Walker, David N.;Messer, Sarah J.;Amatucci, William E.</t>
  </si>
  <si>
    <t>Washington, D.C.;Crofton</t>
  </si>
  <si>
    <t>Naval Research Laboratory;SFA, Inc</t>
  </si>
  <si>
    <t>60027271;60020588</t>
  </si>
  <si>
    <t>Blackwell D.</t>
  </si>
  <si>
    <t>Antenna impedance measurements in a magnetized plasma. I. Spherical antenna</t>
  </si>
  <si>
    <t>10.1063/1.2779284</t>
  </si>
  <si>
    <t>2-s2.0-34848867166</t>
  </si>
  <si>
    <t>['visual competition', 'trapping efficiency', 'synthetic compounds', 'sorghum plants', 'rubber septa', 'results suggest', 'possibly due', 'methyl salicylate', 'methyl anthranilate', 'mass trapping', 'isoamyl acetate', 'female antennae', 'elicited dose', 'dispenser type', 'different compounds', 'dependent responses', 'cotton wick', 'cotton dispensers', 'butyl butyrate', 'baited traps', 'attractive treatments', 'attractive lure', 'antennal responses']</t>
  </si>
  <si>
    <t>Coleoptera | Dispenser type | Pachnoda interrupta | Plant compounds | Scarabaeidae | Sorghum chafer | Trap design | Trap location</t>
  </si>
  <si>
    <t>Behavioural and antennal responses of the sorghum chafer Pachnoda interrupta (Olivier) were tested to the synthetic compounds, such as eugenol, methyl salicylate, methyl anthranilate, isoamyl acetate and butyl butyrate. In the field, all odour-baited traps, except isoamyl acetate applied on cotton dispensers, were significantly more attractive than blank (unbaited) traps and all compounds, except isoamyl acetate, elicited dose-dependent responses in both male and female antennae. Dispenser type (cotton wick or rubber septum), trap location (inside or outside sorghum fields) and season (mating/July or feeding/September) affected the performance of the different compounds as lures. In July, methyl salicylate applied on cotton was the most attractive lure, whereas the most attractive treatments in September were eugenol and isoamyl acetate on rubber septa. Possibly due to odour and visual competition from the sorghum plants, traps placed outside the sorghum fields caught significantly more beetles than traps placed inside the fields. The trapping efficiency of a locally produced trap was found not to be competitive with that of the commercially available Japanese beetle trap. Overall, the results suggest that trapping with semiochemicals has a potential in sorghum chafer management, either for mass trapping and/or as part of an integrated pest management programme. ¬© 2007 ICIPE.</t>
  </si>
  <si>
    <t>International Journal of Tropical Insect Science</t>
  </si>
  <si>
    <t>60071181-60027152;60071181;60071181;60071181;60027152-60016305;60027152</t>
  </si>
  <si>
    <t>22136505900;33568147600;23479807300;22135409200;7103226689;6508173544</t>
  </si>
  <si>
    <t>Wolde-Hawariat, Yitbarek;Seyoum, Emiru;Jembere, Bekele;Negash, Merid;Hansson, Bill S.;Hillbur, Ylva</t>
  </si>
  <si>
    <t>Ethiopia;Sweden;Germany</t>
  </si>
  <si>
    <t>Addis Ababa;Uppsala;Jena</t>
  </si>
  <si>
    <t>Addis Ababa University;Sveriges lantbruksuniversitet;Max Planck Institute for Chemical Ecology</t>
  </si>
  <si>
    <t>60071181;60027152;60016305</t>
  </si>
  <si>
    <t>Wolde-Hawariat Y.</t>
  </si>
  <si>
    <t>Behavioural and electrophysiological response of sorghum chafer Pachnoda interrupta (Coleoptera: Scarabaeidae) to plant compounds</t>
  </si>
  <si>
    <t>S1742758407780852</t>
  </si>
  <si>
    <t>10.1017/S1742758407780852</t>
  </si>
  <si>
    <t>2-s2.0-34848905706</t>
  </si>
  <si>
    <t>AST-0116558</t>
  </si>
  <si>
    <t>['wave astronomy', 'time keeping', 'successfully deployed', 'subsystem computers', 'standard circuitry', 'specific function', 'required functionality', 'network bus', 'message handling', 'level code', 'individual antennas', 'hardware elements', 'enabled single', 'embedded code', 'element interferometer', 'different hardware', 'defined interface', 'control system', 'control building', 'commercial canbus', 'combined array', 'board computer', 'base set', 'astronomical imaging', 'antenna encoder', 'antenna connected']</t>
  </si>
  <si>
    <t>We describe the design and implementation of a controller-area-network bus (CANbus) monitor and control system for a millimeter wave interferometer. The Combined Array for Research in Millimeter-wave Astronomy (CARMA) is a 15-antenna connected-element interferometer for astronomical imaging, created by the merger of two university observatories. Its new control system relies on a central computer supervising a variety of subsystem computers, many of which control distributed intelligent nodes over CANbus. Subsystems are located in the control building and in individual antennas and communicate with the central computer via Ethernet. Each of the CAN modules has a very specific function, such as reading an antenna encoder or tuning an oscillator. Hardware for the modules was based on a core design including a commercial CANbus-enabled single-board computer and some standard circuitry for interfacing to peripherals. Hardware elements were added or changed as necessary for the specific module types. Similarly, a base set of embedded code was implemented for essential common functions such as CAN message handling and time keeping and extended to implement the required functionality for the different hardware. Using a standard CAN messaging protocol designed to fit the requirements of CARMA and a well-defined interface to the high-level software allowed separate development of high-level code and embedded code with minimal integration problems. Over 30 module types have been implemented and successfully deployed in CARMA, which is now delivering excellent new science data. ¬© 2007 American Institute of Physics.</t>
  </si>
  <si>
    <t>60031581;60031581;60031581;60031581;60031581;60031581;60031581;60031581;60029278;60029278;60029278;60029278;60025038;60025038;60030162</t>
  </si>
  <si>
    <t>7003922248;16641203700;55415717100;7201524785;7201490728;6504538964;22134347300;57196998067;6603036698;18037468600;18037252300;7102286445;22135136800;6701759582;18038318600</t>
  </si>
  <si>
    <t>Woody, David P.;Wiitala, Bradley;Scott, Stephen L.;Lamb, James W.;Lawrence, Ronald P.;Giovanine, Curt;Fredsti, Sancar J.;Beard, Andrew;Pryke, Clem;Loh, Michael;Greer, Christopher H.;Cartwright, John K.;Gutierrez-Kraybill, Colby;Bolatto, Alberto D.;Muchovej, Stephen J.C.</t>
  </si>
  <si>
    <t>Pasadena;New York;Chicago;Berkeley</t>
  </si>
  <si>
    <t>California Institute of Technology;Columbia University;The University of Chicago;University of California, Berkeley</t>
  </si>
  <si>
    <t>60031581;60030162;60029278;60025038</t>
  </si>
  <si>
    <t>Woody D.</t>
  </si>
  <si>
    <t>Controller-area-network bus control and monitor system for a radio astronomy interferometer</t>
  </si>
  <si>
    <t>10.1063/1.2780135</t>
  </si>
  <si>
    <t>2-s2.0-34848916963</t>
  </si>
  <si>
    <t>['¬© 2007', 'spherical geometries', 'royal society', 'realized gain', 'realizable gain', 'physical limitations', 'numerical results', 'generic geometries', 'easily determined', 'arbitrary shape', 'arbitrary geometry', 'antenna volume']</t>
  </si>
  <si>
    <t>Antennas | Dispersion relation | Optical theorem | Physical limitations | Polarizability | Scattering cross-section</t>
  </si>
  <si>
    <t>In this paper, physical limitations on bandwidth, realized gain, Q-factor and directivity are derived for antennas of arbitrary shape. The product of bandwidth and realizable gain is shown to be bounded from above by the eigenvalues of the long-wavelength, high-contrast polarizability dyadics. These dyadics are proportional to the antenna volume and are easily determined for an arbitrary geometry. Ellipsoidal antenna volumes are analysed in detail, and numerical results for some generic geometries are presented. The theory is verified against the classical Chu limitations for spherical geometries and shown to yield sharper bounds for the ratio of the directivity and the Q-factor for non-spherical geometries. ¬© 2007 The Royal Society.</t>
  </si>
  <si>
    <t>2589-2607</t>
  </si>
  <si>
    <t>60029170;60029170;60029170</t>
  </si>
  <si>
    <t>34770513200;20434758500;7004643438</t>
  </si>
  <si>
    <t>Gustafsson, Mats;Sohl, Christian;Kristensson, Gerhard</t>
  </si>
  <si>
    <t>Physical limitations on antennas of arbitrary shape</t>
  </si>
  <si>
    <t>Y1310626W78T5535</t>
  </si>
  <si>
    <t>10.1098/rspa.2007.1893</t>
  </si>
  <si>
    <t>2-s2.0-36349004836</t>
  </si>
  <si>
    <t>['¬© 2007', 'terahertz spectrum', 'tem ).', 'systematic study', 'structural change', 'strain relaxation', 'satellite reflection', 'point defects', 'peak shift', 'paper investigate', 'japan society', 'growth annealing', 'gaas reveals', 'gaas increases', 'electrical resistance', 'directly related', 'defect structures', 'carrier lifetime', 'bright field', 'applied physics']</t>
  </si>
  <si>
    <t>Defect | Double-crystal X-ray diffractometer | Hall | High-resolution transmission electron microscopy | LT-GaAs | Terahertz | Terahertz spectrum</t>
  </si>
  <si>
    <t>This paper investigate how post-growth annealing of low-temperature grown GaAs (LT-GaAs) affects, the structural changes induced by the generation of point defects, as well as strain relaxation, the intensity and coarsening of As clusters with annealing, and the carrier recombination lifetime. The intensity and coarsening of As clusters is revealed by the analysis of bright field and high-resolution transmission electron microscopy (HR-TEM). The structural change is determined by the analysis of the intensity as well as a satellite reflection and a peak shift of the X-ray Bragg reflection. The investigation of the defect structures and the carrier lifetime change in the LT-GaAs are based on measurements of HR-TEM, X-ray, Hall, and terahertz spectrum. A systematic study of as-grown and post-growth annealed LT-GaAs reveals that the carrier lifetime is directly related to the intensity and distance of the As clusters. The electrical resistance of the LT-GaAs increases as the annealing temperature increases. A post-growth annealing condition was investigated for emitting and detecting terahertz signals and a photoconductive type dipole antenna was fabricated on the LT-GaAs. ¬© 2007 The Japan Society of Applied Physics.</t>
  </si>
  <si>
    <t>6514-6518</t>
  </si>
  <si>
    <t>60001558;60104268;60007511;60001558</t>
  </si>
  <si>
    <t>17436687200;57070823900;57210288630;13310172100</t>
  </si>
  <si>
    <t>Youn, Doo Hyeb;Kim, Seong Jin;Kim, Gil Ho;Kang, Kwang Yong</t>
  </si>
  <si>
    <t>Japan;South Korea;South Korea</t>
  </si>
  <si>
    <t>Tokyo;Seoul;Daejeon</t>
  </si>
  <si>
    <t>Mitsubishi Cable Industries,Ltd.;Sungkyunkwan University;Electronics and Telecommunications Research Institute</t>
  </si>
  <si>
    <t>60104268;60007511;60001558</t>
  </si>
  <si>
    <t>Youn D.</t>
  </si>
  <si>
    <t>Structural change and its electrooptical effects on terahertz radiation with post-growth annealing of low-temperature-grown GaAs</t>
  </si>
  <si>
    <t>10.1143/JJAP.46.6514</t>
  </si>
  <si>
    <t>2-s2.0-35348924805</t>
  </si>
  <si>
    <t>['well described', 'strong beam', 'resonance excitation', 'power radiated', 'physical mechanism', 'periodic grooves', 'performance improvement', 'paper presents', 'narrow beamwidth', 'improved antenna', 'high gain', 'coherent superposition', 'central slits', '11 db']</t>
  </si>
  <si>
    <t>This paper presents a waveguide slit array antenna with high gain and narrow beamwidth. This antenna is formed by subwavelength slits surrounded with periodic grooves. The far field radiation characteristics of the improved antenna are investigated. Simulation results show that the gain of the antenna with a designed working frequency is improved by 11 dB and a strong beam can be obtained. The physical mechanism for the performance improvement is governed by the resonance excitation of surface electromagnetic waves and can be well described by the coherent superposition of power radiated from the grooves and central slits. ¬© 2007 American Institute of Physics.</t>
  </si>
  <si>
    <t>60003302;60003302;60003302</t>
  </si>
  <si>
    <t>56517150000;55644859500;7402871013</t>
  </si>
  <si>
    <t>Huang, Cheng;Du, Chunlei;Luo, Xiangang</t>
  </si>
  <si>
    <t>Institute of Optics and Electronics Chinese Academy of Sciences</t>
  </si>
  <si>
    <t>A waveguide slit array antenna fabricated with subwavelength periodic grooves</t>
  </si>
  <si>
    <t>10.1063/1.2794727</t>
  </si>
  <si>
    <t>2-s2.0-34948909773</t>
  </si>
  <si>
    <t>['¬© 2007', 'tunneling current', 'thermal expansion', 'rf cable', 'monopole antenna', 'joule loss', 'japan society', 'current modulation', 'clamped structure', 'cantilever structure', 'cantilever due', 'applied physics', '766 mhz', '59 ghz']</t>
  </si>
  <si>
    <t>Cantilever | Joule heating | Monopole antenna | RF signal | Scanning tunneling microscopy</t>
  </si>
  <si>
    <t>The deformation of an Au(111)/mica cantilever is detected by measuring the tunneling current in scanning tunneling microscopy probe/vacuum/Au-mica cantilever structures under the application of a resonant RF signal with dc sample bias voltage. The tunneling current decreases in a single-clamped structure at a frequency of 1.59 GHz, and it increases in a double-clamped cantilever structure at 766 MHz. The modulations of tunneling current are derived from the deformation of the cantilever due to thermal expansion by Joule loss in a monopole antenna, which consists of the cantilever and the wiring from an RF cable. From the magnitude of the current modulation, the deformation of the cantilever structure is evaluated to be less than 1 √Ö. ¬©2007 The Japan Society of Applied Physics.</t>
  </si>
  <si>
    <t>60031126-60024322;60031126;60031126-60015682</t>
  </si>
  <si>
    <t>55510034900;22980097500;7102254417</t>
  </si>
  <si>
    <t>Azuma, Yasuo;Matsui, Taro;Majima, Yutaka</t>
  </si>
  <si>
    <t>Tokyo;Suita;Kawaguchi</t>
  </si>
  <si>
    <t>Tokyo Institute of Technology;Osaka University;Japan Science and Technology Agency</t>
  </si>
  <si>
    <t>60031126;60024322;60015682</t>
  </si>
  <si>
    <t>Azuma Y.</t>
  </si>
  <si>
    <t>Detection of one-angstrom deformation of Au(111)/mica cantilever due to thermal expansion under the application of resonant RF signal by tunneling current</t>
  </si>
  <si>
    <t>10.1143/JJAP.46.L920</t>
  </si>
  <si>
    <t>2-s2.0-36048957148</t>
  </si>
  <si>
    <t>['¬© 2007', 'thz region', 'pc antenna', 'japan society', 'intensity modulation', 'frequency f2', 'frequency f1', 'electromagnetic radiation', 'converted signal', 'applied physics', '3 ghz']</t>
  </si>
  <si>
    <t>Heterodyne | Laser diode | Optical beat | Photoconductive antenna | Photomlxer | Spectrum analyzer | Sub-THz</t>
  </si>
  <si>
    <t>We demonstrate a heterodyne receiver using a photoconductive (PC) antenna in the sub-THz region. In our system, the PC antenna is irradiated by a beam with intensity modulation with a frequency f1 and the conductivity of the PC antenna is modulated with this frequency. Simultaneously an electromagnetic radiation with a frequency f2 is incident on the PC antenna. If f1 ‚âà f2, the down converted signal is induced in the PC antenna and is detected by an electric spectrum analyzer. Using this system we detect a signal of radiation with the frequency of 50.3 GHz. ¬© 2007 The Japan Society of Applied Physics.</t>
  </si>
  <si>
    <t>60010974;60024322;60010974;60024322</t>
  </si>
  <si>
    <t>36904664600;7202550229;35426741500;7005397782</t>
  </si>
  <si>
    <t>Morikawa, Osamu;Tani, Masahiko;Fujita, Masami;Hangyo, Masanori</t>
  </si>
  <si>
    <t>Suita;Tokyo</t>
  </si>
  <si>
    <t>Osaka University;Japan Coast Guard</t>
  </si>
  <si>
    <t>60024322;60010974</t>
  </si>
  <si>
    <t>Morikawa O.</t>
  </si>
  <si>
    <t>Heterodyne receiver using a photoconductive antenna and a continuous-wave laser diode in sub-THz region</t>
  </si>
  <si>
    <t>10.1143/JJAP.46.L951</t>
  </si>
  <si>
    <t>2-s2.0-36048964482</t>
  </si>
  <si>
    <t>['whereas luminescence', 'terbium complexes', 'resolved non', 'photon absorption', 'luminescence induced', 'long lifetime', 'linear microscopy', 'lanthanide luminescence', 'ir excitation', 'inspired crystals', 'forbidden f', 'first proof', 'f transitions', 'europium results', 'dipicolinate europium', 'crystalline state', '532 nm', '3d resolution']</t>
  </si>
  <si>
    <t>Lanthanides | Luminescence | Microscopy | Nonlinear optics | Proteins</t>
  </si>
  <si>
    <t>The linear and non-linear photophysical properties of tris-dipicolinate europium and terbium complexes (absorption, emission, lifetime, luminescence induced by two-photon absorption) are studied in the crystalline state as well as in protein derivative crystals and compared to those in solution. Upon laser irradiation at 532 nm, luminescence of terbium is induced by a two-photon antenna effect, whereas luminescence of europium results from one-photon absorption in forbidden f-f transitions. Finally, linear and two-photon microscopy imaging experiments on biological and bio-inspired crystals are performed. These first proof-of-concept experiments open the way for the development of time-resolved non-linear microscopy that should combine the advantages of lanthanide luminescence (long lifetime, sharp emission bands, insensitivity to oxygen) with those of confocal biphotonic excitation (near-IR excitation, 3D resolution and reduced photodamage). ¬© 2007 Wiley-VCH Verlag GmbH &amp; Co. KGaA.</t>
  </si>
  <si>
    <t>2125-2132</t>
  </si>
  <si>
    <t>ChemPhysChem</t>
  </si>
  <si>
    <t>60005667;60016067;60005667;60016067;60210124;112664070;60016067;60005667;60005667</t>
  </si>
  <si>
    <t>6506978482;22136109800;36241355300;7003944067;7003447960;35601620300;35262056800;35571742200;6701642607</t>
  </si>
  <si>
    <t>D'Al√©o, Anthony;Pompidor, Guillaume;Elena, B√©n√©dicte;Vicat, Jean;Baldeck, Patrice L.;Toupet, Loic;Kahn, Richard;Andraud, Chantai;Maury, Olivier</t>
  </si>
  <si>
    <t>Grenoble;Grenoble;Lyon;Rennes</t>
  </si>
  <si>
    <t>Laboratoire Interdisciplinaire de Physique;Institut de Biologie Structurale;√âcole Normale Sup√©rieure de Lyon;Groupe Mati√®re Condens√©e et Mat√©riaux</t>
  </si>
  <si>
    <t>60210124;60016067;60005667;112664070</t>
  </si>
  <si>
    <t>D'Al√©o A.</t>
  </si>
  <si>
    <t>Two-photon microscopy and spectroscopy of lanthanide bioprobes</t>
  </si>
  <si>
    <t>10.1002/cphc.200700375</t>
  </si>
  <si>
    <t>2-s2.0-35349018444</t>
  </si>
  <si>
    <t>['wide bandwidth', 'peak gain', 'new type', 'measurement shows', 'inductive configuration', 'fed dual', 'design considerations', 'capacitive configurations', 'capacitive configuration', '8ghz band']</t>
  </si>
  <si>
    <t>A new type of CPW-fed dual-annular-slot antenna operated in the 5.8GHz band is introduced. Both the inductive and the capacitive configurations are presented. The design considerations of the antennas are discussed. Measurement shows that the antennas have a wide bandwidth of 16 with a peak gain of 5.4dBi for the inductive configuration and 7.8 with a peak gain of 4dBi for the capacitive configuration.</t>
  </si>
  <si>
    <t>1125-1126</t>
  </si>
  <si>
    <t>55465357400;7404879378</t>
  </si>
  <si>
    <t>Hsu, S. H.;Chang, K.</t>
  </si>
  <si>
    <t>Hsu S.</t>
  </si>
  <si>
    <t>CPW-fed dual-annular-ring slot antennas</t>
  </si>
  <si>
    <t>10.1049/el:20072212</t>
  </si>
  <si>
    <t>2-s2.0-35148861115</t>
  </si>
  <si>
    <t>['¬© 2007', 'vertical cells', 'six vertical', 'scheme proposed', 'remaining two', 'remaining neurons', 'radial cells', 'postsynaptic action', 'physiological society', 'mixed actions', 'labelled cells', 'label interneurons', 'islet cells', 'inhibitory cells', 'important determinant', 'hypothesis appears', 'gabaergic cells', 'classified according', 'cells analysed', 'axon terminals', 'antennae cells', '2002 ).', '2 inhibitory', '1 inhibitory']</t>
  </si>
  <si>
    <t>If we are to stand any chance of understanding the circuitry of the superficial dorsal horn, it is imperative that we can identify which classes of interneuron are excitatory and which are inhibitory. Our aim was to test the hypothesis that there is a correlation between the morphology of an interneuron and its postsynaptic action. We used in vitro slice preparations of the rat spinal cord to characterize and label interneurons in laminae I-III with Neurobiotin. Labelled cells (n = 19) were reconstructed in 3D with Neurolucida and classified according to the scheme proposed by Grudt &amp; Perl (2002). We determined if cells were inhibitory or excitatory by reacting their axon terminals with antibodies to reveal glutamate decrboxylase (for GABAergic cells) or the vesicular glutamate transporter 2 (for glutamatergic cells). All five islet cells retrieved were inhibitory. Of the six vertical (stalked) cells analysed, four were excitatory and, surprisingly, two were inhibitory. It was noted that these inhibitory cells had axonal projections confined to lamina II whereas excitatory vertical cells projected to lamina I and II. Of the remaining neurons, three were radial cells (2 inhibitory, 1 excitatory), two were antennae cells (1 inhibitory, 1 excitatory), one was an inhibitory central cell and the remaining two were unclassifiable excitatory cells. Our hypothesis appears to be correct only for islet cells. Other classes of cells have mixed actions, and in the case of vertical cells, the axonal projection appears to be a more important determinant of postsynaptic action. ¬© 2007 The Authors. Journal compilation ¬© 2007 The Physiological Society.</t>
  </si>
  <si>
    <t>521-533</t>
  </si>
  <si>
    <t>Journal of Physiology</t>
  </si>
  <si>
    <t>60001490;60020661;60020661-60028190;100418452;60020661</t>
  </si>
  <si>
    <t>35473088400;6602726913;8758154000;8758154200;57210270947</t>
  </si>
  <si>
    <t>Maxwell, David J.;Belle, Mino D.;Cheunsuang, Ornsiri;Stewart, Anika;Morris, Richard</t>
  </si>
  <si>
    <t>Thailand;United Kingdom;United Kingdom;United Kingdom</t>
  </si>
  <si>
    <t>Bangkok;Liverpool;Glasgow;Manchester</t>
  </si>
  <si>
    <t>Chulalongkorn University;University of Liverpool;University of Glasgow;Renovo</t>
  </si>
  <si>
    <t>60028190;60020661;60001490;100418452</t>
  </si>
  <si>
    <t>Maxwell D.</t>
  </si>
  <si>
    <t>Morphology of inhibitory and excitatory interneurons in superficial laminae of the rat dorsal horn</t>
  </si>
  <si>
    <t>10.1113/jphysiol.2007.140996</t>
  </si>
  <si>
    <t>2-s2.0-35348917225</t>
  </si>
  <si>
    <t>['wave source', 'wave mixing', 'thz wave', 'thirdorder polarization', 'singlemode fiber', 'silica cladding', 'reasonable thz', 'realized using', 'promising method', 'optical fiber', 'matched terahertz', 'fwm ),', 'emitted thz', 'collinear phase', '800 nm', '55œºm pumping']</t>
  </si>
  <si>
    <t>We theoretically propose surface-emitted and collinear phase-matched terahertz (THz)-wave generation in a conventional optical fiber. The third-order nonlinear effect, four-wave mixing (FWM), is used to generate THz waves in an optical fiber. Surface-emitted THz-wave generation via FWM is realized using a singlemode fiber. Perfect phase matching is obtained at ~800 nm and 1.55Œºm pumping, and it follows that thirdorder polarization in an optical fiber has the same phase at any point. In this situation, the optical fiber acts like a phased array antenna of the THz wave. Collinear phase-matching THz waves are obtained under the same conditions as for surface-emitted THz waves, and the THz wave is propagated in the silica cladding of the optical fiber. This is a promising method for realizing a reasonable THz-wave source. ¬© 2007 Optical Society of America.</t>
  </si>
  <si>
    <t>2990-2992</t>
  </si>
  <si>
    <t>60000264;60000264-60016648</t>
  </si>
  <si>
    <t>22959157300;7103408099</t>
  </si>
  <si>
    <t>Suizu, Koji;Kawase, Kodo</t>
  </si>
  <si>
    <t>Wako;Nagoya</t>
  </si>
  <si>
    <t>Riken;Nagoya University</t>
  </si>
  <si>
    <t>60016648;60000264</t>
  </si>
  <si>
    <t>Suizu K.</t>
  </si>
  <si>
    <t>Terahertz-wave generation in a conventional optical fiber</t>
  </si>
  <si>
    <t>10.1364/OL.32.002990</t>
  </si>
  <si>
    <t>2-s2.0-38449093720</t>
  </si>
  <si>
    <t>['rock mass', 'rights reserved', 'possible fractures', 'locally consistent', 'joints cutting', 'highly sensitive', 'hard rock', 'gpr interpretation', 'gpr images', 'gpr data', 'generally based', 'france ).', 'fracture network', 'critical joints', 'could cause', 'common mid', 'characterize joints', '3d geometry']</t>
  </si>
  <si>
    <t>3D geometry | Common mid-point | Fractures | Ground Penetrating Radar | Hazard assessment | Rock fall | Stability</t>
  </si>
  <si>
    <t>The stability of a potentially unstable rock mass is highly sensitive to the continuity of the joints cutting it. The rock fall hazard assessment, generally based on surface geological observations and on a simple geomechanical model, suffers from the lack of information on the 3D geometry and the properties of the joints. This case study investigates the potential of Ground Penetrating Radar (GPR) measurements regarding hazard assessment in hard rock. GPR was used to detect and characterize joints that could cause the failure of an overhanging rock mass located above a road in the "Gorges de la Bourne" (France). GPR data were acquired using high frequency shielded antennae (500 and 800¬†MHz) to assess the extension of these joints and to detect other possible fractures. Combined with a velocity profile deduced from a Common Mid-Point (CMP) analysis, these measurements provided detailed images of the fracture network, which were locally consistent with turn rate velocity measurements performed within two horizontal boreholes. The rock bridge percentage in the critical joints was estimated from GPR data to be too low to ensure the stability of the overhanging rock mass. Consequently, mining of the rock mass was decided on. Afterwards, a comparison between GPR images and the real joints observed after mining also confirmed the GPR interpretation for the location and the extension of the joints. ¬© 2007 Elsevier B.V. All rights reserved.</t>
  </si>
  <si>
    <t>89-102</t>
  </si>
  <si>
    <t>Engineering Geology</t>
  </si>
  <si>
    <t>60104653;60104653;60104653</t>
  </si>
  <si>
    <t>24334428500;6507324222;6603273912</t>
  </si>
  <si>
    <t>Deparis, Jacques;Garambois, St√©phane;Hantz, Didier</t>
  </si>
  <si>
    <t>Saint Martin d'Heres</t>
  </si>
  <si>
    <t>Universite Grenoble Alpes</t>
  </si>
  <si>
    <t>Deparis J.</t>
  </si>
  <si>
    <t>On the potential of Ground Penetrating Radar to help rock fall hazard assessment: A case study of a limestone slab, Gorges de la Bourne (French Alps)</t>
  </si>
  <si>
    <t>S0013795207001482</t>
  </si>
  <si>
    <t>10.1016/j.enggeo.2007.07.005</t>
  </si>
  <si>
    <t>2-s2.0-34648828369</t>
  </si>
  <si>
    <t>['strongly enhanced', 'strong influence', 'small nanoparticles', 'scattering system', 'plausibly explained', 'oriented along', 'nanoparticle leading', 'metal film', 'many factors', 'light wavelength', 'light beam', 'larger overlap', 'initial system', 'higher f', 'gap distance', 'function method', 'film thickness', 'film surface', 'film gap', 'film convert', 'field enhancement', 'extended particles', 'exciting beam', 'electric field', 'axial symmetry']</t>
  </si>
  <si>
    <t>On the basis of Maxwell's equations a light scattering system of axial symmetry is considered, which consists of a nanoparticle, a dipole and a metal film (covering a dielectric support). Nanoparticle (NP) and dipole are situated on an axis of symmetry and the dipole is oriented along the axis and placed between film and nanoparticle. The field enhancement factor F and dipole energy flux D are calculated by the Green's function method: the initial system of Maxwell's equations is reduced to a system of boundary integral equations, and solutions are obtained by the boundary element method. Illumination of the scattering system by a radially polarized Bessel light beam causes a field enhancement in the vicinity of the film surface. The metallic NP closely placed at the film surface acts as nano-antenna. Surface plasmons excited in the particle and film convert the incident propagating EM field into non-propagating evanescent near-field. Then the field is confined and strongly enhanced in a particle/film gap. The enhancement of Raman radiation depends on many factors: size and shape of NP, permittivities of all materials, light wavelength, film thickness, angle of light beam, and - very strongly - on the gap distance. The field enhancement in a gap ‚àº1 nm can be 103 and more and the Raman radiation enhancement factor can reach huge values ‚àº10 10-1012. Whereas for small nanoparticles the field enhancement factor F and the dipole energy flux D do not depend on the direction of the exciting beam and on the angle of emission, a strong influence is found for extended particles. This influence is plausibly explained by a larger overlap between the electric field of the exciting beam or the emitted radiation field with the near field distribution of the nanoparticle leading to higher F and D values, respectively. ¬©2007 Optical Society of America.</t>
  </si>
  <si>
    <t>13796-13804</t>
  </si>
  <si>
    <t>60002049;60000401;60000401</t>
  </si>
  <si>
    <t>7004247369;56797522600;7201917537</t>
  </si>
  <si>
    <t>Geshev, Pavel I.;Fischer, Ulrich C.;Fuchs, Harald</t>
  </si>
  <si>
    <t>Novosibirsk;Munster</t>
  </si>
  <si>
    <t>Novosibirsk State University;Westf√§lische Wilhelms-Universit√§t M√ºnster</t>
  </si>
  <si>
    <t>60002049;60000401</t>
  </si>
  <si>
    <t>Geshev P.</t>
  </si>
  <si>
    <t>Light scattering by a nanoparticle and a dipole placed near a dielectric surface covered by a thin metallic film</t>
  </si>
  <si>
    <t>10.1364/OE.15.013796</t>
  </si>
  <si>
    <t>2-s2.0-35349014758</t>
  </si>
  <si>
    <t>['particle pair', 'nanoantenna system', 'light excites', 'gold embedded', 'center axis']</t>
  </si>
  <si>
    <t>An array of paired elliptic nanoparticles designed to enhance local fields around the particle pair is fabricated with gold embedded in quartz. Light excites a coupled plasmon resonance in the particle pair and the system acts like a plasmonic nanoantenna providing an enhanced electromagnetic field. Near-field scanning optical microscopy and finite element modeling are used to study the local field effects of the nanoantenna system. Local illumination shows similar resonant properties as plane wave illumination: a strong, localized optical resonance for light polarized parallel to the main, center-to-center axis. ¬©2007 Optical Society of America.</t>
  </si>
  <si>
    <t>13682-13688</t>
  </si>
  <si>
    <t>60009254;60011373;60009254;60011373;60008134;60009254;60009254;60009254</t>
  </si>
  <si>
    <t>7005053780;6602503138;55262504200;8860197600;6701619796;7004742932;7003799200;7005627097</t>
  </si>
  <si>
    <t>Bakker, Reuben M.;Boltasseva, Alexandra;Liu, Zhengtong;Pedersen, Rasmus H.;Gresillon, Samuel;Kildishev, Alexander V.;Drachev, Vladimir P.;Shalaev, Vladimir M.</t>
  </si>
  <si>
    <t>Denmark;United States;France</t>
  </si>
  <si>
    <t>Lyngby;West Lafayette;Paris</t>
  </si>
  <si>
    <t>Danmarks Tekniske Universitet;Purdue University;CNRS Centre National de la Recherche Scientifique</t>
  </si>
  <si>
    <t>60011373;60009254;60008134</t>
  </si>
  <si>
    <t>Bakker R.M.</t>
  </si>
  <si>
    <t>Near-field excitation of nanoantenna resonance</t>
  </si>
  <si>
    <t>10.1364/OE.15.013682</t>
  </si>
  <si>
    <t>2-s2.0-35349021060</t>
  </si>
  <si>
    <t>['spectral tunability', 'single molecule', 'optical antenna', 'maximum enhancement', 'good agreement', 'experimental results', 'emission frequency', 'different laser', 'antenna effect', 'analytical theory']</t>
  </si>
  <si>
    <t>The fluorescence from a single molecule can be strongly enhanced near a metal nanoparticle acting as an optical antenna. We demonstrate the spectral tunability of this antenna effect and show that maximum enhancement is achieved when the emission frequency is red-shifted from the surface plasmon resonance of the particle. Our experimental results, using individual gold and silver particles excited at different laser-frequencies, are in good agreement with an analytical theory which predicts a different spectral dependence of the radiative and non-radiative decay rates. ¬© 2007 Optical Society of America.</t>
  </si>
  <si>
    <t>14266-14274</t>
  </si>
  <si>
    <t>60011253;60011253</t>
  </si>
  <si>
    <t>12786633400;7102440167</t>
  </si>
  <si>
    <t>Bharadwaj, Palash;Novotny, Lukas</t>
  </si>
  <si>
    <t>Spectral dependence of single molecule fluorescence enhancement</t>
  </si>
  <si>
    <t>10.1364/OE.15.014266</t>
  </si>
  <si>
    <t>2-s2.0-35349026002</t>
  </si>
  <si>
    <t>['¬© 2007', 'viable candidate', 'torus settles', 'torus depends', 'torus around', 'supermassive stars', 'subsequent evolution', 'spin parameter', 'soft gamma', 'small amount', 'shock heating', 'shedding limit', 'rotation axis', 'ray burst', 'radial instability', 'quasistationary state', 'quasistationary equilibrium', 'mhd shocks', 'matter due', 'massive stars', 'magnetorotational collapse', 'magnetic fields', 'magnetic field', 'initial configurations', 'hole mass', 'hole excision', 'following ejection', 'final state', 'core collapses', 'central engine', 'black hole', '3 polytropes', '10 %).']</t>
  </si>
  <si>
    <t>We perform axisymmetric simulations of the magnetorotational collapse of very massive stars in full general relativity. Our simulations are applicable to the collapse of supermassive stars with masses M 103M and to very massive Population III stars. We model our initial configurations by n=3 polytropes, uniformly rotating near the mass-shedding limit and at the onset of radial instability to collapse. The ratio of magnetic to rotational kinetic energy in these configurations is chosen to be small (1% and 10%). We find that such magnetic fields do not affect the initial collapse significantly. The core collapses to a black hole, after which black-hole excision is employed to continue the evolution long enough for the hole to reach a quasistationary state. We find that the black-hole mass is Mh=0.95M and its spin parameter is Jh/Mh2=0.7, with the remaining matter forming a torus around the black hole. The subsequent evolution of the torus depends on the strength of the magnetic field. We freeze the spacetime metric ("Cowling approximation") and continue to follow the evolution of the torus after the black hole has relaxed to quasistationary equilibrium. In the absence of magnetic fields, the torus settles down following ejection of a small amount of matter due to shock heating. When magnetic fields are present, the field lines gradually collimate along the hole's rotation axis. MHD shocks and the magnetorotational instability generate MHD turbulence in the torus and stochastic accretion onto the central black hole. When the magnetic field is strong, a wind is generated in the torus, and the torus undergoes radial oscillations that drive episodic accretion onto the hole. These oscillations produce long-wavelength gravitational waves potentially detectable by the Laser Interferometer Space Antenna. The final state of the magnetorotational collapse always consists of a central black hole surrounded by a collimated magnetic field and a hot, thick accretion torus. This system is a viable candidate for the central engine of a long-soft gamma-ray burst. ¬© 2007 The American Physical Society.</t>
  </si>
  <si>
    <t>7410232271;35354904500;7102889068</t>
  </si>
  <si>
    <t>Liu, Yuk Tung;Shapiro, Stuart L.;Stephens, Branson C.</t>
  </si>
  <si>
    <t>Magnetorotational collapse of very massive stars to black holes in full general relativity</t>
  </si>
  <si>
    <t>10.1103/PhysRevD.76.084017</t>
  </si>
  <si>
    <t>2-s2.0-35648986763</t>
  </si>
  <si>
    <t>['specimens collected', 'south american', 'numerous sensillum', 'north carolina', 'like setae', 'known members', 'himalayan distributions', 'furculanurida species', 'five ocelli', 'deciduous forest', '22 lobes']</t>
  </si>
  <si>
    <t>Furculanurida langdoni n. sp. is described from specimens collected in deciduous forest in Great Smoky Mountains National Park, Tennessee-North Carolina, U.S.A. It is distinguished from other Furculanurida species by the presence of five ocelli in each eyepatch, elliptical postantennal organ with 20-22 lobes, six mandibular teeth, and numerous sensillum-like setae on the fourth antennal segment All other known members of this genus have Caribbean, South American, African, or Himalayan distributions.</t>
  </si>
  <si>
    <t>320-326</t>
  </si>
  <si>
    <t>Bernard, Ernest C.</t>
  </si>
  <si>
    <t>Knoxville</t>
  </si>
  <si>
    <t>The University of Tennessee, Knoxville</t>
  </si>
  <si>
    <t>Bernard E.</t>
  </si>
  <si>
    <t>Furculanurida langdoni n. sp. (Collembola: Neanuridae), a Nearctic member of a Gondwanan genus</t>
  </si>
  <si>
    <t>10.2988/0006-324X(2007)120[320:FLNSCN]2.0.CO;2</t>
  </si>
  <si>
    <t>2-s2.0-35948965701</t>
  </si>
  <si>
    <t>['two spines', 'small projection', 'similar morphologically', 'sian ka', 'salt marsh', 'quintana roo', 'pterygostomian angle', 'preannular plate', 'pentagonal epistome', 'new species', 'nature reserve', 'narrower areola', 'mesially concave', 'llamasi villalobos', 'lateral spines', 'distolateral spine', 'central projection', 'carapace instead', 'antennal scale', 'antennal angle', 'annulus ventralis', 'acute acumen']</t>
  </si>
  <si>
    <t>A new species of crayfish, Procambarus (Austrocambarus) maya, is described from a salt marsh in the Sian Ka'an Nature Reserve, Quintana Roo, Mexico. The new species is most similar morphologically to Procambarus (A.) llamasi Villalobos, 1954, from which it can be distinguished by the absence of pubescence on the chelae; a gonopod with a large, mesially concave, blade-like mesial process, and a central projection and cephalic process basally fused. Other differences that separate the new species from P. llamasi are: the chelae are more slender, with the dactyli being longer than the palms; a pentagonal epistome, not heptagonal; a longer and more acute acumen; lateral spines of the rostrum and distolateral spine of the antennal scale more acute; antennal angle of the carapace with a well developed spine instead of a small projection; two spines on the pterygostomian angle of the carapace instead of three or four; and a narrower areola in which the suprabranchial grooves converge dorsally in less than half the length of the areola. The annulus ventralis of the new species is oval-shaped, the preannular plate has a straight anterior margin and is not completely covered laterally by the anterior sternal plates.</t>
  </si>
  <si>
    <t>60032442;60001885;60032442</t>
  </si>
  <si>
    <t>7201967544;9736441700;7006617651</t>
  </si>
  <si>
    <t>Alvarez, Fernando;L√≥pez-Mej√≠a, Maril√∫;Villalobos, Jos√© Luis</t>
  </si>
  <si>
    <t>Ciudad de M√©xico;Cozumel</t>
  </si>
  <si>
    <t>Universidad Nacional Aut√≥noma de M√©xico;Universidad de Quintana Roo, Cozumel</t>
  </si>
  <si>
    <t>60032442;60001885</t>
  </si>
  <si>
    <t>Alvarez F.</t>
  </si>
  <si>
    <t>A new species of crayfish (Crustacea: Decapoda: Cambaridae) from a salt marsh in Quintana Roo, Mexico</t>
  </si>
  <si>
    <t>10.2988/0006-324X(2007)120[311:ANSOCC]2.0.CO;2</t>
  </si>
  <si>
    <t>2-s2.0-35948976222</t>
  </si>
  <si>
    <t>['¬© 2007', 'sources unknown', 'source poses', 'smaller number', 'significant subset', 'peterson criteria', 'parameters required', 'model selection', 'model evidence', 'measurable eccentricity', 'may best', 'many millions', 'lisa sources', 'lisa ),', 'laplace approximation', 'instrument noise', 'important example', 'important class', 'galactic binaries', 'detection problem', 'competing models', 'bayesian framework', 'bayesian approach', 'bayes factor', 'appropriate description']</t>
  </si>
  <si>
    <t>The analysis of gravitational wave data involves many model selection problems. The most important example is the detection problem of selecting between the data being consistent with instrument noise alone, or instrument noise and a gravitational wave signal. The analysis of data from ground based gravitational wave detectors is mostly conducted using classical statistics, and methods such as the Neyman-Peterson criteria are used for model selection. Future space based detectors, such as the Laser Interferometer Space Antenna (LISA), are expected to produce rich data streams containing the signals from many millions of sources. Determining the number of sources that are resolvable, and the most appropriate description of each source poses a challenging model selection problem that may best be addressed in a Bayesian framework. An important class of LISA sources are the millions of low-mass binary systems within our own galaxy, tens of thousands of which will be detectable. Not only are the number of sources unknown, but so are the number of parameters required to model the waveforms. For example, a significant subset of the resolvable galactic binaries will exhibit orbital frequency evolution, while a smaller number will have measurable eccentricity. In the Bayesian approach to model selection one needs to compute the Bayes factor between competing models. Here we explore various methods for computing Bayes factors in the context of determining which galactic binaries have measurable frequency evolution. The methods explored include a reverse jump Markov chain Monte Carlo algorithm, Savage-Dickie density ratios, the Schwarz-Bayes information criterion, and the Laplace approximation to the model evidence. We find good agreement between all of the approaches. ¬© 2007 The American Physical Society.</t>
  </si>
  <si>
    <t>7004362452;57193492219</t>
  </si>
  <si>
    <t>Cornish, Neil J.;Littenberg, Tyson B.</t>
  </si>
  <si>
    <t>Tests of Bayesian model selection techniques for gravitational wave astronomy</t>
  </si>
  <si>
    <t>10.1103/PhysRevD.76.083006</t>
  </si>
  <si>
    <t>2-s2.0-35649018286</t>
  </si>
  <si>
    <t>['system includes', 'shown together', 'rights reserved', 'rfid antenna', 'novel ultra', 'logistic chain', 'food monitoring', 'enabling technologies', 'communication capabilities', 'commercial sensors', 'chemical sensors']</t>
  </si>
  <si>
    <t>ACA flip chip | Flexible substrate technologies | Gas sensors hotplates | ISO 15693 | RFID communication</t>
  </si>
  <si>
    <t>The enabling technologies for the development of a flexible tag microlab for food monitoring during the logistic chain will be presented. The realisation of the system includes the integration of physical and chemical sensors with Radio Frequency IDentification (RFID) communication capabilities. The first ISO 15693 compliant semi-active tag prototype, including low power control electronics, RFID antenna, commercial sensors, memory and a thin film battery, is shown together with the development of novel ultra-low power hotplates required for this application and the process, based on the use of anisotropic conductive adhesive (ACA) flip chip technology, for gas sensors integration onto flexible substrates. ¬© 2007 Elsevier B.V. All rights reserved.</t>
  </si>
  <si>
    <t>60085105;60021199;60001576;60003003;60028039;60085105;60085105;60021199;60021199;60001576;60001576;60003003;60028039;60002286;60002286</t>
  </si>
  <si>
    <t>23003403600;6506329938;7005263839;56942318800;6507602081;23004850000;57196550580;6507885144;7005036250;57219514717;57205895813;23983939700;23005390000;36482550900;23005860600</t>
  </si>
  <si>
    <t>Abad, Estefania;Zampolli, Stefano;Marco, Santiago;Scorzoni, Andrea;Mazzolai, Barbara;Juarros, Aritz;G√≥mez, David;Elmi, Ivan;Cardinali, Gian Carlo;G√≥mez, Jos√© M.;Palacio, Francisco;Cicioni, Michelle;Mondini, Alessio;Becker, Thomas;Sayhan, Ilker</t>
  </si>
  <si>
    <t>Spain;Italy;Italy;Italy;Netherlands;Spain</t>
  </si>
  <si>
    <t>Eibar;Pisa;Rome;Perugia;Leiden;Barcelona</t>
  </si>
  <si>
    <t>Fundaci√≥n Tekniker;Sant'Anna Scuola Universitaria Superiore Pisa;Consiglio Nazionale delle Ricerche;Universit√† degli Studi di Perugia;Airbus Group SE;Universitat de Barcelona</t>
  </si>
  <si>
    <t>60085105;60028039;60021199;60003003;60002286;60001576</t>
  </si>
  <si>
    <t>Abad E.</t>
  </si>
  <si>
    <t>Flexible tag microlab development: Gas sensors integration in RFID flexible tags for food logistic</t>
  </si>
  <si>
    <t>S0925400507004509</t>
  </si>
  <si>
    <t>10.1016/j.snb.2007.07.007</t>
  </si>
  <si>
    <t>2-s2.0-34848867292</t>
  </si>
  <si>
    <t>['¬© 2007', 'weaker sources', 'view ),', 'strong source', 'rights reserved', 'restricted fields', 'provides resolutions', 'previously well', 'practical aspects', 'paper reviews', 'moderate strength', 'major difficulty', 'lowfrequency observations', 'longest baselines', 'location within', 'larger fields', 'large array', 'invariant calibration', 'interference excision', 'including aspects', 'imaging strategies', 'higher frequencies', 'g .,', 'frequency telescopes', 'frequency observations', 'frequency capability', 'field imaging', 'field image', 'developing low', 'determined low', 'containing hundreds', 'calibration strategy', 'bright objects', 'based strategy', 'based calibration', 'also present', '8 mhz', '3c sources']</t>
  </si>
  <si>
    <t>Astrometry | Instrumentation: interferometers | Techniques: high angular resolution | Techniques: image processing | Techniques: interferometric</t>
  </si>
  <si>
    <t>The Naval Research Laboratory and the National Radio Astronomy Observatory completed implementation of a low-frequency capability on the Very Large Array at 73.8 MHz in 1998. This frequency band offers unprecedented sensitivity (‚àº25 mJy beam -1) and resolution for low-frequency observations. The longest baselines in the VLA itself provide 25‚Ä≥ resolution; the system has recently been extended to the nearby Pie Town antenna of the Very Long Baseline Array, which provides resolutions as high as 12‚Ä≥. This paper reviews the hardware, the calibration, and imaging strategies of this relatively new system. Ionospheric phase fluctuations pose the major difficulty in calibrating the array, and they influence the choice of calibration strategy. Over restricted fields of view (e.g., when imaging a strong source) or at times of extremely quiescent ionospheric "weather" (when the ionospheric isoplanatic patch size is larger than the field of view), an angle-invariant calibration strategy can be used. In this approach a single phase correction is devised for each antenna, typically via self-calibration; this approach is similar to that used at higher frequencies. Over larger fields of view or at times of more normal ionospheric weather when the ionospheric isoplanatic patch size is smaller than the field of view, we adopt a field-based strategy in which the phase correction depends on location within the field of view. In practice, we have implemented this second calibration strategy by modeling the ionosphere above the array using Zernike polynomials. Images of 3C sources of moderate strength are provided as examples of routine, angle-invariant calibration and imaging. Flux density measurements of a subsample of these sources with previously well-determined low-frequency spectra indicate that the 74 MHz flux scale at the Very Large Array is stable to a few percent and that flux densities tied to the Baars et al. value of Cygnus A are reliable to at least 5%. We also present an example of a wide-field image, devoid of bright objects and containing hundreds of weaker sources, constructed from the field-based calibration. The paper also reviews other practical aspects of lowfrequency observations, in so far as they differ from those encountered at higher frequencies, including aspects of interference excision and wide-field imaging. We close with a summary of lessons that the 74 MHz system offers as a model for new and developing low-frequency telescopes. ¬© 2007. The American Astronomical Society. All rights reserved.</t>
  </si>
  <si>
    <t>686-719</t>
  </si>
  <si>
    <t>Astrophysical Journal, Supplement Series</t>
  </si>
  <si>
    <t>60027271;60027271;60015356;60021907;60024185;60021907;60027271;60027271;60027271-60019344;60032291</t>
  </si>
  <si>
    <t>35560604800;6507909307;7006207508;7004597813;7101969480;6508088019;35112276400;7103008993;7402689067;7401561568</t>
  </si>
  <si>
    <t>Kassim, N. E.;Lazio, Joseph W.;Erickson, W. C.;Perley, R. A.;Cotton, W. D.;Greisen, E. W.;Cohen, A. S.;Hicks, B.;Schmitt, H. R.;Katz, D.</t>
  </si>
  <si>
    <t>United States;United States;United States;United States;United States;Australia</t>
  </si>
  <si>
    <t>Annapolis;Washington, D.C.;Charlottesville;Socorro;Herndon;Hobart</t>
  </si>
  <si>
    <t>US Naval Academy;Naval Research Laboratory;National Radio Astronomy Observatory;National Radio Astronomy Observatory Socorro;Interferometrics, Inc.;University of Tasmania</t>
  </si>
  <si>
    <t>60032291;60027271;60024185;60021907;60019344;60015356</t>
  </si>
  <si>
    <t>Kassim N.E.</t>
  </si>
  <si>
    <t>The 74 MHz system on the very large array</t>
  </si>
  <si>
    <t>10.1086/519022</t>
  </si>
  <si>
    <t>2-s2.0-35348830288</t>
  </si>
  <si>
    <t>['two components', 'subdistal appendages', 'severe diseases', 'primary cilia', 'pc formation', 'pc assembly', 'mutually independent', 'mature centrioles', 'mature centriole', 'identify cep164', 'hence characterized', 'excellent marker', 'distal appendages', 'developmental disorders', 'chemosensory perception', 'cep164 persisted', 'cep164 could', 'basal body']</t>
  </si>
  <si>
    <t>Primary cilia (PC) function as microtubule-based sensory antennae projecting from the surface of many eukaryotic cells. They play important roles in mechano- and chemosensory perception and their dysfunction is implicated in developmental disorders and severe diseases. The basal body that functions in PC assembly is derived from the mature centriole, a component of the centrosome. Through a small interfering RNA screen we found several centrosomal proteins (Ceps) to be involved in PC formation. One newly identified protein, Cep164, was indispensable for PC formation and hence characterized in detail. By immunogold electron microscopy, Cep164 could be localized to the distal appendages of mature centrioles. In contrast to ninein and Cep170, two components of subdistal appendages, Cep164 persisted at centrioles throughout mitosis. Moreover, the localizations of Cep164 and ninein/Cep170 were mutually independent during interphase. These data implicate distal appendages in PC formation and identify Cep164 as an excellent marker for these structures. ¬© The Rockefeller University Press.</t>
  </si>
  <si>
    <t>321-330</t>
  </si>
  <si>
    <t>Journal of Cell Biology</t>
  </si>
  <si>
    <t>60006070;60017246;60006070;60006070;60006070;60006070;60006070</t>
  </si>
  <si>
    <t>22940776300;7003939597;7004056574;57191154581;16066986900;9846890700;35433130400</t>
  </si>
  <si>
    <t>Graser, Susanne;Stierhof, York Dieter;Lavoie, S√©bastien B.;Gassner, Oliver S.;Lamla, Stefan;Le Clech, Mikael;Nigg, Erich A.</t>
  </si>
  <si>
    <t>Tubingen;Planegg</t>
  </si>
  <si>
    <t>Eberhard Karls Universit√§t T√ºbingen;Max Planck Institute for Biochemistry</t>
  </si>
  <si>
    <t>60017246;60006070</t>
  </si>
  <si>
    <t>Graser S.</t>
  </si>
  <si>
    <t>Cep164, a novel centriole appendage protein required for primary cilium formation</t>
  </si>
  <si>
    <t>10.1083/jcb.200707181</t>
  </si>
  <si>
    <t>2-s2.0-35548974826</t>
  </si>
  <si>
    <t>['ventral shield', 'two middle', 'spiochaetopterus species', 'sp .,', 'region b', 'phyllochaetopterus species', 'phyllochaetopterus based', 'new species', 'material collected', 'magnolia press', 'lau basin', 'internal chaetae', 'hydrothermal vents', 'fourth chaetiger', 'foliose notopodia', 'fact cirri', 'chaetiger one', 'anterior region', "antennae ',", 'a4 ),']</t>
  </si>
  <si>
    <t>Deep sea | Polychaete | Taxonomy</t>
  </si>
  <si>
    <t>Phyllochaetopterus lauensis n. sp., a new species of Chaetopteridae, is described from material collected by the DSV Jason II from the vicinity of hydrothermal vents in the Lau Basin, western Pacific Ocean. The new species is characterized by the coloration and patterning of the ventral shield of the anterior region (region A), the presence of one large cutting chaeta on each parapodium of the fourth chaetiger (A4), the shape of these A4 cutting chaetae (with a pear-shaped head), and presence of two middle-region (region B) chaetigers with foliose notopodia. The new species is very similar to some Spiochaetopterus species, but belongs in Phyllochaetopterus based on its possession of a pair of anterior 'antennae', which are in fact cirri of chaetiger one with internal chaetae. The new species is compared to other Phyllochaetopterus species, particularly from the Pacific, and we provide a table for all species currently referred to the genus. Copyright ¬© 2007 - Magnolia Press.</t>
  </si>
  <si>
    <t>55-64</t>
  </si>
  <si>
    <t>60018279;60023018</t>
  </si>
  <si>
    <t>7003879562;7006088032</t>
  </si>
  <si>
    <t>Nishi, Eijiroh;Rouse, Greg W.</t>
  </si>
  <si>
    <t>San Diego;Yokohama</t>
  </si>
  <si>
    <t>Scripps Institution of Oceanography;Yokohama National University</t>
  </si>
  <si>
    <t>60023018;60018279</t>
  </si>
  <si>
    <t>Nishi E.</t>
  </si>
  <si>
    <t>A new species of Phyllochaetopterus (Chaetopteridae: Annelida) from near hydrothermal vents in the Lau Basin, western Pacific Ocean</t>
  </si>
  <si>
    <t>10.11646/zootaxa.1621.1.5</t>
  </si>
  <si>
    <t>2-s2.0-35948963356</t>
  </si>
  <si>
    <t>['¬© 2007', 'whole protein', 'time scale', 'site energies', 'result challenges', 'reaction centers', 'quantum efficiency', 'quantitative agreement', 'proteins transfer', 'protein scaffold', 'protein complexes', 'optimal geometry', 'optical spectra', 'olson protein', 'nature 258', 'national academy', 'missing link', 'matthews bw', 'latter defines', 'largely compensate', 'hitherto thought', 'first high', 'excitation energy', 'excitation energies', 'energy flow', 'electrostatic approach', 'electric field', 'detailed understanding', 'current view', 'backbone architecture', 'atomic detail', 'antenna proteins', 'almost 100', '577 ].']</t>
  </si>
  <si>
    <t>Energy transfer | Light-harvesting | Optical spectra | Photosynthesis | Structure-based simulation</t>
  </si>
  <si>
    <t>In photosynthesis, light is captured by antenna proteins. These proteins transfer the excitation energy with almost 100% quantum efficiency to the reaction centers, where charge separation takes place. The time scale and pathways of this transfer are controlled by the protein scaffold, which holds the pigments at optimal geometry and tunes their excitation energies (site energies). The detailed understanding of the tuning of site energies by the protein has been an unsolved problem since the first high-resolution crystal structure of a light-harvesting antenna appeared &gt;30 years ago [Fenna RE, Matthews BW (1975) Nature 258:573-577]. Here, we present a combined quantum chemical/electrostatic approach to compute site energies that considers the whole protein in atomic detail and provides the missing link between crystallography and spectroscopy. The calculation of site energies of the Fenna-Matthews-Olson protein results in optical spectra that are in quantitative agreement with experiment and reveals an unexpectedly strong influence of the backbone of two Œ±-helices. The electric field from the latter defines the direction of excitation energy flow in the Fenna-Matthews-Olson protein, whereas the effects of amino acid side chains, hitherto thought to be crucial, largely compensate each other. This result challenges the current view of how energy flow is regulated in pigment-protein complexes and demonstrates that attention has to be paid to the backbone architecture. ¬© 2007 by The National Academy of Sciences of the USA.</t>
  </si>
  <si>
    <t>16862-16867</t>
  </si>
  <si>
    <t>60030718;60030718;60030718;60030718-60015780;60030718;60030718-60029311;60030718;60030718</t>
  </si>
  <si>
    <t>6602396985;6602470125;55617683600;6602787272;7801351811;6505883609;7102806669;6701521842</t>
  </si>
  <si>
    <t>M√ºh, Frank;Madjet, Mohamed El Amine;Adolphs, Julia;Abdurahman, Ayjamal;Rabenstein, Bj√∂rn;Ishikita, Hiroshi;Knapp, Ernst Walter;Renger, Thomas</t>
  </si>
  <si>
    <t>Germany;United States;China</t>
  </si>
  <si>
    <t>Berlin;Los Angeles;Urumqi</t>
  </si>
  <si>
    <t>Freie Universit√§t Berlin;University of Southern California;Xinjiang University</t>
  </si>
  <si>
    <t>60030718;60029311;60015780</t>
  </si>
  <si>
    <t>M√ºh F.</t>
  </si>
  <si>
    <t>Œ±-helices direct excitation energy flow in the Fenna-Matthews-Olson protein</t>
  </si>
  <si>
    <t>10.1073/pnas.0708222104</t>
  </si>
  <si>
    <t>2-s2.0-36749038320</t>
  </si>
  <si>
    <t>['suppressing ground', 'sidewalk scatterings', 'received power', 'radiated power', 'propagation path', 'measured data', 'estimated parameters', 'employing simulations', 'electromagnetic absorption', 'dsrc standard', 'antenna positions', '10 db']</t>
  </si>
  <si>
    <t>Directional measurements | DSRC | Tunnel propagation | Vehicle-roadside communications | Wideband channel measurements</t>
  </si>
  <si>
    <t>In this paper, the prediction of received power in the out-of-zone of a Dedicated Short Range Communications (DSRC) system operating inside a typical arched highway tunnel is discussed. By conducting wideband directional channel sounding inside the tunnel, the gain, angle-of-arrival and delay of each propagation path are estimated by means of a multidimensional maximum likelihood estimation algorithm from the measured data. Using these estimated parameters and by employing simulations of application antennas according to the DSRC standard, the received power in the out-of-zone is predicted for 2 roadside unit (RSU) antenna positions. The dominant scatterers causing the over-reach of radiated power to the out-of-zone were identified and attributed to the ground and sidewalk. These scatterers can affect the received power level in the out-of-zone by as much as 10 dB. It can therefore be concluded that suppressing ground and sidewalk scatterings in the vicinity of RSU by installing composite pavement materials are needed to increase the electromagnetic absorption in order to guarantee DSRC services. ¬© 2007 IEEE.</t>
  </si>
  <si>
    <t>1517-1525</t>
  </si>
  <si>
    <t>60000251-60031126;60000251-60031126;60031126;60000251-60031126;100921140;;60000251-60025555</t>
  </si>
  <si>
    <t>36440979900;8576228700;22935075900;35481283400;22935419700;55426523200;7403618371</t>
  </si>
  <si>
    <t>Ching, Gilbert Siy;Ghoraishi, Mir;Lertsirisopon, Navarat;Takada, Jun Ichi;Sameda, Itoji;Sakamoto, Hironori;Imai, Tetsuro</t>
  </si>
  <si>
    <t>Tokyo;Tokyo;New York;Okinawa</t>
  </si>
  <si>
    <t>Tokyo Institute of Technology;Nippon Telegraph and Telephone Corporation;IEEE;West Nippon Expressway Co. Ltd</t>
  </si>
  <si>
    <t>60031126;60025555;60000251;100921140</t>
  </si>
  <si>
    <t>Ching G.</t>
  </si>
  <si>
    <t>Analysis of DSRC service over-reach inside an arched tunnel</t>
  </si>
  <si>
    <t>10.1109/JSAC.2007.071003</t>
  </si>
  <si>
    <t>2-s2.0-35348963676</t>
  </si>
  <si>
    <t>PP/E006876/1</t>
  </si>
  <si>
    <t>['¬© 2007', 'solid ice', 'radiation pattern', 'major factor', 'first time', 'first observation', 'electromagnetic showers', 'askaryan effect', 'anita experiment', 'angle acceptance']</t>
  </si>
  <si>
    <t>We report on observations of coherent, impulsive radio Cherenkov radiation from electromagnetic showers in solid ice. This is the first observation of the Askaryan effect in ice. As part of the complete validation process for the ANITA experiment, we performed an experiment at the Stanford Linear Accelerator Center in June 2006 using a 7.5 metric ton ice target. We measure for the first time the large-scale angular dependence of the radiation pattern, a major factor in determining the solid-angle acceptance of ultrahigh-energy neutrino detectors. ¬© 2007 The American Physical Society.</t>
  </si>
  <si>
    <t>60013791;60007278;60003500;60015457;60010261;60025590;60025590;60023004;60027550;60010261;60029445;60025590;60007278;60027550;60025590;60013791;60027550;60010261;60013791;60013791;60009037;60013791-60006337;60029445;60013791;60003500;60013791;60013791;60007278;60009037;60025590;60003500;60003500;60025590;60013791;60013791;60013791;60027550;60023004;60013791;60025590;60007278</t>
  </si>
  <si>
    <t>7003698549;7004516842;7103289198;34879426200;7006758516;54779557300;57154862000;7006330169;56678053200;6602425962;6701535156;57207902193;57195633582;22941069300;24293855000;51563745500;57216043011;7201824449;22941587900;7007162820;6507938341;24344020800;56994140900;57219647477;22941556600;22941354900;8840610100;35225869700;56741710500;35314962900;35227824200;13405945200;8502219100;22941810000;7401477571;8706302000;35227973100;6604049165;35228075800;7102654387;36810892700</t>
  </si>
  <si>
    <t>Gorham, P. W.;Barwick, S. W.;Beatty, J. J.;Besson, D. Z.;Binns, W. R.;Chen, C.;Chen, P.;Clem, J. M.;Connolly, A.;Dowkontt, P. F.;Duvernois, M. A.;Field, R. C.;Goldstein, D.;Goodhue, A.;Hast, C.;Hebert, C. L.;Hoover, S.;Israel, M. H.;Kowalski, J.;Learned, J. G.;Liewer, K. M.;Link, J. T.;Lusczek, E.;Matsuno, S.;Mercurio, B.;Miki, C.;Mioƒçinoviƒá, P.;Nam, J.;Naudet, C. J.;Ng, J.;Nichol, R.;Palladino, K.;Reil, K.;Romero-Wolf, A.;Rosen, M.;Ruckman, L.;Saltzberg, D.;Seckel, D.;Varner, G. S.;Walz, D.;Wu, F.</t>
  </si>
  <si>
    <t>United States;United States;United States;United States;United States;United States;United States;United States;United States;United States;United States</t>
  </si>
  <si>
    <t>Minneapolis;Los Angeles;Menlo Park;Newark;Lawrence;Honolulu;St. Louis;Pasadena;Irvine;Greenbelt;Columbus</t>
  </si>
  <si>
    <t>University of Minnesota Twin Cities;University of California, Los Angeles;SLAC National Accelerator Laboratory;University of Delaware;University of Kansas;University of Hawai ªi at MƒÅnoa;Washington University in St. Louis;Jet Propulsion Laboratory;University of California, Irvine;NASA Goddard Space Flight Center;The Ohio State University</t>
  </si>
  <si>
    <t>60029445;60027550;60025590;60023004;60015457;60013791;60010261;60009037;60007278;60006337;60003500</t>
  </si>
  <si>
    <t>Gorham P.W.</t>
  </si>
  <si>
    <t>Observations of the Askaryan effect in ice</t>
  </si>
  <si>
    <t>10.1103/PhysRevLett.99.171101</t>
  </si>
  <si>
    <t>2-s2.0-35548950907</t>
  </si>
  <si>
    <t>['‚ àº10', 'smallest dendrimer', 'significantly improved', 'seven chromophores', 'molecular chain', 'largest dendrimer', 'harvesting chromophores', 'harvesting antennas', 'four chromophores', 'excitation intensity', 'energy hopping', 'dendrimeric backbone', 'delayed annihilation', 'connecting chain', 'complete annihilation', 'artificial photosynthesis', 'appended dendrimers', 'annihilation efficiency', 'additional carbon', '64 zn', '64 porphyrins']</t>
  </si>
  <si>
    <t>We report on a study of singlet-singlet annihilation kinetics in a series of Zn(II)-porphyrin-appended dendrimers, where the energy transfer efficiency is significantly improved by extending the molecular chain that connects the light-harvesting chromophores to the dendrimeric backbone with one additional carbon. For the largest dendrimer having 64 Zn(II)-porphyrins, only ‚àº10% of the excitation intensity is needed in order to observe the same extent of annihilation in the dendrimers with the additional carbon in the connecting chain as compared to those without. Complete annihilation, until only one chromophore remains excited, now occurs within subunits of seven chromophores, when half of the chromophores are excited. The improvement of the annihilation efficiency in the largest dendrimer with 64 porphyrins can be explained by the presence of a the two-step delayed annihilation process, involving energy hopping from excited to nonexcited chromophores prior to annihilation. In the smallest dendrimer with only four chromophores, delayed annihilation is not present, since the direct annihilation process is more efficient than the two-step delayed annihilation process. As the dendrimer size increases and the chances of originally exciting two neighboring chromophores decreases, the delayed annihilation process becomes more visible. The additional carbon, added to the connecting chain, results in more favorable chromophore distances and orientations for energy hopping. Hence, the improved energy transfer properties makes the Zn(II)-porphyrin-appended dendrimers with the additional carbon promising candidates as light-harvesting antennas for artificial photosynthesis. ¬© 2007 American Chemical Society.</t>
  </si>
  <si>
    <t>10589-10597</t>
  </si>
  <si>
    <t>60029170-60029616;60029170-60000762;60211917;60211917-60009253;60211917;60029170;60029170</t>
  </si>
  <si>
    <t>57199360536;6602904633;12242187600;57006481200;7103107697;7006706612;7004173821</t>
  </si>
  <si>
    <t>Larsen, Jane;Br√ºggemann, Ben;Khoury, Tony;Sly, Joseph;Crossley, Maxwell J.;Sundstr√∂m, Villy;√Ökesson, Eva</t>
  </si>
  <si>
    <t>Australia;Denmark;Sweden;United States;Germany</t>
  </si>
  <si>
    <t>Sydney;Aarhus;Lund;San Jose;Berlin</t>
  </si>
  <si>
    <t>Faculty of Science;Aarhus Universitet;Lunds Universitet;IBM Research - Almaden;Humboldt-Universit√§t zu Berlin</t>
  </si>
  <si>
    <t>60211917;60029616;60029170;60009253;60000762</t>
  </si>
  <si>
    <t>Larsen J.</t>
  </si>
  <si>
    <t>Structural induced control of energy transfer within Zn(II) - Porphyrin dendrimers</t>
  </si>
  <si>
    <t>10.1021/jp070545g</t>
  </si>
  <si>
    <t>2-s2.0-35748960557</t>
  </si>
  <si>
    <t>['wideband channels', 'tone selection', 'technology 2007', 'simple selection', 'similar signal', 'sight situations', 'polarised narrowband', 'paper investigates', 'multiplexing systems', 'multiple antennas', 'measured dual', 'less effective', 'implementation complexity', 'handheld handsets', 'handheld devices', 'greatly reduce', 'frequency sub', 'four antennas', 'diversity gain', 'antenna subset', 'also find', 'access point']</t>
  </si>
  <si>
    <t>Antenna subset selection can greatly reduce the implementation complexity of multiple input multiple output (MIMO) systems while retaining most of their benefits. This paper investigates the diversity gain and capacity of such systems in wireless personal area networks. Considered scenarios include both the communication between access point to a laptop, and between two handheld devices. We analyse the performance of different antenna selection algorithms and signal combining methods in measured dual-polarised narrowband and wideband propagation channels. We find that line-of-sight and non-line-of-sight situations have fairly similar behaviour. Different polarisations result in similar signal-to-noise ratio gains when the multiple antennas are used for diversity, but result in noticeably different capacities in spatial-multiplexing systems. We also find that radiofrequency (RF) preprocessing of the signals is less effective for handheld handsets with non-uniform antenna arrangements than for uniform linear arrays. For communications between handheld devices, simple selection (of one out of four antennas) shows extremely high performance gains compared to no-selection. Finally, we compare bulk selection (same antenna subset is used for all frequency sub-channels) to per-tone selection (different antenna subsets can be used for each frequency sub-channel) for wideband channels. Bulk selection together with RF preprocessing performs almost as well as per-tone selection for some scenarios. ¬© The Institution of Engineering and Technology 2007.</t>
  </si>
  <si>
    <t>1092-1100</t>
  </si>
  <si>
    <t>60029170;60029170;60029170;60029170-60003398;60029170;60029170</t>
  </si>
  <si>
    <t>6602935711;24921884000;6603113243;7006594890;8957710500;57214603150</t>
  </si>
  <si>
    <t>Almers, P.;Santos, T.;Tufvesson, F.;Molisch, A. F.;Karedal, J.;Johansson, A. J.</t>
  </si>
  <si>
    <t>Lund;Cambridge</t>
  </si>
  <si>
    <t>Lunds Universitet;Mitsubishi Electric Research Laboratories</t>
  </si>
  <si>
    <t>60029170;60003398</t>
  </si>
  <si>
    <t>Antenna subset selection in measured indoor channels</t>
  </si>
  <si>
    <t>10.1049/iet-map:20060306</t>
  </si>
  <si>
    <t>2-s2.0-35348943455</t>
  </si>
  <si>
    <t>['technology 2007', 'resonant frequency', 'overall length', 'experimental data', 'computed results']</t>
  </si>
  <si>
    <t>A side-fed bifilar helix antenna can be integrated with a quadrifilar helix antenna in a piggy back configuration in order to achieve a dual-mode radiating structure. The overall length of the structure is 0.44Œª at the resonant frequency (1.54GHz) of the space mode antenna and 0.39Œª at the resonant frequency (1.34GHz) of the terrestrial mode antenna. The computed results are validated by experimental data. ¬© The Institution of Engineering and Technology 2007.</t>
  </si>
  <si>
    <t>1006-1012</t>
  </si>
  <si>
    <t>60078192;60029738;60029738</t>
  </si>
  <si>
    <t>57192974419;7102125229;7102894931</t>
  </si>
  <si>
    <t>Amin, M.;Cahill, R.;Fusco, V.</t>
  </si>
  <si>
    <t>Pakistan;United Kingdom</t>
  </si>
  <si>
    <t>Islamabad;Belfast</t>
  </si>
  <si>
    <t>Center for Advanced Studies in Engineering, Pakistan;Queen's University Belfast</t>
  </si>
  <si>
    <t>60078192;60029738</t>
  </si>
  <si>
    <t>Amin M.</t>
  </si>
  <si>
    <t>Dual-mode compact structure comprising of side-fed bifilar and quadrifilar helix antenna</t>
  </si>
  <si>
    <t>10.1049/iet-map:20070054</t>
  </si>
  <si>
    <t>2-s2.0-35348949603</t>
  </si>
  <si>
    <t>['two elements', 'tumours close', 'technology 2007', 'polarised formation', 'measured coupling', 'detection capabilities', 'clutter ratio']</t>
  </si>
  <si>
    <t>The detection capabilities of two novel co-polarised and cross-polarised antenna arrays consisting of two slot antennas have been studied and compared for the purpose of ultra-wideband breast cancer detection. For both arrays, the measured antenna return loss is below -10dB from 3.1 to 10GHz. The measured coupling between the two elements is below -20dB for the co-polarised and -25dB for the cross-polarised formation. It is shown through simulations and measurements that the cross-polarised array improves the signal-to-clutter ratio for tumours close to a planar chest wall. ¬© The Institution of Engineering and Technology 2007.</t>
  </si>
  <si>
    <t>1055-1058</t>
  </si>
  <si>
    <t>Jafari, H. M.;Deen, J. M.;Hranilovic, S.;Nikolova, N. K.</t>
  </si>
  <si>
    <t>Jafari H.M.</t>
  </si>
  <si>
    <t>Co-polarised and cross-polarised antenna arrays for breast, cancer detection</t>
  </si>
  <si>
    <t>10.1049/iet-map:20060327</t>
  </si>
  <si>
    <t>2-s2.0-35348952683</t>
  </si>
  <si>
    <t>['technology 2007', 'simulations include', 'optimum gain', 'glass window', 'feed position', 'element design', 'antenna orientation']</t>
  </si>
  <si>
    <t>The modelling of an automotive antenna printed on a glass window is described. Simulations are compared with measurements to verify the model at 100MHz. Simulations include the entire external car body generated from mechanical CAD data and transformed into an appropriate electromagnetic model. The feed position, element design and antenna orientation for optimum gain are investigated. Surface current distributions over the vehicle are illustrated for different antenna positions. Simulated and measured radiation patterns are acceptable for prototype antenna design. ¬© The Institution of Engineering and Technology 2007.</t>
  </si>
  <si>
    <t>973-979</t>
  </si>
  <si>
    <t>60001881;60001881;60010818</t>
  </si>
  <si>
    <t>7007049483;56020461500;7102439597</t>
  </si>
  <si>
    <t>Low, L.;Langley, R.;Batchelor, J.</t>
  </si>
  <si>
    <t>Canterbury;Sheffield</t>
  </si>
  <si>
    <t>University of Kent;The University of Sheffield</t>
  </si>
  <si>
    <t>60010818;60001881</t>
  </si>
  <si>
    <t>Low L.</t>
  </si>
  <si>
    <t>Modelling and performance of conformal automotive antennas</t>
  </si>
  <si>
    <t>10.1049/iet-map:20070050</t>
  </si>
  <si>
    <t>2-s2.0-35348958486</t>
  </si>
  <si>
    <t>['technology 2007', 'return loss', 'radiation patterns', 'patch antenna', 'main parameters', 'impedance bandwidth', 'high performance', 'ground plane']</t>
  </si>
  <si>
    <t>By using surrounding periodic second-uniplanar compact electromagnetic bandgap (UC-EBG) ground plane, a microstrip patch antenna working at X-band with low radar cross-section (RCS) and high performance was designed. The main parameters such as return loss, impedance bandwidth, RCS, radiation patterns and gains are presented and discussed. Comparison of the patch antenna with the surrounding periodic second-UC-EBG ground suggests that the second-UC-EBG has much lower RCS than the standard patch antenna at a band range 2-18GHz. In addition, gain, bandwidth and radiation patterns of the former are all improved when compared with those of the latter. ¬© The Institution of Engineering and Technology 2007.</t>
  </si>
  <si>
    <t>986-991</t>
  </si>
  <si>
    <t>57204699460;7202927995;7102538940</t>
  </si>
  <si>
    <t>He, W.;Jin, R.;Geng, J.</t>
  </si>
  <si>
    <t>Low radar cross-section and high performances of microstrip antenna using fractal uniplanar compact electromagnetic bandgap ground</t>
  </si>
  <si>
    <t>10.1049/iet-map:20070012</t>
  </si>
  <si>
    <t>2-s2.0-35348984977</t>
  </si>
  <si>
    <t>['technology 2007', 'studied widely', 'new non', 'mode analysis', 'mcdra structure', 'mcdra ),', 'impedance bandwidth', 'homogenous dra', 'demonstrated using', 'antennas consist', 'antenna axis']</t>
  </si>
  <si>
    <t>Homogenous dielectric resonator antennas (DRAs) have been studied widely and their bandwidth have been reached to the possible upper limit. A new non-homogenous DRA, multi-layer cylindrical DRA (MCDRA), is designed and fabricated to achieve wider bandwidth. The antennas consist of three different dielectric discs, one on top of the other. Two different excitation mechanisms are studied here. As much as 66 of impedance bandwidth with a broadside radiation pattern has been demonstrated using a 50Œ© coaxial probe placed off the antenna axis. More than 32 of impedance with a broadside radiation pattern has been achieved when the antenna is excited by an aperture coupled 50Œ© microstrip feedline. Mode analysis is carried out to investigate the natural resonance behaviours of the MCDRA structure. ¬© The Institution of Engineering and Technology 2007.</t>
  </si>
  <si>
    <t>998-1005</t>
  </si>
  <si>
    <t>55709649800;7004922524</t>
  </si>
  <si>
    <t>Huang, W.;Kishk, A. A.</t>
  </si>
  <si>
    <t>Huang W.</t>
  </si>
  <si>
    <t>Compact wideband multi-layer cylindrical dielectric resonator antennas</t>
  </si>
  <si>
    <t>10.1049/iet-map:20070028</t>
  </si>
  <si>
    <t>2-s2.0-35348985501</t>
  </si>
  <si>
    <t>['verified experimentally', 'technology 2007', 'segmentation method', 'offset feed', 'manufacturing errors', 'input impedance', 'infinite series', 'increase reduces', 'good agreement', 'determined using', 'associated green', 'antenna operating']</t>
  </si>
  <si>
    <t>Formulas for the four possible microstrip coupling impedances between two perimeter ports on a right-angled isosceles triangular microstrip segment are derived by integration of the associated Green's function. The formulas are economised by introducing closed forms of infinite series to give new efficient computational formulas, which are verified experimentally. The variation of input impedance with offset, for a circularly polarised truncated corners square patch antenna, is determined using the segmentation method. Predicted and simulated results shows very good agreement. The area of the perturbation segments increases as a function of offset and this increase reduces the effect of manufacturing errors. A simple matching network for the offset feed is designed for an antenna operating at 2.45GHz. Predicted, simulated and practical results show good agreement. ¬© The Institution of Engineering and Technology 2007.</t>
  </si>
  <si>
    <t>1013-1019</t>
  </si>
  <si>
    <t>57192503360;7006276638;36105242300;57218868885;9239877500</t>
  </si>
  <si>
    <t>Lee, S. K.;Ooi, S. F.;Lim, E. G.;Korolkiewicz, E.;Sambell, A.</t>
  </si>
  <si>
    <t>Lee S.K.</t>
  </si>
  <si>
    <t>Explicit efficient coupling impedance formulas for the right-angled isosceles triangle and application to a circularly polarised truncated corners square patch antenna</t>
  </si>
  <si>
    <t>10.1049/iet-map:20060339</t>
  </si>
  <si>
    <t>2-s2.0-35348986043</t>
  </si>
  <si>
    <t>['vector fitting', 'three methods', 'technique based', 'modelling process', 'modelling error', 'model order']</t>
  </si>
  <si>
    <t>The vector fitting (VF) algorithm is applied to the equivalent circuit modelling of an antenna over a broad frequency band. To ensure that the resulting circuit model is realisable, the passivity constraint must be imposed during the modelling process. Three methods are investigated to ensure the passivity, each based on VF: (i) the use of quadratic programming proposed earlier by Gustavsen and Semlyen, (ii) a technique based on constraining a second-order rational function and (iii) a search method using a particle swarm optimisation with constraints. These techniques are evaluated through three sample antennas: a commercial broadband horn, an ultra-wideband planar monopole with a notch-band and an active integrated microstrip antenna. The results are compared in terms of the modelling error against the model order and the computation time required.</t>
  </si>
  <si>
    <t>1046-1054</t>
  </si>
  <si>
    <t>55763987400;7202062608</t>
  </si>
  <si>
    <t>Kim, Y.;Ling, H.</t>
  </si>
  <si>
    <t>Realisable rational function approximations for the equivalent circuit modelling of broadband antennas</t>
  </si>
  <si>
    <t>10.1049/iet-map:20060335</t>
  </si>
  <si>
    <t>2-s2.0-35348986601</t>
  </si>
  <si>
    <t>['wire lengths', 'technology 2007', 'standard process', 'short bond', 'noise amplifier', 'module incorporates', 'lumped elements', 'intermediate frequency', 'integrated onto', 'imageable thick', 'ghz multi', 'filtering embedded', 'film technology', 'chip cavities']</t>
  </si>
  <si>
    <t>The design, fabrication and performance of a 60-GHz multi-chip module receiver employing a substrate integrated waveguide filter and antenna are presented. The receiver is integrated onto a single multilayer substrate, fabricated using photo-imageable thick-film technology. The module incorporates a GaAs monolithic microwave integrated circuit low-noise amplifier and downconverter, with lumped elements for intermediate frequency (IF) filtering embedded into the substrate. The chip cavities for mounting of the MMICs are photo-imaged as part of the standard process, giving precise dimensional control for short bond-wire lengths. The complete module including integrated antenna measures only 22.5mm√ó5.4mm√ó0.3mm and works from 58 to 64GHz. ¬© The Institution of Engineering and Technology 2007.</t>
  </si>
  <si>
    <t>961-967</t>
  </si>
  <si>
    <t>60012070;60027905;60012070</t>
  </si>
  <si>
    <t>55034374100;57196514829;35551096000</t>
  </si>
  <si>
    <t>Samanta, K. K.;Stephens, D.;Robertson, I. D.</t>
  </si>
  <si>
    <t>Eindhoven;Leeds</t>
  </si>
  <si>
    <t>NXP Semiconductors;University of Leeds</t>
  </si>
  <si>
    <t>60027905;60012070</t>
  </si>
  <si>
    <t>Samanta K.</t>
  </si>
  <si>
    <t>Design and performance of a 60-GHz multi-chip module receiver employing substrate integrated waveguides</t>
  </si>
  <si>
    <t>10.1049/iet-map:20060301</t>
  </si>
  <si>
    <t>2-s2.0-35348991191</t>
  </si>
  <si>
    <t>['technology 2007', 'shaped slot', 'return loss', 'proposed transition', 'microstrip transition', 'insertion loss', '94db ).', '15db across']</t>
  </si>
  <si>
    <t>Simple design guidelines for an ultra wideband aperture-coupled vertical microstrip-microstrip transition are presented. The proposed transition uses broadside coupling between elliptical-shaped microstrip patches at the top and bottom layers via an elliptical-shaped slot in the mid-layer. Theoretical analysis indicates that the best performance concerning the insertion loss and the return loss over the maximum possible bandwidth can be achieved when the between the top and bottom coupled patches is equal to 0.8 (or 1.94dB). Simulated and measured results show that the proposed transition has an insertion loss of &lt;0.7dB and a return loss of &gt;15dB across the frequency band 3.1-10.6GHz. ¬© The Institution of Engineering and Technology 2007.</t>
  </si>
  <si>
    <t>968-972</t>
  </si>
  <si>
    <t>Abbosh, A. M.</t>
  </si>
  <si>
    <t>Ultra wideband vertical microstrip-microstrip transition</t>
  </si>
  <si>
    <t>10.1049/iet-map:20070043</t>
  </si>
  <si>
    <t>2-s2.0-35349000727</t>
  </si>
  <si>
    <t>['theoretical results', 'technology 2007', 'single aperture', 'revised theory', 'results obtained', 'improved design', 'circular hole', 'band frequencies', 'backward directions', 'aperture coupling']</t>
  </si>
  <si>
    <t>A revised theory of aperture coupling through a circular hole in the common ground plane between parallel image guides is presented. At W-band frequencies, theoretical results for the aperture coupling coefficient in forward and backward directions are confirmed by experiment and by numerical field simulations. Results obtained for the single aperture can be used for an improved design of multihole directional couplers in image guide technology. ¬© The Institution of Engineering and Technology 2007.</t>
  </si>
  <si>
    <t>1042-1045</t>
  </si>
  <si>
    <t>Fickenscher, T.</t>
  </si>
  <si>
    <t>Helmut Schmidt University - University of the Federal Armed Forces Hamburg</t>
  </si>
  <si>
    <t>Fickenscher T.</t>
  </si>
  <si>
    <t>Theoretical and experimental results of aperture coupling between image guides</t>
  </si>
  <si>
    <t>10.1049/iet-map:20070031</t>
  </si>
  <si>
    <t>2-s2.0-35349000728</t>
  </si>
  <si>
    <t>['total height', 'technology 2007', 'microstrip line', 'measured gain', 'driven patch', 'cpsmas ).', 'achieve near']</t>
  </si>
  <si>
    <t>A new feed system is presented for improving the quality and bandwidth of circularly polarised stacked microstrip antennas (CPSMAs). The feed system consists of a microstrip line and a via (or pin) from the microstrip line to a driven patch. A systematic design process to achieve near-optimal CP performance from these antennas is presented. An example design demonstrated a measured 3dB axial-ratio (AR) bandwidth of 17 and a measured 10dB return bandwidth of 35. The measured gain is more than 8dBic over the 3dB AR bandwidth. The total height of the antenna is 8.536mm or 0.156Œªo at 5.5GHz. The new feed system is found to be very useful for the design of wideband, compact, low-cost, CP microstrip antennas and arrays. ¬© The Institution of Engineering and Technology 2007.</t>
  </si>
  <si>
    <t>1086-1091</t>
  </si>
  <si>
    <t>New feed system for wideband circularly polarised stacked microstrip antennas</t>
  </si>
  <si>
    <t>10.1049/iet-map:20060308</t>
  </si>
  <si>
    <t>2-s2.0-35349001263</t>
  </si>
  <si>
    <t>['two bands', 'technology 2007', 'proposed antenna', 'properties make', 'parametrical effects', 'novel single', 'examined theoretically', 'embedded notch', 'coplanar waveguide', 'average gains', 'antenna suitable', '490mhz centred', '2 ranging', '13ghz band']</t>
  </si>
  <si>
    <t>A novel single-layer planar monopole antenna is proposed for dual wideband operation. The antenna is a notched patch fed by a coplanar waveguide with two asymmetrical ground planes. The parametrical effects of the size of two such grounds and an embedded notch on the impedance matching condition have been examined theoretically. By fabricating and measuring the prototypes of the proposed antenna, two bands with 10dB return loss bandwidths of about 490MHz centred at 2.13GHz band and of about 99.2 ranging from 3.32 to 6.9GHz were obtained. A stable radiation pattern and average gains of greater than 2.6 and 4.8dBi, respectively, over the two operating bands have also been obtained. These properties make the antenna suitable for multi-frequency wireless operation. ¬© The Institution of Engineering and Technology 2007.</t>
  </si>
  <si>
    <t>980-985</t>
  </si>
  <si>
    <t>Dual wideband coplanar waveguide-fed notched antennas with asymmetrical grounds for multi-band wireless application</t>
  </si>
  <si>
    <t>10.1049/iet-map:20070022</t>
  </si>
  <si>
    <t>2-s2.0-35349022148</t>
  </si>
  <si>
    <t>['spherically symmetric', 'spherical region', 'spherical harmonics', 'special case', 'source embedded', 'simple method', 'r ).', 'r )),', 'obtained via', 'nonhomogeneous medium', 'nonhomogeneous background', 'minimum energy', 'liouville problem', 'known index', 'generates outside', 'constrained optimization', 'constant index', 'computer simulations', 'applied mathematics']</t>
  </si>
  <si>
    <t>Antenna substrate | Inhomogeneous media | Inverse source problem | Nonhomogeneous media | Reciprocity | Scattering</t>
  </si>
  <si>
    <t>The scalar wave inverse source problem (ISP) of determining an unknown radiating source from knowledge of the field it generates outside its region of localization is investigated for the case in which the source is embedded in a nonhomogeneous medium with known index of refraction profile n(r). It is shown that the solution to the ISP having minimum energy (the socalled minimum energy source) can be obtained via a simple method of constrained optimization. This method is applied to the special case when the nonhomogeneous background is spherically symmetric (n(r) = n(r)), and it yields the minimum energy source in terms of a series of spherical harmonics and radial wave functions that are solutions to a Sturm-Liouville problem. The special case of a source embedded in a spherical region of constant index is treated in detail, and results from computer simulations are presented for this case. ¬© 2007 Society for Industrial and Applied Mathematics.</t>
  </si>
  <si>
    <t>1353-1378</t>
  </si>
  <si>
    <t>SIAM Journal on Applied Mathematics</t>
  </si>
  <si>
    <t>60028628;60028628;60028628</t>
  </si>
  <si>
    <t>7005402043;22934982000;55719468900</t>
  </si>
  <si>
    <t>Devaney, Anthony J.;Marengq, Edwin A.;Li, Mei</t>
  </si>
  <si>
    <t>Devaney A.J.</t>
  </si>
  <si>
    <t>Inverse source problem in nonhomogeneous background media</t>
  </si>
  <si>
    <t>10.1137/060658618</t>
  </si>
  <si>
    <t>2-s2.0-35349031125</t>
  </si>
  <si>
    <t>['two jammers', 'suppressing jammers', 'stronger power', 'signal anti', 'new model', 'jammer reach', 'gps receivers', 'element number', 'assumed respectively', 'also indicates']</t>
  </si>
  <si>
    <t>Circular antenna array | Far field radiation | Global Positioning System (GPS) | Linearly Constrained Minimum Variance (LCMV) | Minimum norm algorithm</t>
  </si>
  <si>
    <t>In this paper, a new model for suppressing jammers to GPS receivers is proposed. In the model, circular antenna arrays combining minimum norm (min-norm) and linearly constrained minimum variance (LCMV) algorithms have been used for signal anti-jamming. Six GPS signals ' and two jammers' original incident direction were assumed respectively. The simulation was performed with a variation of the power of the two jammers and the element number of the circular antenna array. The simulation result indicates that by utilizing this new signal suppression model, nulls depths assigned to the jammer reach -238dBW when the number of element of circular antenna array is assumed to be 30. It also indicates that the stronger power of the jammer, the deeper nulls depths can be assigned with this new signal processing structure.</t>
  </si>
  <si>
    <t>Data Science Journal</t>
  </si>
  <si>
    <t>60013789;60013789;60013789</t>
  </si>
  <si>
    <t>18936920700;16030911300;16032270100</t>
  </si>
  <si>
    <t>Ruihui, Di;Honglei, Qin;Xiaobai, Li</t>
  </si>
  <si>
    <t>Ruihui D.</t>
  </si>
  <si>
    <t>Research of GPS anti-jamming based on circular antenna array</t>
  </si>
  <si>
    <t>10.2481/dsj.6.S782</t>
  </si>
  <si>
    <t>2-s2.0-36248973127</t>
  </si>
  <si>
    <t>['without correction', 'study show', 'separation angle', 'scene temperatures', 'scan detection', 'scan correction', 'results presented', 'practical approach', 'physical model', 'operational calibration', 'lunar disk', 'lunar contamination', 'large number', 'fov 16', 'easily understood', 'differences œît', 'channels 1', 'channel 4', 'also presented', 'algorithm provides', 'algorithm performs', 'accurately detected', '&lt;/ inf', '5 k', '40 db', '38 k']</t>
  </si>
  <si>
    <t>An algorithm for detection and correction of the lunar contamination in the Advanced Microwave Sounding Unit-A (AMSU-A) data is applied to study the observed lunar contamination in the NOAA 18 AMSU-A data. The algorithm is based on a physical model of the lunar surface brightness temperature and the AMSU-A antenna pattern powers to detect the lunar contamination in cold space calibration counts over a large number of scans. The algorithm performs a scan-by-scan detection and correction of the effect of lunar contamination on the AMSU-A data. It is found that the lunar contamination is significant only when the separation angle between the lunar disk and the antenna space viewing is less than 4¬∞, beyond which no significant lunar contamination is detected, as the AMSU-A antenna power drops below 40 dB from its peak. The parameters of the AMSU-A antenna pattern powers are determined from least squares fit to the observed lunar contamination counts extracted from the cold space counts. Using the best fit parameters, we investigated the effect of the lunar contamination on the AMSU-A scene temperatures. It is found that the differences ŒîT&lt;inf&gt;s&lt;/inf&gt; between the near-nadir (field of view, FOV 16) scene antenna temperatures calculated with and without correction of lunar contamination vary with channels. It is about 1.5 K over ocean at channels 1 and 2 but only 0.38 K at channel 4. This trend in the ŒîT&lt;inf&gt;s&lt;/inf&gt; variation as a function of channels is easily understood by examining the two-point calibration equation. The results presented in this study show that the lunar contamination in the AMSU-A space calibration counts can be accurately detected and that its effect on the measured scene antenna temperatures can be corrected. The algorithm provides a practical approach for scan-by-scan correction of the lunar contamination in AMSU-A data and improves the accuracy of operational calibration of NOAA Level 1B data. An assessment of the postlaunch instrument performance is also presented.</t>
  </si>
  <si>
    <t>D20124</t>
  </si>
  <si>
    <t>60027716;60007994</t>
  </si>
  <si>
    <t>7005120393;23093975100</t>
  </si>
  <si>
    <t>Mo, Tsan;Kigawa, Seiichiro</t>
  </si>
  <si>
    <t>Washington, D.C.;Tokyo</t>
  </si>
  <si>
    <t>National Oceanic and Atmospheric Administration;Japan Meteorological Agency</t>
  </si>
  <si>
    <t>Mo T.</t>
  </si>
  <si>
    <t>A study of lunar contamination and on-orbit performance of the NOAA 18 Advanced Microwave Sounding Unit-A</t>
  </si>
  <si>
    <t>10.1029/2007JD008765</t>
  </si>
  <si>
    <t>2-s2.0-37349067350</t>
  </si>
  <si>
    <t>['validated experimentally', 'unique topology', 'type deviation', 'transponder performances', 'technology 2007', 'proposed ultrahigh', 'predicted theoretically', 'passive transponders', 'original method', 'operating bandwidth', 'connecting antennas', 'connected antennas', 'chip takes', 'also emphasised']</t>
  </si>
  <si>
    <t>Compact planar antennas for low-cost radio frequency identification (RFID) passive transponders are disclosed. The proposed ultrahigh-frequency antenna takes advantage of its unique topology to assure conjugate matching with essentially complex impedance of the electronic chip directly embedded into the radiator. Rectenna design issues are also emphasised. An original method to characterise IC chips and antennas as taken in its entirety of transponders is presented. The characterisation of the chip takes into account the impact of connecting antennas to the rectifier by flip-chip bonding process. The proposed experimental method allows finding chip impedance exactly as it seen by antennas. Refined rectifier circuitry effectively overcomes dependence of transponder performances on the type deviation of the connected antennas. Very good antenna performance is predicted theoretically and validated experimentally over an operating bandwidth of actual RFID systems. ¬© The Institution of Engineering and Technology 2007.</t>
  </si>
  <si>
    <t>992-997</t>
  </si>
  <si>
    <t>60003780;60003780;60003780</t>
  </si>
  <si>
    <t>6602136447;7201564378;15923154700</t>
  </si>
  <si>
    <t>Tikhov, Y.;Song, I. J.;Min, Y. H.</t>
  </si>
  <si>
    <t>Tikhov Y.</t>
  </si>
  <si>
    <t>Compact ultrahigh-frequency antenna designs for low-cost passive radio frequency identification transponders</t>
  </si>
  <si>
    <t>10.1049/iet-map:20070065</t>
  </si>
  <si>
    <t>2-s2.0-35448997796</t>
  </si>
  <si>
    <t>['viti levu', 'subfamily calochrominae', 'genus calochromus', 'first record']</t>
  </si>
  <si>
    <t>Calochrominae | Calochromus | Coleoptera | Fiji | Lycidae | New species</t>
  </si>
  <si>
    <t>Calochromus samuelsoni sp. nov. is described from Viti Levu, Fiji. Photographs of its habitus, antenna and aedeagus are presented. This new species represents the first record of the genus Calochromus and the subfamily Calochrominae (Coleoptera: Lycidae) from Fiji. Copyright ¬© 2007 Magnolia Press.</t>
  </si>
  <si>
    <t>14052457700;6603637727</t>
  </si>
  <si>
    <t>Ramsdale, Alistair S.;Ivie, M.</t>
  </si>
  <si>
    <t>Ramsdale A.S.</t>
  </si>
  <si>
    <t>A new species of Calochromus Gu√©rin-M√©neville (Coleoptera: Lycidae) from Fiji</t>
  </si>
  <si>
    <t>10.11646/zootaxa.1625.1.3</t>
  </si>
  <si>
    <t>2-s2.0-35948958648</t>
  </si>
  <si>
    <t>['transmit antennas', 'technology 2007', 'suboptimal schemes', 'sphere decoding', 'simple algorithm', 'set mld', 'mimo systems', 'mimo communications', 'exactly equivalent', 'efficient implementation', 'complexity assumed', 'also presented']</t>
  </si>
  <si>
    <t>The problem of maximum likelihood detection (MLD) of overlayed data symbols, which occurs in MIMO communications and interference mitigation applications, is addressed. A simple algorithm is presented that reduces the complexity of MLD by a factor of the constellation size compared to the complexity assumed in other publications. Although the complexity remains exponential in the number of transmit antennas, this reduction in complexity makes implementation of full-set MLD for MIMO systems with two-three streams feasible. The main difference compared to suboptimal schemes such as QRD-M and sphere decoding is that the result is exactly equivalent to full-set MLD. An efficient implementation is also presented. ¬© The Institution of Engineering and Technology 2007.</t>
  </si>
  <si>
    <t>1212-1214</t>
  </si>
  <si>
    <t>60033010;60033010</t>
  </si>
  <si>
    <t>36695239000;22936755000</t>
  </si>
  <si>
    <t>Lomnitz, Y.;Andelman, D.</t>
  </si>
  <si>
    <t>Santa Clara</t>
  </si>
  <si>
    <t>Lomnitz Y.</t>
  </si>
  <si>
    <t>Efficient maximum likelihood detector for MIMO systems with small number of streams</t>
  </si>
  <si>
    <t>10.1049/el:20071605</t>
  </si>
  <si>
    <t>2-s2.0-35448959597</t>
  </si>
  <si>
    <t>['used nowadays', 'unidirectional antenna', 'technology 2007', 'particular direction', 'magnetic dipole', 'loop antenna', 'layer structure', 'impedance bandwidth', 'handheld devices', 'ground plane', 'excited simultaneously', 'electric dipole', 'around 4', 'antenna operates']</t>
  </si>
  <si>
    <t>A new printed structure composed of a dipole and a loop antenna for achieving a unidirectional antenna is proposed. The proposed antenna demonstrates that when an electric dipole and a magnetic dipole are excited simultaneously, a unidirectional radiation pattern can be obtained. With the absence of any ground plane or reflector, this directional printed antenna with single-layer structure can be used nowadays in small directional wireless systems and some handheld devices that need to radiate in a particular direction. The antenna operates at 2.4GHz with an impedance bandwidth of 7.4 for S11&lt;-10dB and a peak measured gain of around 4.3dBi. ¬© The Institution of Engineering and Technology 2007.</t>
  </si>
  <si>
    <t>1176-1178</t>
  </si>
  <si>
    <t>57191918326;7402864546;7101878862</t>
  </si>
  <si>
    <t>Chan, P. W.;Wong, H.;Yung, E. K.N.</t>
  </si>
  <si>
    <t>Chan P.W.</t>
  </si>
  <si>
    <t>Unidirectional antenna composed of dipole and loop</t>
  </si>
  <si>
    <t>10.1049/el:20071980</t>
  </si>
  <si>
    <t>2-s2.0-35448961118</t>
  </si>
  <si>
    <t>['wibro bands', 'technology 2007', 'repeater applications', 'radiation characteristics', 'mobile terminals', 'electrical characteristics', 'broadband operation', 'approximately 845mhz']</t>
  </si>
  <si>
    <t>A modified meander line monopole antenna is presented for broadband operation. The impedance and radiation characteristics of the antenna are investigated. The proposed antenna achieved a bandwidth of approximately 845MHz with S11&lt;-10dB, which covered the GPS, DCS, PCS, UMTS and WiBro bands. The electrical characteristics of the proposed antenna appear to be attractive for mobile terminals and repeater applications. ¬© The Institution of Engineering and Technology 2007.</t>
  </si>
  <si>
    <t>1173-1174</t>
  </si>
  <si>
    <t>60007215;100526650;60007215</t>
  </si>
  <si>
    <t>57199983990;55145203700;7402565055</t>
  </si>
  <si>
    <t>Jung, J.;Lee, H.;Lim, Y.</t>
  </si>
  <si>
    <t>Modified meander line monopole antenna for broadband operation</t>
  </si>
  <si>
    <t>10.1049/el:20071539</t>
  </si>
  <si>
    <t>2-s2.0-35448966909</t>
  </si>
  <si>
    <t>['wideband radio', 'technology 2007', 'tag applications', 'structural mode', 'shaped structure', 'scattering pattern', 'scattered waveforms', 'radar cross', 'passive ultra', 'frequency identification', 'difference time', 'antenna mode', 'antenna designed', 'almost omnidirectional', '5ghz whereas']</t>
  </si>
  <si>
    <t>An ultra-wideband (UWB) antenna designed with a petal-shaped structure is presented. Its measured impedance bandwidth of 10dB return loss is from 6.6 to 17.5GHz whereas the size is just 18√ó16mm. The radar cross-section and scattered waveforms of the proposed petaloid antenna are theoretically studied using the finite-difference time-domain (FDTD) method. Its backscattering of antenna mode is comparable to that of structural mode, and the scattering pattern is almost omnidirectional. This antenna is suitable for passive ultra-wideband radio-frequency identification (UWB-RFID) tag applications. ¬© The Institution of Engineering and Technology 2007.</t>
  </si>
  <si>
    <t>1174-1176</t>
  </si>
  <si>
    <t>60005244-60005510;60005510;60005244</t>
  </si>
  <si>
    <t>21834509700;7201607783;7006874529</t>
  </si>
  <si>
    <t>Hu, S.;Law, C. L.;Dou, W.</t>
  </si>
  <si>
    <t>Singapore;China</t>
  </si>
  <si>
    <t>Singapore City;Nanjing</t>
  </si>
  <si>
    <t>Nanyang Technological University;Southeast University</t>
  </si>
  <si>
    <t>60005510;60005244</t>
  </si>
  <si>
    <t>Hu S.</t>
  </si>
  <si>
    <t>Petaloid antenna for passive UWB-RFID tags</t>
  </si>
  <si>
    <t>10.1049/el:20072183</t>
  </si>
  <si>
    <t>2-s2.0-35448975082</t>
  </si>
  <si>
    <t>['technology 2007', 'outer surface', 'human stomach', 'experimentally evaluated', 'anterior location', 'analysed using', '915mhz band']</t>
  </si>
  <si>
    <t>An electrically small zigzag dipole antenna patterned directly onto the outer surface of a standard sized circular gelatin capsule using screen printed silver colloidal inks is experimentally evaluated for wireless medication compliance applications. The antenna performance inside the human stomach is analysed using the finite difference time domain method. The radiated field intensity over several US Federal Communications Commission (FCC) telemetry bands shows peak transmission near the skin in the anterior location to the left of the stomach and is most efficient in the 915MHz band. ¬© The Institution of Engineering and Technology 2007.</t>
  </si>
  <si>
    <t>1179-1181</t>
  </si>
  <si>
    <t>60013959;60013959;100818365;100818365;60013959;100818365;60013959</t>
  </si>
  <si>
    <t>36497854200;22937423500;55722232300;36937670800;36496817000;6603417880;6603056789</t>
  </si>
  <si>
    <t>Yu, H.;Irby, G. S.;Peterson, D. M.;Nguyen, M. T.;Flores, G.;Euliano, N.;Bashirullah, R.</t>
  </si>
  <si>
    <t>Gainesville;Gainesville</t>
  </si>
  <si>
    <t>University of Florida;Convergent Engineering</t>
  </si>
  <si>
    <t>60013959;100818365</t>
  </si>
  <si>
    <t>Yu H.</t>
  </si>
  <si>
    <t>Printed capsule antenna for medication compliance monitoring</t>
  </si>
  <si>
    <t>10.1049/el:20072204</t>
  </si>
  <si>
    <t>2-s2.0-35448976371</t>
  </si>
  <si>
    <t>['technology 2007', 'significant portion', 'results show', 'results may', 'resistor types', 'reflection measurements', 'radiation efficiency', 'power required', 'power dissipated', 'obtained numerically', 'numerical model', 'modified wu', 'king profile', 'input power', 'desired application', 'chip resistor']</t>
  </si>
  <si>
    <t>The efficiency of the resistive vee dipole antenna, the arms of which are loaded with surface-mount chip resistors according to the modified Wu-King profile, is obtained numerically. The numerical model is based on the method of moments and validated by a set of reflection measurements. The numerical model is used to obtain the radiation efficiency and the power dissipated in each chip resistor. Results show that the antenna has low radiation efficiency because the chip resistors dissipate a significant portion of input power. The results may be used to determine the amount of input power that can be handled by the antenna or the resistor types that can handle the power required for a desired application. ¬© The Institution of Engineering and Technology 2007.</t>
  </si>
  <si>
    <t>1169-1171</t>
  </si>
  <si>
    <t>60068688;60068688</t>
  </si>
  <si>
    <t>7409317567;57221158369</t>
  </si>
  <si>
    <t>Kim, K.;Yang, S.</t>
  </si>
  <si>
    <t>Gwangju Institute of Science and Technology</t>
  </si>
  <si>
    <t>Efficiency of resistive vee dipole antenna</t>
  </si>
  <si>
    <t>10.1049/el:20072344</t>
  </si>
  <si>
    <t>2-s2.0-35448983444</t>
  </si>
  <si>
    <t>['technology 2007', 'rotating antenna', 'radiation pattern', 'radiation characteristics', 'phase error', 'lens horn', 'conventional one', 'coaxial beam']</t>
  </si>
  <si>
    <t>Proposed is a novel miniaturisation method of a coaxial beam-rotating antenna (COBRA) lens horn for high power application. Generally, a miniaturised horn increases the phase error at the aperture because of large flare angle which causes gain decrease. However, since the proposed COBRA lens horn compensates phase error with a modified COBRA lens, radiation characteristics such as gain and radiation pattern of the miniaturised COBRA lens horn are similar to the conventional one while the length of the horn is reduced by more than 50. ¬© The Institution of Engineering and Technology 2007.</t>
  </si>
  <si>
    <t>1167-1168</t>
  </si>
  <si>
    <t>60016912;60016912;60016912;60068694</t>
  </si>
  <si>
    <t>35835066800;55448083900;7402126718;57188706555</t>
  </si>
  <si>
    <t>Lee, S. H.;Ahn, J.;Yoon, Y. J.;Lee, W. S.</t>
  </si>
  <si>
    <t>Agency for Defense Development;Yonsei University</t>
  </si>
  <si>
    <t>60068694;60016912</t>
  </si>
  <si>
    <t>Design and numerical simulation of miniaturised COBRA lens horn</t>
  </si>
  <si>
    <t>10.1049/el:20072080</t>
  </si>
  <si>
    <t>2-s2.0-35448990077</t>
  </si>
  <si>
    <t>['technology 2007', 'resonance characteristics', 'ism bands', 'evaluated using', 'domain method', 'difference time', 'design parameters']</t>
  </si>
  <si>
    <t>A small microstrip antenna for the radiotelemetry capsules operating at 915MHz band located in ISM bands is presented. The design parameters and resonance characteristics are evaluated using the finite-difference time-domain method. ¬© The Institution of Engineering and Technology 2007.</t>
  </si>
  <si>
    <t>1178-1179</t>
  </si>
  <si>
    <t>55031191700;7202089875;16033344200</t>
  </si>
  <si>
    <t>Huang, B.;Yan, G. Z.;Zan, P.</t>
  </si>
  <si>
    <t>Design of ingested small microstrip antenna for radiotelemetry capsules</t>
  </si>
  <si>
    <t>10.1049/el:20071345</t>
  </si>
  <si>
    <t>2-s2.0-35448997666</t>
  </si>
  <si>
    <t>['technology 2007', 'return loss', 'gain close', 'fractal antenna', 'compact half']</t>
  </si>
  <si>
    <t>A compact half-Sierpinski fractal antenna is presented for UHF RFID applications. Taking the thickness of the substrate (177m) and compactness (length: width &lt;21) as constraints, the fractal antenna was studied for the highest exhibited gain. A gain close to 0dBi (-0.64dBi) with a return loss of less than -10dB at 915MHz was observed. ¬© The Institution of Engineering and Technology 2007.</t>
  </si>
  <si>
    <t>1168-1169</t>
  </si>
  <si>
    <t>60000092-100349694;60000092;60000092;60000092</t>
  </si>
  <si>
    <t>24722107100;22937172300;14628107800;57204205061</t>
  </si>
  <si>
    <t>Vemagiri, J.;Balachandran, M.;Agarwal, M.;Varahramyan, K.</t>
  </si>
  <si>
    <t>Ruston;Bothell</t>
  </si>
  <si>
    <t>Institute for Micromanufacturing;Lumera Corporation</t>
  </si>
  <si>
    <t>60000092;100349694</t>
  </si>
  <si>
    <t>Vemagiri J.</t>
  </si>
  <si>
    <t>Development of compact half-Sierpinski fractal antenna for RFID applications</t>
  </si>
  <si>
    <t>10.1049/el:20072127</t>
  </si>
  <si>
    <t>2-s2.0-35449006995</t>
  </si>
  <si>
    <t>['¬© 2007', 'whereas p', 'veneficum reduces', 'veneficum moves', 'still scanning', 'slower k', 'slightly reduces', 'shallow depth', 'rhodomonas sp', 'respective prey', 'prey cells', 'present analysis', 'piscicida swims', 'piscicida increases', 'pfiesteria piscicida', 'observed dense', 'national academy', 'mixed culture', 'karlodinium veneficum', 'hydrodynamic signature', 'heterotrophic dinoflagellates', 'hand helices', 'faster p', 'fast dinoflagellates', 'blooms ."', 'angular velocity', '), suggesting']</t>
  </si>
  <si>
    <t>The shallow depth of field of conventional microscopy hampers analyses of 3D swimming behavior of fast dinoflagellates, whose motility influences macroassemblages of these cells into often-observed dense "blooms." The present analysis of cinematic digital holographic microscopy data enables simultaneous tracking and characterization of swimming of thousands of cells within dense suspensions. We focus on Karlodinium veneficum and Pfiesteria piscicida, mixotrophic and heterotrophic dinoflagellates, respectively, and their preys. Nearest-neighbor distance analysis shows that predator and prey cells are randomly distributed relative to themselves, but, in mixed culture, each predator clusters around its respective prey. Both dinoflagellate species exhibit complex highly variable swimming behavior as characterized by radius and pitch of helical swimming trajectories and by translational and angular velocity. K. veneficum moves in both left- and right-hand helices, whereas P. piscicida swims only in right-hand helices. When presented with its prey (Storeatula major), the slower K. veneficum reduces its velocity, radius, and pitch but increases its angular velocity, changes that reduce its hydrodynamic signature while still scanning its environment as "a spinning antenna." Conversely, the faster P. piscicida increases its speed, radius, and angular velocity but slightly reduces its pitch when exposed to prey (Rhodomonas sp.), suggesting the preferred predation tactics of an "active hunter." ¬© 2007 by The National Academy of Sciences of the USA.</t>
  </si>
  <si>
    <t>17512-17517</t>
  </si>
  <si>
    <t>60005248;60005248;60005248;60138462;60138462;60138462</t>
  </si>
  <si>
    <t>7202784402;6602900199;57200556405;7003957220;7004478720;7005915942</t>
  </si>
  <si>
    <t>Sheng, Jian;Malkiel, Edwin;Katz, Joseph;Adolf, Jason;Belas, Robert;Place, Allen R.</t>
  </si>
  <si>
    <t>Rockville;Baltimore</t>
  </si>
  <si>
    <t>Institute for Bioscience and Biotechnology Research;Johns Hopkins University</t>
  </si>
  <si>
    <t>60138462;60005248</t>
  </si>
  <si>
    <t>Sheng J.</t>
  </si>
  <si>
    <t>Digital holographic microscopy reveals prey-induced changes in swimming behavior of predatory dinoflagellates</t>
  </si>
  <si>
    <t>10.1073/pnas.0704658104</t>
  </si>
  <si>
    <t>2-s2.0-36849047145</t>
  </si>
  <si>
    <t>['temporal course', 'single odors', 'response patterns', 'ptx ),', 'provide evidences', 'proportional strength', 'projection neurons', 'pns ).', 'pn responses', 'pn level', 'odor mixtures', 'odor information', 'like receptors', 'interglomerular inhibition', 'inhibitory connections', 'includes excitatory', 'good tool', 'fly al', 'experimental results', 'drosophila melanogaster', 'clear predictions', 'best explained', 'antennal lobe']</t>
  </si>
  <si>
    <t>Antennal lobe | Calcium imaging | Drosophila melanogaster | Odor mixture | Odor processing | Olfaction</t>
  </si>
  <si>
    <t>To understand how odor information is represented and processed in the antennal lobe (AL) of Drosophila melanogaster, we have optically recorded glomerular calcium responses to single odors and odor mixtures from olfactory sensory neurons (OSNs) and projection neurons (PNs). Odor mixtures offer a good tool to analyze odor processing because experimental results can be tested against clear predictions. At the level of the OSNs, the representation of odor mixtures could be predicted from the response patterns of the components in most cases. PN responses to mixtures, however, provide evidences of interglomerular inhibition. Application of picrotoxin (PTX), an antagonist of GABAA-like receptors, enhanced odor responses, modified their temporal course, and eliminated mixture suppression at the PN level. Our results can be best explained by postulating the existence of at least two local networks in the fly AL: a glomerulus specific network, which includes excitatory and inhibitory connections and a PTX sensitive inhibitory global network that acts on all glomeruli with proportional strength to the global AL input. Copyright ¬© 2007 Society for Neuroscience.</t>
  </si>
  <si>
    <t>11966-11977</t>
  </si>
  <si>
    <t>Journal of Neuroscience</t>
  </si>
  <si>
    <t>60030718-60025525;60025525</t>
  </si>
  <si>
    <t>6505463780;6701531248</t>
  </si>
  <si>
    <t>Silbering, Ana F.;Galizia, C. Giovanni</t>
  </si>
  <si>
    <t>Berlin;Konstanz</t>
  </si>
  <si>
    <t>Freie Universit√§t Berlin;Universit√§t Konstanz</t>
  </si>
  <si>
    <t>60030718;60025525</t>
  </si>
  <si>
    <t>Silbering A.</t>
  </si>
  <si>
    <t>Processing of odor mixtures in the Drosophila antennal lobe reveals both global inhibition and glomerulus-specific interactions</t>
  </si>
  <si>
    <t>10.1523/JNEUROSCI.3099-07.2007</t>
  </si>
  <si>
    <t>2-s2.0-35948997026</t>
  </si>
  <si>
    <t>['theoretical reflection', 'temperature range', 'prototype applicator', 'multiple antennas', 'impedance characteristics', 'future research', 'experimental setup', 'electrical performance', 'could converge', 'clinical phased', 'array head', 'antenna distances', 'antenna 1', '6 %).', '5 mhz', '433 mhz', '4 cm', '38 db', '20 mhz']</t>
  </si>
  <si>
    <t>Antenna design | FDTD model | Hyperthermia | Patch antenna</t>
  </si>
  <si>
    <t>In this paper, we describe a specifically designed patch antenna that can be used as the basis antenna element of a clinical phased-array head and neck hyperthermia applicator. Using electromagnetic simulations we optimized the dimensions of a probe-fed patch antenna design for operation at 433 MHz. By several optimization steps we could converge to a theoretical reflection of -38 dB and a bandwidth (-15 dB) of 20 MHz (4.6%). Theoretically, the electrical performance of the antenna was satisfactory over a temperature range of 15¬∞C-35¬∞C, and stable for patient-antenna distances to as low as 4 cm. In an experimental cylindrical setup using six elements of the final patch design, we measured the impedance characteristics of the antenna 1) to establish its performance in the applicator and 2) to validate the simulations. For this experimental setup we simulated and measured comparable values: -21 dB reflection at 433 MHz and a bandwidth of 18.5 MHz. On the basis of this study, we anticipate good central interference of the fields of multiple antennas and conclude that this patch antenna design is very suitable for the clinical antenna array. In future research we will verify the electrical performance in a prototype applicator. ¬© 2007 IEEE.</t>
  </si>
  <si>
    <t>2057-2063</t>
  </si>
  <si>
    <t>60032114;60032114;60101877;60032114</t>
  </si>
  <si>
    <t>55393473500;57210774755;6604024300;7004141026</t>
  </si>
  <si>
    <t>Paulides, Margarethus M.;Bakker, Jurriaan F.;Chavannes, Nicolas;Van Rhoon, Gerard C.</t>
  </si>
  <si>
    <t>Zurich;Rotterdam</t>
  </si>
  <si>
    <t>Schmid &amp; Partner Engineering AG;Erasmus MC</t>
  </si>
  <si>
    <t>60101877;60032114</t>
  </si>
  <si>
    <t>A patch antenna design for application in a phased-array head and neck hyperthermia applicator</t>
  </si>
  <si>
    <t>10.1109/TBME.2007.895111</t>
  </si>
  <si>
    <t>2-s2.0-34247866161</t>
  </si>
  <si>
    <t>['two lowest', 'truly represent', 'rights reserved', 'possible influence', 'model allows', 'incorrect interpretation', 'hole burning', 'hb experiments', 'good agreement', 'experimental results', 'energy states', 'energy one', 'energy chromophores', 'energy bands', 'degenerate lowest', 'cp43 complexes', 'b observed', 'b 104', 'another state', '11805 ].']</t>
  </si>
  <si>
    <t>CP43 | Energy transfer | Spectral hole burning</t>
  </si>
  <si>
    <t>The possible influence of excitation energy transfer on various spectra observable in hole burning (HB) experiments has been analyzed for pigments with quasi-degenerate absorption bands with uncorrelated site distribution functions. It was shown that ignoring this influence can lead to incorrect interpretation of experimental results. Application of the model is demonstrated for the CP43 core antenna complex of plant Photosystem II, which possesses two quasi-degenerate lowest-energy states [Jankowiak et al., J. Phys. Chem. B 104 (2000) 11805]. According to the model, bands A and B observed in HB experiments do not truly represent the whole absorption bands of the two lowest-energy states in CP43. Assuming that the sample can be represented as a sum of the sub-ensembles of the CP43 complexes where one or another state is the lowest-energy one (and therefore is incapable of downhill energy transfer), bands A and B are the lowest-energy bands of these sub-ensembles. With this restriction, the model allows for fast energy transfer between the two lowest-energy chromophores (states) in CP43. It is shown that the transient and persistent HB spectra of the isolated CP43 complexes are in good agreement with the model. ¬© 2007 Elsevier B.V. All rights reserved.</t>
  </si>
  <si>
    <t>245-250</t>
  </si>
  <si>
    <t>60033154;60000689</t>
  </si>
  <si>
    <t>6701853229;7005215675</t>
  </si>
  <si>
    <t>Zazubovich, Valter;Jankowiak, Ryszard</t>
  </si>
  <si>
    <t>Montreal;Manhattan</t>
  </si>
  <si>
    <t>Concordia University;Kansas State University</t>
  </si>
  <si>
    <t>Zazubovich V.</t>
  </si>
  <si>
    <t>On the energy transfer between quasi-degenerate states with uncorrelated site distribution functions: An application to the CP43 complex of Photosystem II</t>
  </si>
  <si>
    <t>S0022231307000841</t>
  </si>
  <si>
    <t>10.1016/j.jlumin.2007.02.031</t>
  </si>
  <si>
    <t>2-s2.0-34248545725</t>
  </si>
  <si>
    <t>['‚ àº0', 'wavelength tail', 'wavelength dependence', 'spectral properties', 'short wavelengths', 'rights reserved', 'qy transitions', 'phonon lines', 'narrowing technique', 'main merits', 'main characteristics', 'linear electron', 'likely responsible', 'intermolecular origin', 'harvesting system', 'excitation laser', 'energy range', 'accurately measured', 'absorption spectrum', '826 nm', '1600 cm']</t>
  </si>
  <si>
    <t>Excitons | Fluorescence | Fluorescence line narrowing | Huang-Rhys factor | Photosynthetic antenna complexes | Selective spectroscopy</t>
  </si>
  <si>
    <t>The electron-phonon and vibronic couplings governing the spectral properties have been studied in the Fenna-Matthews-Olson (FMO) bacteriochlorophyll a (BChl a)-protein complex at 4.5 K using a spectrally selective difference fluorescence line-narrowing technique. The complex is a part of the light-harvesting system of green photosynthetic bacteria. Its lowest-energy absorption band, peaking at 826 nm and responsible for the fluorescence, is believed to be due to Qy transitions of largely isolated molecules. One of the main merits of the used method compared with the more common fluorescence line narrowing is that the zero-phonon lines (ZPL) resonant with the excitation laser can be accurately measured, allowing precise determination of the Huang-Rhys (HR) factors, the main characteristics of the linear electron-phonon and vibronic coupling strengths. Over 60 individual vibrational modes of intra- and intermolecular origin have been resolved in the energy range of 45-1600 cm-1. The small HR factors for these modes, ranging between 0.001 and 0.018, add up to a value of Svib=0.38¬±0.07. The effective HR factor for the phonons, Sph, was found clearly wavelength-dependent, varying from ‚àº0.7 at short wavelengths to ‚àº0.3 at the long-wavelength tail of the absorption spectrum. Coupling between the BChl a molecules is likely responsible for this wavelength dependence. ¬© 2007 Elsevier B.V. All rights reserved.</t>
  </si>
  <si>
    <t>251-259</t>
  </si>
  <si>
    <t>60068856;60068856</t>
  </si>
  <si>
    <t>6701692882;7005109792</t>
  </si>
  <si>
    <t>R√§tsep, Margus;Freiberg, Arvi</t>
  </si>
  <si>
    <t>Tartu √úlikool</t>
  </si>
  <si>
    <t>R√§tsep M.</t>
  </si>
  <si>
    <t>Electron-phonon and vibronic couplings in the FMO bacteriochlorophyll a antenna complex studied by difference fluorescence line narrowing</t>
  </si>
  <si>
    <t>S0022231307000853</t>
  </si>
  <si>
    <t>10.1016/j.jlumin.2007.02.053</t>
  </si>
  <si>
    <t>2-s2.0-34248549244</t>
  </si>
  <si>
    <t>['subsequent illumination', 'stable qa', 'spontaneous hole', 'rights reserved', 'rapid hole', 'qa -,', 'psii cores', 'plastoquinone qa', 'photosystem ii', 'latter preparations', 'initially dark', 'induced hole', 'holes burnt', 'filling reported', 'filling occurs', 'energy landscape', 'either time', 'either neutral', 'either class', 'core complexes', 'chemical treatment', 'burning processes', 'adapted samples', '7 k', '690 nm']</t>
  </si>
  <si>
    <t>Charge separation | Excitation energy transfer | Optical spectroscopy | Photosynthesis | Photosystem II | Spectral hole-burning</t>
  </si>
  <si>
    <t>We report spectral hole-burning as well as spontaneous and photo-induced hole-filling in Photosystem II (PSII) core complexes. A comparison is made between measurements on initially dark-adapted PSII cores in which the plastoquinone QA is either neutral or photo-reduced to QA- by illumination at 1.7 K, with samples where QA is reduced by either 260 K illumination or chemical treatment. The latter preparations have the advantage of exhibiting minimal change in QA- with either time or illumination at 1.7 K. This stability allowed us to investigate the association of rapid hole-filling reported for PSII core complexes with the spontaneous re-oxidation of QA-, which occurs in dark-adapted samples after 1.7 K illumination. We find that spontaneous hole-filling also occurs in PSII with stable QA- configurations. In either class of sample, spontaneous hole-filling occurs at significantly greater rates than for 'normal' two level system hole-burning processes in chlorophyll-protein antenna complexes. It is suggested that the rapid spontaneous hole-filling is associated with protein relaxation within the energy landscape of the PSII core proteins. This landscape may also be involved in influencing other processes such as low-temperature QA reduction and re-oxidation. Shallow holes burnt in QA samples exhibit a narrow (‚àº 2 cm- 1) photoproduct on the low energy side of the hole. Subsequent illumination of holes burnt at 690 nm with 705 nm light induces strong hole-filling. These results are discussed with respect to charge and excitation energy transfer processes in PSII cores. ¬© 2007 Elsevier B.V. All rights reserved.</t>
  </si>
  <si>
    <t>239-244</t>
  </si>
  <si>
    <t>60008950;60008950</t>
  </si>
  <si>
    <t>7404719240;7003275963</t>
  </si>
  <si>
    <t>Hughes, Joseph L.;Krausz, Elmars</t>
  </si>
  <si>
    <t>The Australian National University</t>
  </si>
  <si>
    <t>Hughes J.</t>
  </si>
  <si>
    <t>Novel characteristics of persistent spectral hole-burning and hole-filling in Photosystem II core complexes</t>
  </si>
  <si>
    <t>S002223130700083X</t>
  </si>
  <si>
    <t>10.1016/j.jlumin.2007.02.030</t>
  </si>
  <si>
    <t>2-s2.0-34248570036</t>
  </si>
  <si>
    <t>['simple procedure', 'results show', 'phase records', 'inferred information', 'identify high', 'gps site', 'frequency multipath', 'also used', 'aid interpretation', 'additional data']</t>
  </si>
  <si>
    <t>Global positioning system (GPS) | Multipath | Time series analysis</t>
  </si>
  <si>
    <t>High-frequency multipath would be problematic for studies at seismic or antenna dynamical frequencies as one could mistakenly interpret them as signals. A simple procedure to identify high-frequency multipath from global positioning system (GPS) time series records is presented. For this purpose, data from four GPS base stations are analyzed using spectral analyses techniques. Additional data, such as TEQC report files of L1 pseudorange multipath, are also used to analyze the high-frequency multipath and confirmation of the high-frequency multipath inferred from the phase records. Results show that this simple procedure is effective in identification of high-frequency multipath. The inferred information can aid interpretation of multipath at the GPS site, and is important for a number of reasons. For example, the information can be used to study GPS site selections and/or installations. ¬© 2007 Springer-Verlag.</t>
  </si>
  <si>
    <t>269-280</t>
  </si>
  <si>
    <t>60026444;60028190</t>
  </si>
  <si>
    <t>6506690033;57214078891</t>
  </si>
  <si>
    <t>Ogaja, Clement;Satirapod, Chalermchon</t>
  </si>
  <si>
    <t>Thailand;Australia</t>
  </si>
  <si>
    <t>Bangkok;Symonston</t>
  </si>
  <si>
    <t>Chulalongkorn University;Geoscience Australia</t>
  </si>
  <si>
    <t>60028190;60026444</t>
  </si>
  <si>
    <t>Ogaja C.</t>
  </si>
  <si>
    <t>Analysis of high-frequency multipath in 1-Hz GPS kinematic solutions</t>
  </si>
  <si>
    <t>10.1007/s10291-007-0058-8</t>
  </si>
  <si>
    <t>2-s2.0-34249887756</t>
  </si>
  <si>
    <t>['thermal process', 'study focused', 'role played', 'rights reserved', 'residual stresses', 'process parameters', 'matrix interface', 'manufactured items', 'global distortions', 'given parameters', 'electrical performances', 'dimensional features', 'components made', 'article reports', 'aerospace industry']</t>
  </si>
  <si>
    <t>Composites | Nonlinear modeling | Textiles</t>
  </si>
  <si>
    <t>This article reports the results of a study on the influence of process parameters on the dimensional features and shape of components made of textile composite materials. It derived from shape control requirements on components to be used in the aerospace industry (satellite antennas), which determine the differences between real and analytical surface reduction of electrical performances. In fact, the production of composite material components is based on a thermal process, which may produce internal stresses; if such stresses are not removed upon shakeout, they cause uncontrolled distortions of manufactured items. The study focused on the role played by given parameters and the various process procedures, which orient production choices. The use of a micro-structural numerical model provided a forecast of residual stresses at the fiber-matrix interface, while a global model showed the presence of global distortions. An initial experimental investigation made it possible to quantify the level of residual stresses and subsequent displacement values. ¬© 2005 Elsevier Ltd. All rights reserved.</t>
  </si>
  <si>
    <t>Composite Structures</t>
  </si>
  <si>
    <t>D'Amato, Enrico</t>
  </si>
  <si>
    <t>D'Amato E.</t>
  </si>
  <si>
    <t>Numerical modeling and experimental studies for shape and dimensional control in the curing process of textile composites</t>
  </si>
  <si>
    <t>S0263822305002874</t>
  </si>
  <si>
    <t>10.1016/j.compstruct.2005.10.001</t>
  </si>
  <si>
    <t>2-s2.0-34250659721</t>
  </si>
  <si>
    <t>['quantum yield', 'pass filter', 'numerical results', 'nonradiative powers', 'metallic nanoantenna', 'illuminating light', 'field factor', 'feed gap', 'excited emitter', 'emission within', 'electromagnetic field', 'electric field', 'dimensional model', 'au nanoantenna']</t>
  </si>
  <si>
    <t>The local-field factor and quantum yield of a metallic nanoantenna are studied to identify its enhancement of an emitter's emission within the feed gap. For simplicity, a two-dimensional model, an Au nanoantenna with an emitter at the center, is studied. The electromagnetic field is solved by a set of surface integral equations. An incident plane wave irradiating the nanoantenna is modeled to simulate the excitation of the emitter by illuminating light, and the local-field factor is used to evaluate the amplification of the electric field in the feed gap of the metallic nanoantenna. Once the emitter becomes excited, a model of an electric dipole interacting with the nanoantenna is used for calculating the radiative and nonradiative powers to obtain the quantum yield of the excited emitter in the presence of the nanoantenna. The numerical results of quantum yield indicate that an Au nanoantenna acts as a low-pass filter for the emission of the emitter. Moreover, the smaller the feed gap, the larger the local-field factor but the less the quantum yield. ¬© 2007 Springer-Verlag.</t>
  </si>
  <si>
    <t>357-362</t>
  </si>
  <si>
    <t>Liaw, J. W.</t>
  </si>
  <si>
    <t>Chang Gung University</t>
  </si>
  <si>
    <t>Liaw J.</t>
  </si>
  <si>
    <t>The quantum yield of a metallic nanoantenna</t>
  </si>
  <si>
    <t>10.1007/s00339-007-4133-3</t>
  </si>
  <si>
    <t>2-s2.0-34548253953</t>
  </si>
  <si>
    <t>['¬© 2007', 'tg ).', 'strong dependence', 'specimen thickness', 'smp nanocomposites', 'shielding effectiveness', 'q band', 'probe method', 'higher frequency', 'high level', 'emi se', 'electromagnetic interference', 'electrical resistivity', 'electrical resistivities', 'electrical applications', 'developed nanocomposites', 'dependant obviously', 'cnts content', 'carbon nanotubes', 'agree well', '75 ghz', '50 ghz', '5 wt', '5 ghz']</t>
  </si>
  <si>
    <t>A. Carbon nanotubes | A. Functional composites | A. Nano composites | B. Electrical properties | B. Magnetic properties</t>
  </si>
  <si>
    <t>The nanocomposites with carbon nanotubes (CNTs) and shape memory polymer (SMP) were developed for electrical applications. The specimens with different CNTs weight fractions were prepared. Their electrical resistivities and electromagnetic interference (EMI) shielding effectiveness (SE) were investigated. The electrical resistivity was examined by four-probe method at different testing temperatures of 25, 35, 45, 55 and 65 ¬∞C around glass transfer temperature (Tg). As a result, for the developed nanocomposites, even lower weight fraction of CNTs could achieve a high level of conductivity and a low percolation threshold for CNTs content was confirmed. The electrical resistivity for the developed nanocomposites is dependant obviously on temperature with a linear relation like metals. The interconnected conducting network was formed more easily than other fillers. For the EMI SE measurements, a near-field antenna measurement system was used. The experiments to evaluate EMI SE were carried out in three different frequency bands, 8-26.5 GHz (K band), 33-50 GHz (Q band) and 50-75 GHz (V band). The EMI SE of CNT/SMP nanocomposites have a strong dependence of carbon nanotube content and the specimen thickness at all of three frequency bands. The higher frequency, the larger EMI SE. For the materials with 5.5 wt% VGCFs both experiment and analysis will agree well, and theoretical prediction proposed for EMI SE may be useful. ¬© 2007.</t>
  </si>
  <si>
    <t>2973-2980</t>
  </si>
  <si>
    <t>Composites Science and Technology</t>
  </si>
  <si>
    <t>60031225;60029322-60031955;60026311;60031225</t>
  </si>
  <si>
    <t>55703857200;7006674350;7402732655;6603818827</t>
  </si>
  <si>
    <t>Zhang, Chun Sheng;Ni, Qing Qing;Fu, Shao Yun;Kurashiki, Ken</t>
  </si>
  <si>
    <t>Japan;Japan;China;China</t>
  </si>
  <si>
    <t>Matsumoto;Kyoto;Dalian;Beijing</t>
  </si>
  <si>
    <t>Shinshu University;Kyoto Institute of Technology;Dalian Maritime University;Technical Institute of Physics and Chemistry Chinese Academy of Sciences</t>
  </si>
  <si>
    <t>60031955;60031225;60029322;60026311</t>
  </si>
  <si>
    <t>Electromagnetic interference shielding effect of nanocomposites with carbon nanotube and shape memory polymer</t>
  </si>
  <si>
    <t>S0266353807001832</t>
  </si>
  <si>
    <t>10.1016/j.compscitech.2007.05.011</t>
  </si>
  <si>
    <t>2-s2.0-34548337265</t>
  </si>
  <si>
    <t>R21CA097859</t>
  </si>
  <si>
    <t>['two dosimeters', 'treatment plans', 'treatment area', 'target localization', 'several image', 'rights reserved', 'prostatic capsule', 'potentially prevent', 'planned dose', 'permit alteration', 'patients treated', 'many patients', 'implantable dosimeter', 'implantable device', 'guided rt', 'guided radiotherapy', 'dosimeter readings', 'dosimeter antenna', 'data transfer', 'computed tomography', 'clinical trial', 'clinical protocol', 'adaptive rt']</t>
  </si>
  <si>
    <t>Image-guided radiotherapy | Implantable dosimeter | Intrafraction motion | Metal-oxide-semiconductor field effect transistor | Prostate cancer | Radiation treatment errors | Radiotherapy dosimetry</t>
  </si>
  <si>
    <t>Purpose: To perform a comparison of the daily measured dose at depth in tissue with the predicted dose values from treatment plans for 29 prostate cancer patients involved in a clinical trial. Methods and Materials: Patients from three clinical sites were implanted with one or two dosimeters in or near the prostatic capsule. The implantable device, known as the DVS, is based on a metal-oxide-semiconductor field effect transistor (MOSFET) detector. A portable telemetric readout system couples to the dosimeter antenna (visible on kilovoltage, computed tomography, and ultrasonography) for data transfer. The predicted dose values were determined by the location of the MOSFET on the treatment planning computed tomography scan. Serial computed tomography images were taken every 2 weeks to evaluate any migration of the device. The clinical protocol did not permit alteration of the treatment parameters using the dosimeter readings. For some patients, one of several image-guided radiotherapy (RT) modalities was used for target localization. Results: The evaluation of dose discrepancy showed that in many patients the standard deviation exceeded the previous values obtained for the dosimeter in a phantom. In some patients, the cumulative dose disagreed with the planned dose by ‚â•5%. The data presented suggest that an implantable dosimeter can help identify dose discrepancies (random or systematic) for patients treated with external beam RT and could be used as a daily treatment verification tool for image-guided RT and adaptive RT. Conclusion: The results of our study have shown that knowledge of the dose delivered per fraction can potentially prevent over- or under-dosage to the treatment area and increase the accuracy of RT. The implantable dosimeter could also be used as a localizer for image-guided RT. ¬© 2007 Elsevier Inc. All rights reserved.</t>
  </si>
  <si>
    <t>925-935</t>
  </si>
  <si>
    <t>100394431;100394431-100314446;100547691;100547691;60018749;60018749;100394431;100547691;100394431</t>
  </si>
  <si>
    <t>26652508900;6603748493;6701593361;7005114420;7004582376;6602534819;8523609000;21743491400;7402324618</t>
  </si>
  <si>
    <t>Beyer, Gloria P.;Scarantino, Charles W.;Prestidge, Bradley R.;Sadeghi, Amir G.;Anscher, Mitchell S.;Miften, Moyed;Carrea, Tammy B.;Sims, Marianne;Black, Robert D.</t>
  </si>
  <si>
    <t>Durham;San Antonio;Morrisville;Raleigh</t>
  </si>
  <si>
    <t>Duke Cancer Institute;Texas Cancer Clinic;Sicel Technologies;Rex Hospital</t>
  </si>
  <si>
    <t>60018749;100547691;100394431;100314446</t>
  </si>
  <si>
    <t>Beyer G.</t>
  </si>
  <si>
    <t>Technical Evaluation of Radiation Dose Delivered in Prostate Cancer Patients as Measured by an Implantable MOSFET Dosimeter</t>
  </si>
  <si>
    <t>S0360301607011716</t>
  </si>
  <si>
    <t>10.1016/j.ijrobp.2007.06.065</t>
  </si>
  <si>
    <t>2-s2.0-34548711827</t>
  </si>
  <si>
    <t>['whole pass', 'whole bandwidth', 'sired subband', 'simple guideline', 'relative permittivity', 'radiation efficiency', 'radiating structure', 'proposed antenna', 'measurement show', 'designed antenna', 'compact size', '8 ghz']</t>
  </si>
  <si>
    <t>Planar antenna | Subband rejection | Ultra wideband antenna</t>
  </si>
  <si>
    <t>A simple guideline for designing a compact ultra wideband planar antenna is presented. The proposed antenna has the capability to reject any undesired subband within the whole bandwidth of its operation by incorporating a tuning slot within the radiating structure. Using GML1032 dielectric substrate with a relative permittivity of 3.2, the designed antenna features a compact size of 27 √ó 27 mm2. Results of the measurement show that the designed antenna has a 10 dB return loss bandwidth from 2.8 GHz to more than 11 GHz excluding any unde- sired subband, such as the 4.9-5.9 GHz band assigned for IEEE802.11a and HIPERLAN/2. The antenna has near omnidirectional characteristics, and its radiation efficiency is higher than 90% over the whole pass-band. ¬©2007 Wiley Periodicals, Inc.</t>
  </si>
  <si>
    <t>2855-2859</t>
  </si>
  <si>
    <t>Design of UWB planar antenna with subband rejection capability</t>
  </si>
  <si>
    <t>10.1002/mop.22874</t>
  </si>
  <si>
    <t>2-s2.0-34748821917</t>
  </si>
  <si>
    <t>['transmitting power', 'several factors', 'rfid system', 'receiver sensitivity', 'read ranges', 'read range', 'radiofrequency identification', 'radar equation', 'important factors', 'environmental noises', 'controlling goods', 'antenna gains']</t>
  </si>
  <si>
    <t>Mobile RFID | Radar cross section | Radar equation | Read range estimation</t>
  </si>
  <si>
    <t>The development of radiofrequency identification (RFID) system for the purpose of tracking and controlling goods and products, and obtaining useful information through transponders (tags) from people and objects are growing very rapidly in modern communication area. One of the most important factors of the RFID system is a read range. The read range depends on the several factors, such as transmitting power, antenna gains, receiver sensitivity, environmental noises, etc. In this paper, the read ranges of a commercial RFID system with various internal antennas are measured The read range estimation based on a radar equation and radar cross section (RCS) estimation is introduced. The estimated read ranges of 900-MHz-band mRFID system are compared with the measured read range. ¬© 2007 Wiley Periodicals, Inc.</t>
  </si>
  <si>
    <t>2753-2755</t>
  </si>
  <si>
    <t>60104375;60010484;60010484;60010484</t>
  </si>
  <si>
    <t>22035195400;22037021500;8509644100;7410196900</t>
  </si>
  <si>
    <t>Kim, Yongjln;Yoon, Byung Tae;Yoon, Ick Jae;Kim, Youngeil</t>
  </si>
  <si>
    <t>Read range measurement and estimation of 900-MHz-band mobile radiofrequency identification (mRFID) system</t>
  </si>
  <si>
    <t>10.1002/mop.22838</t>
  </si>
  <si>
    <t>2-s2.0-34748833044</t>
  </si>
  <si>
    <t>['wibro bands', 'vertical lines', 'repeater applications', 'radiation characteristics', 'operating bands', 'mobile terminals', 'frequencies across', 'experimental results', 'electrical characteristics', 'constructed prototype', 'broadband operation', 'approximately 34', '10 db']</t>
  </si>
  <si>
    <t>Antenna | Broadband | Helix | Vertical line</t>
  </si>
  <si>
    <t>A novel stacked helix antenna with vertical lines is presented for broadband operation, and the impedance and radiation characteristics of the antenna are investigated. The proposed antenna achieved a bandwidth of approximately 34.2% with an S11 &lt; -10 dB, which covers the DCS, PCS, UMTS, and WiBro bands. Omnidirectional radiation patterns are obtained for frequencies across the operating bands. Moreover, in discussion of the experimental results of the constructed prototype, the electrical characteristics of the proposed antenna appear to be attractive for mobile terminals and repeater applications. ¬© 2007 Wiley Periodicals, Inc.</t>
  </si>
  <si>
    <t>2739-2742</t>
  </si>
  <si>
    <t>Stacked helix monopole antenna with vertical lines for broadband operation</t>
  </si>
  <si>
    <t>10.1002/mop.22821</t>
  </si>
  <si>
    <t>2-s2.0-34748834229</t>
  </si>
  <si>
    <t>['pin diodes', 'patterns reconfiguration', 'pattern antenna', 'like structure', 'implement polarizations', 'ground planes']</t>
  </si>
  <si>
    <t>Diversity | Reconfigurable antenna | Slot antenna</t>
  </si>
  <si>
    <t>A novel reconfigurable polarization and pattern antenna with sandwich-like structure has been proposed. Two crossed slots in ground planes are employed to implement polarizations and patterns reconfiguration by switching the PIN diodes. Simulation and measurement results show this antenna achieved two orthogonal linear polarizations and steered unidirectional radiation patterns. ¬© 2007 Wiley Periodicals, Inc.</t>
  </si>
  <si>
    <t>2802-2805</t>
  </si>
  <si>
    <t>57133278900;56459171100;7403443114</t>
  </si>
  <si>
    <t>Chen, Wenhua;Sun, Jiawen;Feng, Zhenghe</t>
  </si>
  <si>
    <t>A novel compact reconfigurable polarization and pattern antenna</t>
  </si>
  <si>
    <t>10.1002/mop.22865</t>
  </si>
  <si>
    <t>2-s2.0-34748839170</t>
  </si>
  <si>
    <t>['wlan 802', 'reference antenna', 'paper presents', 'measurements show', 'integrated 2', 'g applications', 'conventional antenna', 'also shown', '62 db', '6 ghz', '5 ghz', '20 db']</t>
  </si>
  <si>
    <t>Active antennas | Integrated circuits | R-C mutator | Transceivers</t>
  </si>
  <si>
    <t>This paper presents results for a novel active transmitreceive antenna and designing a high port isolation dual frequency orthogonally polarized inset rectangular patch antenna. Measurements show an improvement of 20 dB in port isolation relative to the conventional antenna, operating at 2.4 and 2.6 GHz. An inset microstrip patch antenna operating at 10.5 GHz having 12.22% bandwidth has been used as a reference antenna. It is also shown that the return loss level of the antenna has been enhanced by using active matching with RC mutator networks from -10.62 dB to -14.76 dB respectively. In addition, this paper presents the design of an integrated 2.4/2.6 GHz full duplex dualband antenna transceiver for WLAN 802.11 a/b/g applications. ¬© 2007 Wiley Periodicals, Inc.</t>
  </si>
  <si>
    <t>2843-2848</t>
  </si>
  <si>
    <t>Kaya, Adnan</t>
  </si>
  <si>
    <t>Isparta</t>
  </si>
  <si>
    <t>S√ºleyman Demirel √úniversitesi</t>
  </si>
  <si>
    <t>High isolation 2.4/2.6 GHz dualband full-duplex patch antenna transceiver for WLAN</t>
  </si>
  <si>
    <t>10.1002/mop.22845</t>
  </si>
  <si>
    <t>2-s2.0-34748839741</t>
  </si>
  <si>
    <t>['wavelength structure', 'multiband operation', 'mpm antenna', 'microstrip 50', 'like antenna', 'four bands', '900 mhz', '30 mm', '2050 mhz', '1900 mhz', '1800 mhz', '1 œª', '002 œª']</t>
  </si>
  <si>
    <t>GSM | Monopole | Multiband | Planar antenna | WLAN</t>
  </si>
  <si>
    <t>The microstrip planar monopole-like antenna, MPM, capable of multiband operation is proposed. The MPM antenna constructed as microstrip 50-Œ© line loaded by the two planar resonant strips. The strips and the microstripline are photo-etched on microwave laminate Rogers TMM4. The inner loaded strips resonating as a quarter-wavelength structure and the outer folded strip resonating as both a quarter-wavelength and a half-wavelength structure. The flat (‚àº0.002 Œª) MPM antenna, 12 mm (&lt;0.1 Œª) in height and 30 mm in width has been constructed, and the obtained bandwidths cover the four bands of three digital communication systems, centered: at 900 MHz and at 1800 MHz for the GSM, at 1900 MHz for PCS, and at 2050 MHz for UMTS, respectively. Results of design, simulations, and experiments are presented. ¬© 2007 Wiley Periodicals, Inc.</t>
  </si>
  <si>
    <t>2766-2769</t>
  </si>
  <si>
    <t>Krzysrtofik, Wojciech J.</t>
  </si>
  <si>
    <t>Krzysrtofik W.</t>
  </si>
  <si>
    <t>Monopole-like antenna for GSM, UMTS, and WLAN applications</t>
  </si>
  <si>
    <t>10.1002/mop.22867</t>
  </si>
  <si>
    <t>2-s2.0-34748845328</t>
  </si>
  <si>
    <t>['two pairs', 'slit length', 'resonant aperture', 'proper choice', 'novel wide', 'multiband aperture', 'high gain', 'back ratio', 'back radiation', '25 œªo', '0 dbi']</t>
  </si>
  <si>
    <t>Aperture-stacked patch antenna | Reflector | Slit</t>
  </si>
  <si>
    <t>A novel wide and multiband aperture-stacked patch antenna is presented. It consists of a single microstrip patch with two pairs of slits, resonant aperture, and a thin reflector patch to reduce the back radiation. By the proper choice of slit length, the required multiband characteristics including the small patch size (‚àº0.25 Œªo) are realized. By controlling the spacing between the aperture and reflector, the front-to-back ratio at upper frequency band can be optimized. Improved radiation characteristics with high gain (5.9-9.0 dBi) have also been observed. ¬© 2007 Wiley Periodicals, Inc.</t>
  </si>
  <si>
    <t>2822-2824</t>
  </si>
  <si>
    <t>60024872;60024872</t>
  </si>
  <si>
    <t>36948707700;56535582400</t>
  </si>
  <si>
    <t>Jang, Won Gyu;Choi, Jae Hoon</t>
  </si>
  <si>
    <t>Jang W.</t>
  </si>
  <si>
    <t>Design of a wide and multiband aperture-stacked patch antenna with reflector</t>
  </si>
  <si>
    <t>10.1002/mop.22876</t>
  </si>
  <si>
    <t>2-s2.0-34748845901</t>
  </si>
  <si>
    <t>['shaped slot', 'radiation patch', 'proposed antenna', 'notched function', 'notched band', 'notch function', '95 ghz', '85 ghz']</t>
  </si>
  <si>
    <t>Band-notch | Rectangular monopole antenna | Super-wideband | Tapered coplanar waveguide | U-shape slot</t>
  </si>
  <si>
    <t>A compact rectangular monopole antenna fed by a tapered coplanar waveguide (CPW) with a band-notch function is proposed for super-wideband (SWB) applications. A U-shaped slot is cut in the radiation patch to obtain the band-notch function and its parameters are studied in detail. It is shown that the band-notched function can be realized by controlling the location of the U-shaped slot and the notched band can be changed by adjusting the length and the width of the slot. Experimental results demonstrate that the proposed antenna has a stopband of 5.07-5.85 GHz and a super-wideband from 0.595 to 8.95 GHz (15:1) for VSWR &lt;2. ¬© 2007 Wiley Periodicals, Inc.</t>
  </si>
  <si>
    <t>2769-2771</t>
  </si>
  <si>
    <t>60023813-60022422;60023813;60022422</t>
  </si>
  <si>
    <t>16508238300;7202152603;7407149139</t>
  </si>
  <si>
    <t>Yan, Xiao Rong;Zhong, Shun Shi;Wang, Guo Yu</t>
  </si>
  <si>
    <t>Yan X.R.</t>
  </si>
  <si>
    <t>The band-notch function for a compact coplanar waveguide-fed super-wideband printed monopole</t>
  </si>
  <si>
    <t>10.1002/mop.22864</t>
  </si>
  <si>
    <t>2-s2.0-34748848219</t>
  </si>
  <si>
    <t>['numerical results', 'mutual admittance', 'layer substrate', 'backed two']</t>
  </si>
  <si>
    <t>Antenna arrays | CPW-fed slots | Mutual admittance | Self-admittance</t>
  </si>
  <si>
    <t>A characterization of the mutual admittance between CPW-fed slot antennas on a practically feasible conductor-backed two-layer substrate is provided in conjunction with a characterization of isolated slot resonant self-properties. This data is of interest for linear array design purposes. Numerical results are validated by a measurement. ¬© 2007 Wiley Periodicals, Inc.</t>
  </si>
  <si>
    <t>2798-2802</t>
  </si>
  <si>
    <t>Jacobs, J. P.</t>
  </si>
  <si>
    <t>Jacobs J.</t>
  </si>
  <si>
    <t>Self and mutual admittance of CPW-fed slots on conductor-backed two-layer substrate</t>
  </si>
  <si>
    <t>10.1002/mop.22866</t>
  </si>
  <si>
    <t>2-s2.0-34748848835</t>
  </si>
  <si>
    <t>['whole band', 'proposed antenna', 'measured bandwidth', 'conjugate matching', '96 ghz', '5 %)', '10 db', '1 ghz']</t>
  </si>
  <si>
    <t>Broadband antenna | Equivalent circuit model | Impedance matching | RFID | Transponder</t>
  </si>
  <si>
    <t>In this letter, a novel broadband dipole antenna for UHF RFID transponder, which offers global functionality across different regulatory areas is proposed. The proposed antenna has a measured bandwidth from 0.83 to 1 GHz (18.5%) where the power reflection coefficient is below -10 dB for conjugate matching with an EPC class 1 Gen 2 chip, which is sufficient to cover the whole band (0.86-0.96 GHz) regulated by EPC global class 1 Gen 2 protocol (ISO/IEC 18000 6c). Additionally, an equivalent circuit model for such kind of antenna is presented to illustrate the broadband impedance matching characteristic between the antenna and the chip. ¬©2007 Wiley Periodicals, Inc.</t>
  </si>
  <si>
    <t>2795-2798</t>
  </si>
  <si>
    <t>22033954100;7202927995;55192855900;56025290900</t>
  </si>
  <si>
    <t>Fang, Zhijiang;Jin, Ronghong;Geng, Junping;Sun, Jing</t>
  </si>
  <si>
    <t>Fang Z.</t>
  </si>
  <si>
    <t>A novel broadband antenna for passive UHF RFID transponders offering global functionality</t>
  </si>
  <si>
    <t>10.1002/mop.22877</t>
  </si>
  <si>
    <t>2-s2.0-34748849412</t>
  </si>
  <si>
    <t>['ground plane', 'antenna achieves', '6 ghz', '13 œª1']</t>
  </si>
  <si>
    <t>Extremely wideband | Hollowed monopole antenna | Tapered coplanar waveguide</t>
  </si>
  <si>
    <t>A compact hollowed printed monopole antenna with an extremely wide bandwidth is introduced, which is composed of a hollowed elliptical monopole patch and a trapeziform ground plane, both printed on the same side of a substrate, and is fed by a tapered CPW feeder in the middle of the ground plane. The simulated and experimental results agree well and demonstrate that this antenna achieves a measured impedance bandwidth from 0.44 to 10.6 GHz (24.1:1) for VSWR ‚â§ 2, and exhibits a nearly omnidirectional radiation pattern, while its area is only about 0.20Œª1 √ó 0.13 Œª1, where Œª1 is the wave-length of the lowest operating frequency. ¬© 2007 Wiley Periodicals, Inc.</t>
  </si>
  <si>
    <t>2883-2886</t>
  </si>
  <si>
    <t>Compact hollowed printed monopole antenna with extremely wide bandwidth</t>
  </si>
  <si>
    <t>10.1002/mop.22829</t>
  </si>
  <si>
    <t>2-s2.0-34748852692</t>
  </si>
  <si>
    <t>['multiband operation', 'half u']</t>
  </si>
  <si>
    <t>Half U-slot | Multi-band rectangular microstrip antenna | Multi-port network model | Rectangular slot</t>
  </si>
  <si>
    <t>Configurations with slotted rectangular microstrip antennas using rectangular slot and half U-slot cut inside the patch for multiband operation are proposed. Also, the multi-port network models for these multi-band rectangular microstrip antennas are proposed. ¬© 2007 Wiley Periodicals, Inc.</t>
  </si>
  <si>
    <t>2757-2761</t>
  </si>
  <si>
    <t>60079592;60070264</t>
  </si>
  <si>
    <t>Narsee Monjee Institute of Management Studies, Mumbai;SAMEER-Centre for Electromagnetics India</t>
  </si>
  <si>
    <t>Multi-band rectangular microstrip antennas</t>
  </si>
  <si>
    <t>10.1002/mop.22880</t>
  </si>
  <si>
    <t>2-s2.0-34748852697</t>
  </si>
  <si>
    <t>['wideband antenna', 'two l', 'shape striplines', 'radiation patterns', 'notch function', 'notch band', 'designed antenna', '25 ghz', '0 ghz']</t>
  </si>
  <si>
    <t>Band-notched UWB antenna | CPW-fed monopole antenna | UWB antenna</t>
  </si>
  <si>
    <t>A compact coplanar waveguide fed monopole ultra-wideband antenna having a frequency-notch function is proposed. The notched frequency band can be achieved by including the two L-shape striplines in the bottom of the substrate. The designed antenna has a notch band of 5.10-6.25 GHz while 10 dB return loss is ranged from 3.04 to 12.0 GHz. The measured return loss, radiation patterns, and gains are presented. ¬© 2007 Wiley Periodicals, Inc.</t>
  </si>
  <si>
    <t>2747-2750</t>
  </si>
  <si>
    <t>56813031700;13105601200;55699604800</t>
  </si>
  <si>
    <t>Lee, Sang Ho;Baik, Jung Woo;Kim, Young Sik</t>
  </si>
  <si>
    <t>A coplanar waveguide fed monopole ultra-wideband antenna having band-notched frequency function by two folded-striplines</t>
  </si>
  <si>
    <t>10.1002/mop.22852</t>
  </si>
  <si>
    <t>2-s2.0-34748852698</t>
  </si>
  <si>
    <t>['stacked configuration', 'layer complementing', 'impedance bandwidth', 'experiment results', 'better performance', 'article reports']</t>
  </si>
  <si>
    <t>Fractal | Microstrip antenna | Multilayer</t>
  </si>
  <si>
    <t>A stacked configuration of Sierpinski microstrip antenna, with the patches on each layer complementing each other, shows prominent reflection coefficient (Œì) in lower and upper frequency bands; and better performance with respect to impedance bandwidth and gain. This article reports and compares the simulation and experiment results to validate the above claims. ¬© 2007 Wiley Periodicals, Inc.</t>
  </si>
  <si>
    <t>2831-2833</t>
  </si>
  <si>
    <t>60030482;60012658;60020825</t>
  </si>
  <si>
    <t>22033986600;7402648371;6701556104</t>
  </si>
  <si>
    <t>Ghatak, Rowdra;Mishra, Rabindra K.;Poddar, Dipak R.</t>
  </si>
  <si>
    <t>Bardhaman;Kolkata;Berhampur</t>
  </si>
  <si>
    <t>The University of Burdwan;Jadavpur University;Berhampur University</t>
  </si>
  <si>
    <t>60030482;60020825;60012658</t>
  </si>
  <si>
    <t>Ghatak R.</t>
  </si>
  <si>
    <t>Stacked dual layer complementing Sierpinski Gasket planar antenna</t>
  </si>
  <si>
    <t>10.1002/mop.22827</t>
  </si>
  <si>
    <t>2-s2.0-34748860505</t>
  </si>
  <si>
    <t>['theoretical results', 'single negative', 'reference antenna', 'radiation patterns', 'radiation pattern', 'impedance bw', 'effect transistor', 'broadband radiation', 'also shown', '5 ghz']</t>
  </si>
  <si>
    <t>Active matching | Bandwidth improvement | Negative active capacitance</t>
  </si>
  <si>
    <t>In this article, effects of negative capacitor loading on the bandwidth (BW) and efficiency of a rectangular microstrip antenna (RMSA) have been investigated. The active negative capacitor is made of a field-effect transistor that exhibits negative resistance as well as capacitance. It can, therefore, compensate the loss of an inductor having antenna. A single negative-capacitor- loaded RMSA gives broadband frequency operation with broadband radiation. A microstrip patch operating at 10.5 GHz having 12.22% BW has been utilized as a reference antenna. Theoretical results for the impedance and the radiation patterns have been presented. It is also shown that the impedance BW of the antenna has been enhanced by using active negative capacitance networks from 12.22% to 16.96%, respectively. In addition, it has been shown that active compensation significantly improves the radiation pattern. ¬© 2007 Wiley Periodicals, Inc.</t>
  </si>
  <si>
    <t>2651-2656</t>
  </si>
  <si>
    <t>Design considerations of a broad band microstrip antenna with embedded negative capacitor loading</t>
  </si>
  <si>
    <t>10.1002/mop.22806</t>
  </si>
  <si>
    <t>2-s2.0-34748862580</t>
  </si>
  <si>
    <t>['wide bandwidth', 'pass band', 'novel uwb', 'notched part', 'current distribution', '825 ghz', '6 ghz', '0 ghz', '0 db']</t>
  </si>
  <si>
    <t>Frequency band notch | Printed antenna | Ring-slot | UWB (ultra-wideband)</t>
  </si>
  <si>
    <t>In this paper, a novel UWB (ultra-wide bandwidth) antenna having a frequency band notch is presented. The ring-slot is used to change the current distribution and realize the frequency notch function. The measured return loss less than -10.0 dB is from 3.1 to 5.0 GHz and from 6.0 to 10.6 GHz, and the frequency notch band is from 5.15 to 5.825 GHz. The simulated gain changes between 2.0 and 6.5 dB within the pass band and varies between -1.5 and 1.0 dB within the band-notched part. ¬© 2007 Wiley Periodicals, Inc.</t>
  </si>
  <si>
    <t>2675-2677</t>
  </si>
  <si>
    <t>60023813;60023813;60023813;60023813</t>
  </si>
  <si>
    <t>22035000900;25650927100;56171688100;55506493500</t>
  </si>
  <si>
    <t>Jie, Sheng;Yang, Xue Xia;Sun, Jlang Tao;Lu, Yi Min</t>
  </si>
  <si>
    <t>Jie S.</t>
  </si>
  <si>
    <t>Double-printed circular disc antenna having a frequency band notch function</t>
  </si>
  <si>
    <t>10.1002/mop.22824</t>
  </si>
  <si>
    <t>2-s2.0-34748863165</t>
  </si>
  <si>
    <t>['resonant length', 'resonance frequency', 'resonance frequencies', 'proposed method', 'proposed based', 'new configuration']</t>
  </si>
  <si>
    <t>Hexagonal shape antennas | Microstrip antennas | Resonant frequency</t>
  </si>
  <si>
    <t>Formulations to determine the resonance frequencies of hexagonal and half hexagonal microstrip antennas have been proposed based on their equivalence with circular and semicircular microstrip antennas, respectively. The new configuration of half hexagonal patch formed by bisecting the full hexagon along Its resonant length, has the same resonance frequency as that of the full hexagonal patch, with half the size. Simulations and experiments have been performed to validate the proposed method. ¬© 2007 Wiley Periodicals, Inc.</t>
  </si>
  <si>
    <t>2876-2879</t>
  </si>
  <si>
    <t>56003150900;57196551556;57188548006</t>
  </si>
  <si>
    <t>Ray, K. P.;Pandey, M. D.;Krishnan, S.</t>
  </si>
  <si>
    <t>Determination of resonance frequency of hexagonal and half hexagonal microstrip antennas</t>
  </si>
  <si>
    <t>10.1002/mop.22843</t>
  </si>
  <si>
    <t>2-s2.0-34748866758</t>
  </si>
  <si>
    <t>['proposed design', 'microstrip antenna', 'harmonics suppression', 'first proposed', 'experimental results', 'circularly polarized', 'broadside direction', '7 db', '53 ghz']</t>
  </si>
  <si>
    <t>Circular polarization | Harmonics suppression | Microstrip antenna | TDGS (tapered defected ground structure)</t>
  </si>
  <si>
    <t>The design of circularly polarized (CP) microstrip antenna with harmonics suppression is first proposed. The tapered defected ground structure (TDGS) has been utilized to obtain bandstop characteristics. The measured return losses at the second and third harmonic frequencies are -1.2 and -2.7 dB, respectively. The measured CP axial ratio is 0.8 in the broadside direction at 5.53 GHz. The details of the simulated and experimental results for the proposed design are presented and discussed. ¬© 2007 Wiley Periodicals, Inc.</t>
  </si>
  <si>
    <t>2841-2843</t>
  </si>
  <si>
    <t>56171688100;25650927100;36846287900</t>
  </si>
  <si>
    <t>Sun, Jiangtao;Yang, Xuexia;Sheng, Jie</t>
  </si>
  <si>
    <t>Circularly polarized microstrip antenna with harmonics suppression</t>
  </si>
  <si>
    <t>10.1002/mop.22846</t>
  </si>
  <si>
    <t>2-s2.0-34748880170</t>
  </si>
  <si>
    <t>['wave propagation', 'transverse direction', 'resonator characteristics', 'ground plane', 'fabricated photolithographically', 'best reported', '68 db', '339 mhz', '298 guass', '17 %)']</t>
  </si>
  <si>
    <t>Linear resonator | Magnetic tunability | Microstrip | Polycrystaltine ferrite</t>
  </si>
  <si>
    <t>A low cost conventional half-wave microstrip linear resonator has been designed at 2 GHz central frequency and fabricated photolithographically by depositing metallic films on prepared LiMnTi polycrystalline ferrite substrate. Resonator characteristics have been examined by keeping it in the low biasing magnetic field values (from O to 298 Guass) applied in transverse direction of wave propagation and normal to ground plane. Tunability of 339 MHz (17%) was achieved which is the best reported so far for such a structure for low magnetic field values with a minimum insertion loss of 10.68 dB. ¬© 2007 Wiley Periodicals, Inc.</t>
  </si>
  <si>
    <t>2868-2870</t>
  </si>
  <si>
    <t>60010131;60010131;60010131;60029284;60000063</t>
  </si>
  <si>
    <t>22036144800;22034620000;22037065300;16470169900;6507847292</t>
  </si>
  <si>
    <t>Pourush, Rajeev;Jangld, Ashok;Tyagi, Q. S.;Srivastava, G. P.;Pourush, P. K.S.</t>
  </si>
  <si>
    <t>New Delhi;Agra;Agra</t>
  </si>
  <si>
    <t>University of Delhi;Dayalbagh Educational Institute;Agra College</t>
  </si>
  <si>
    <t>60029284;60010131;60000063</t>
  </si>
  <si>
    <t>Pourush R.</t>
  </si>
  <si>
    <t>Magnetically tunable microstrip linear resonator on polycrystalline ferrite substrate</t>
  </si>
  <si>
    <t>10.1002/mop.22858</t>
  </si>
  <si>
    <t>2-s2.0-34748883227</t>
  </si>
  <si>
    <t>['wave band', 'transmission coefficient', 'several rows', 'results verify', 'patch antenna', 'pamm ),', 'microstrip method', 'microstrip line', 'key idea', 'gap range', 'four rows', 'electromagnetic band', 'ebg structures', 'ebg presence', 'characteristic impedance', '9 db', '10 db']</t>
  </si>
  <si>
    <t>Electromagnetic band-gap | Microstrip line | Patch antenna | Patch antenna and microstrip method | Surface wave</t>
  </si>
  <si>
    <t>In this letter, a method, patch antenna and microstrip method (PAMM), for identifying the surface-wave band-gap of electromagnetic band-gap (EBG) structures is introduced. The key idea of PAMM is that a patch antenna, fed by a microstrip line, is served for a radiator and an open-end microstrip line with characteristic impedance of 50 Œ©, is employed as a detector for the electromagnetic field along the substrate. Several rows of EBG structures are inserted between the detector and the radiator. The band-gap range of surface-wave can be identified by measuring the transmission through the detector and the radiator. Simulation results show that the transmission coefficient with EBG presence is lower than that of case without EBG absence above 10 dB. On the other hand, the gain of the antenna increases 1.9 dB when four rows of EBG are present. The results verify that the propagation of surface-wave is suppressed and the method is effective. ¬© 2007 Wiley Periodicals. Inc.</t>
  </si>
  <si>
    <t>2668-2672</t>
  </si>
  <si>
    <t>60003302;60003302;60003302;60003302</t>
  </si>
  <si>
    <t>22034957200;22036575100;7402871013;22033249100</t>
  </si>
  <si>
    <t>Hulliang, Xu;Yueguang, Lv;Xiangang, Luo;Chunlel, Du</t>
  </si>
  <si>
    <t>Hulliang X.</t>
  </si>
  <si>
    <t>Method for identifying the surface wave frequency band-gap of EBG structures</t>
  </si>
  <si>
    <t>10.1002/mop.22812</t>
  </si>
  <si>
    <t>2-s2.0-34748888535</t>
  </si>
  <si>
    <t>['small variations', 'radiation pattern', 'proposed antenna', 'gain across']</t>
  </si>
  <si>
    <t>Antenna | Broadband antenna | Optimization | Uwb antenna</t>
  </si>
  <si>
    <t>A double sided sickle-shape printed dipolar antenna optimized using genetic algorithm is proposed. The proposed antenna has a wide impedance bandwidth and small variations in radiation pattern and gain across the entire UWB frequency range. This can be used in multi-band, OFDM and impulse radio modulation schemes, making it suitable for UWB triple mode use. ¬© 2007 Wiley Periodicals, Inc.</t>
  </si>
  <si>
    <t>2695-2697</t>
  </si>
  <si>
    <t>55511318500;7102767679;7403918312;7101754058</t>
  </si>
  <si>
    <t>Chan, C. H.;Yeung, S. H.;Chan, W. S.;Man, K. F.</t>
  </si>
  <si>
    <t>Chan C.</t>
  </si>
  <si>
    <t>Genetic algorithm optimized printed UWB sickle-shape dipolar antenna with stable radiation pattern</t>
  </si>
  <si>
    <t>10.1002/mop.22883</t>
  </si>
  <si>
    <t>2-s2.0-34748889721</t>
  </si>
  <si>
    <t>['truncated corners', 'profile dual', 'novel low', 'improved gain', 'gps applications', 'good agreement', 'cost low', '32 ghz', '10 ghz']</t>
  </si>
  <si>
    <t>Axial ratio | Dispersion characteristics curve | Dual-band circularly polarized antenna | EBG | Fractals</t>
  </si>
  <si>
    <t>A novel low-cost low-profile dual-frequency circularly polarized patch antenna for GPS applications is presented. By stacking two square patches with truncated corners on a two-layer fractal electromagnetic bandgap structure substrate, the coverage of the entire GPS bandwidth is achieved. Two bandgaps exist for the proposed fractal EBG structure, from 1.16 to 1.32 GHz and from 1.45 to 2.10 GHz, which include the lower and upper frequency GPS band. The antenna is low-profile and has improved gain and axial ratio bandwidth, as well as broader impedance bandwidths compared to the same antenna without EBG. Good circularly polarized radiation patterns are realized. Measurements on prototypes are in good agreement with simulation. ¬© 2007 Wiley Periodicals, Inc.</t>
  </si>
  <si>
    <t>2630-2634</t>
  </si>
  <si>
    <t>60012873;60012873;60012873</t>
  </si>
  <si>
    <t>12445409400;16647118700;7005794256</t>
  </si>
  <si>
    <t>Bao, X. L.;Ruvio, G.;Ammann, M. J.</t>
  </si>
  <si>
    <t>Low-profile dual-frequency GPS patch antenna enhanced with dual-band EBG structure</t>
  </si>
  <si>
    <t>10.1002/mop.22815</t>
  </si>
  <si>
    <t>2-s2.0-34748905555</t>
  </si>
  <si>
    <t>['total size', 'operated band', 'notched function', 'notched designs', 'low cross', 'extended band', 'erc ).', 'compact ultra', 'antenna presents', '6 ghz', '11 ghz']</t>
  </si>
  <si>
    <t>Band-notched | Printed monopole antenna | Slot | Ultra-wideband (UWB)</t>
  </si>
  <si>
    <t>A novel and compact ultra-wideband (UWB) printed monopole antenna with extended band-notched designs is presented. The antenna with a total size of 20 mm √ó 35 mm operates in a band from 3 to over 11 GHz (VSWR ‚â§ 2), and shows omnidirectional radiation with a low cross-polarization in the range of the operated band. Measured results indicate that the antenna presents a notchedband from 5.1 to 6 GHz for VSWR a 3:1, which covers the wireless local area network (WLAN) band. The notched-band is produced by an embedded resonant cell (ERC). Experimental results show that the band-notched function can be controlled by adjusting the length of the ERC and area of the slot. ¬© 2007 Wiley Periodicals, Inc.</t>
  </si>
  <si>
    <t>2686-2689</t>
  </si>
  <si>
    <t>60069720;60069720;60069720</t>
  </si>
  <si>
    <t>55472083900;55506872000;22035662200</t>
  </si>
  <si>
    <t>Ding, Yi;Wang, Quang Ming;Liang, Jian Gang</t>
  </si>
  <si>
    <t>Compact band-notched ultra-wideband printed antenna</t>
  </si>
  <si>
    <t>10.1002/mop.22842</t>
  </si>
  <si>
    <t>2-s2.0-34748907426</t>
  </si>
  <si>
    <t>['sharp rejection', 'pass filter', 'measured passband', 'guided wavelength', 'electrical length', 'demonstration lpf', 'csrr ).', '75 times', '45 ghz', '355 db']</t>
  </si>
  <si>
    <t>Complementary split ring resonator (CSRR) | Low-pass filter (LPF) | Microstrip</t>
  </si>
  <si>
    <t>A novel compact microstrip low-pass filter (LPF) is proposed using open circuit stubs and square patches alongwith complementary split ring resonator (CSRR). It exhibits wide stopband and sharp rejection. A demonstration LPF, having 3-dB cutoff frequency of 1.45 GHz, was fabricated and measured. Measured passband to stopband attenuation slope is more than 355 dB/GHz. Measured rejection greater than 20 dB extends over more than 13.75 times of the 3-dB cutoff frequency. Electrical length of the filter is less than 12% of the guided wavelength at 3-dB cutoff frequency. Experimental and simulated results agree well. ¬© 2007 Wiley Periodicals, Inc.</t>
  </si>
  <si>
    <t>2865-2867</t>
  </si>
  <si>
    <t>13205077400;56048579300</t>
  </si>
  <si>
    <t>Dwari, Santanu;Sanyal, Subrata</t>
  </si>
  <si>
    <t>Dwari S.</t>
  </si>
  <si>
    <t>Compact sharp cutoff wide stopband microstrip low-pass filter using complementary split ring resonator</t>
  </si>
  <si>
    <t>10.1002/mop.22825</t>
  </si>
  <si>
    <t>2-s2.0-34748909008</t>
  </si>
  <si>
    <t>['œµo ),', 'wave antenna', 'tapered design', 'simple procedure', 'simple feeding', 'new layout', 'higher gain', 'higher efficiency', 'good performance', 'fdtd code', 'designed running', '85 %).', '12 dbi']</t>
  </si>
  <si>
    <t>Broadband antenna | FDTD | Leaky wave antenna | Tapered antenna</t>
  </si>
  <si>
    <t>A new layout of leaky-wave antennas based on tapered design has been proposed and investigated. The new curve tapered leaky-wave antenna (LWA) was designed running a simple procedure which use an FDTD code, and using a physical grounding structure along the length of the antenna, which allows to use only half of the structure, the adoption of a simple feeding, and the reduction of sidelobes. The good performance of this new tapered microstrip LWA are mainly wider band of 33% for VSWR &lt;2, higher gain (12 dBi) and higher efficiency (up to 85%). Moreover if the relative dielectric constant of the substrate approaches 1 (Œµr=Œµo), the leaky wave antenna bandwidth becomes much wider improving its performance. ¬© 2007 Wiley Periodicals, Inc.</t>
  </si>
  <si>
    <t>2833-2838</t>
  </si>
  <si>
    <t>Losito, Onofrio</t>
  </si>
  <si>
    <t>Losito O.</t>
  </si>
  <si>
    <t>A simple design of broadband tapered leaky-wave antenna</t>
  </si>
  <si>
    <t>10.1002/mop.22860</t>
  </si>
  <si>
    <t>2-s2.0-34748915344</t>
  </si>
  <si>
    <t>['œ ¶', 'slot center', 'ratio bandwidth', 'radiation using', 'proposed antenna', 'impedance bandwidth', 'gain variations', 'coplanar waveguide', 'antenna gain', '9 dbi', '270 ¬∞.', '1 dbi', '0 ¬∞']</t>
  </si>
  <si>
    <t>Circular polarization | Circular slot antenna | CPW-fed</t>
  </si>
  <si>
    <t>The design of a circular slot antenna for obtaining broadband circularly polarized (CP) radiation using a coplanar waveguide (CPW) feed is presented. The operation of the proposed antenna is achieved by protruding metallic mono-strip from the circular ground plane towards the slot center at Œ¶ = 0¬∞ and feeding antenna using a 50-Œ© CPW with a protruded single strip at Œ¶ = 270¬∞. In this design, the impedance bandwidth and 3 dB axial-ratio bandwidth can reach as large as 50 and 36%, respectively. The peak of antenna gain is about 3.9 dBi, with gain variations &lt;1 dBi for the frequencies within CP bandwidth. ¬© 2007 Wiley Periodicals, Inc.</t>
  </si>
  <si>
    <t>2728-2733</t>
  </si>
  <si>
    <t>101990650-60002274;101990650-60002274;101990650-60002274;101990650-60002274;60003658;60003658</t>
  </si>
  <si>
    <t>6602188269;37046603400;16417524600;26651446400;22033490400;56229100100</t>
  </si>
  <si>
    <t>Deng, I. Chung;Chen, Jin Bo;Ke, Qing Xiang;Chang, Jun Rong;Chang, Woon Fa;King, Yueh Tsu</t>
  </si>
  <si>
    <t>Miao-li;Taipei;Taipei</t>
  </si>
  <si>
    <t>Animal Technology Institute Taiwan;Taipei City University of Science and Technology;Institute of Northern Taiwan</t>
  </si>
  <si>
    <t>60003658;60002274;101990650</t>
  </si>
  <si>
    <t>Deng I.C.</t>
  </si>
  <si>
    <t>A circular CPW-fed slot antenna for broadband circularly polarized radiation</t>
  </si>
  <si>
    <t>10.1002/mop.22881</t>
  </si>
  <si>
    <t>2-s2.0-34748922469</t>
  </si>
  <si>
    <t>['type power', 'shape antennas', 'radiation integrals', 'numerical results', 'microstrip patch', 'form expressions', 'directivity expressions', 'computational cost', 'bessel functions', 'article describes']</t>
  </si>
  <si>
    <t>Antenna directivity | Bessel functions | Circular-shape antenna | Neuromodeling</t>
  </si>
  <si>
    <t>This article describes the application of the optimal transfer function neural network methodology for fast and accurate function approximation of Q-integrals, that appears in directivity expressions of circular-shape antennas, such as loop, microstrip patch, and aperture in an infinite ground plane. These directivity expressions were revisited and linked in terms of Q-type power-radiation integrals. For each directivity approach using optimal neural networks-closed-form expressions, series of Bessel functions, and adaptive Lobatto integration, the numerical results are presented and discussed in terms of accuracy and computational cost. ¬© 2007 Wiley Periodicals, Inc.</t>
  </si>
  <si>
    <t>2721-2726</t>
  </si>
  <si>
    <t>60069358;60023857;60023857</t>
  </si>
  <si>
    <t>55488895300;22035875000;7004474343</t>
  </si>
  <si>
    <t>Silva, P. H.Da F.;Passos, M. G.;D'Assun√ß√£o, A. G.</t>
  </si>
  <si>
    <t>Joao Pessoa;Natal</t>
  </si>
  <si>
    <t>Centro Federal de Educacao Tecnologica da Paraiba;Universidade Federal do Rio Grande do Norte</t>
  </si>
  <si>
    <t>60069358;60023857</t>
  </si>
  <si>
    <t>Silva P.H.D.F.</t>
  </si>
  <si>
    <t>Fast and accurate analysis for the directivity of circular-shape antennas using optimal neural networks</t>
  </si>
  <si>
    <t>10.1002/mop.22839</t>
  </si>
  <si>
    <t>2-s2.0-34748927140</t>
  </si>
  <si>
    <t>Ha 2540/3</t>
  </si>
  <si>
    <t>['weak labelling', 'taken together', 'strongly expressed', 'sifamidergic neurons', 'recently isolated', 'processing high', 'pathway plays', 'particularly strong', 'parthenogenetic crustacean', 'optic information', 'olfactory stimuli', 'novel neuropeptide', 'multimodal input', 'median brain', 'medial protocerebrum', 'marmorkrebs ),', 'marbled crayfish', 'major compartments', 'links deuto', 'lateral protocerebrum', 'input converges', 'important role', 'hemiellipsoid body', 'first antennae', 'findings imply', 'eyestalk neuropils', 'experiments showed', 'crayfish brain', 'conveying tactile', 'chemosensory input', 'central role', 'central complex', 'also present', 'accessory lobes']</t>
  </si>
  <si>
    <t>Brain anatomy | GYRKPPFNGSIFamide | Immunolocalisation | Marmorkrebs</t>
  </si>
  <si>
    <t>Crustacean-SIFamide (GYRKPPFNGSIFamide) is a novel neuropeptide that was recently isolated from crayfish nervous tissue. We mapped the localisation of this peptide in the median brain and eyestalk neuropils of the marbled crayfish (Marmorkrebs), a parthenogenetic crustacean. Our experiments showed that crustacean-SIFamide is strongly expressed in all major compartments of the crayfish brain, including all three optic neuropils, the lateral protocerebrum with the hemiellipsoid body, and the medial protocerebrum with the central complex. These findings imply a role of this peptide in visual processing already at the level of the lamina but also at the level of the deeper relay stations. Immunolabelling is particularly strong in the accessory lobes and the deutocerebral olfactory lobes that receive a chemosensory input from the first antennae. Most cells of the olfactory globular tract, a projection neuron pathway that links deuto- and protocerebrum, are labelled. This pathway plays a central role in conveying tactile and olfactory stimuli to the lateral protocerebrum, where this input converges with optic information. Weak labelling is also present in the tritocerebrum that is associated with the mechanosensory second antennae. Taken together, we suggest an important role of crustacean-SIFamidergic neurons in processing high-order, multimodal input in the crayfish brain. ¬© 2007 Springer-Verlag.</t>
  </si>
  <si>
    <t>331-344</t>
  </si>
  <si>
    <t>60069009;60102644;60016305</t>
  </si>
  <si>
    <t>22136265000;55251659600;6603742442</t>
  </si>
  <si>
    <t>Polanska, M. A.;Yasuda, A.;Harzsch, S.</t>
  </si>
  <si>
    <t>Japan;Poland;Germany</t>
  </si>
  <si>
    <t>Mishima District;Warsaw;Jena</t>
  </si>
  <si>
    <t>Suntory Institute for Bioorganic Research;Medical University of Warsaw;Max Planck Institute for Chemical Ecology</t>
  </si>
  <si>
    <t>60102644;60069009;60016305</t>
  </si>
  <si>
    <t>Polanska M.A.</t>
  </si>
  <si>
    <t>Immunolocalisation of crustacean-SIFamide in the median brain and eyestalk neuropils of the marbled crayfish</t>
  </si>
  <si>
    <t>10.1007/s00441-007-0473-8</t>
  </si>
  <si>
    <t>2-s2.0-34848816537</t>
  </si>
  <si>
    <t>['zero phases', 'top beam', 'pencil beam', 'optimal design', 'min |)', 'elitist model', 'discrete phases', 'business media']</t>
  </si>
  <si>
    <t>Dual- beam | Genetic algorithms | Phased array | Reconfigurable array</t>
  </si>
  <si>
    <t>In this paper, we present a new method based on real-coded Genetic Algorithm (GA) with elitist model for optimal design of a reconfigurable symmetrical dual-beam uniformly spaced linear isotropic antenna array with phase-only control of quantized phase shifters. The problem is to find a common amplitude distribution that will generate a pencil beam with zero phases and a flat-top beam with discrete phases of a six-bit discrete phase shifter, without or with pre-fixing the value of dynamic range ratio (|I max/I min|) of excitation current amplitude distribution equal to or less than five. ¬© 2007 Springer Science+Business Media, LLC.</t>
  </si>
  <si>
    <t>953-960</t>
  </si>
  <si>
    <t>60076411;60103561;60103561</t>
  </si>
  <si>
    <t>56425563500;15832657100;36776247600</t>
  </si>
  <si>
    <t>Pathak, N.;Mahanti, G. K.;Mahapatra, T. K.Sinha</t>
  </si>
  <si>
    <t>Durgapur;Bankura</t>
  </si>
  <si>
    <t>National Institute of Technology, Durgapur;Bankura Unnayani Institute of Engineering</t>
  </si>
  <si>
    <t>60103561;60076411</t>
  </si>
  <si>
    <t>Pathak N.</t>
  </si>
  <si>
    <t>Genetic algorithms for design of discrete phase-only reconfigurable array antennas with fixed dynamic range ratio</t>
  </si>
  <si>
    <t>10.1007/s10762-007-9275-z</t>
  </si>
  <si>
    <t>2-s2.0-34848817179</t>
  </si>
  <si>
    <t>R11-1999 -058-04004-0</t>
  </si>
  <si>
    <t>['wave soc', 'wave dual', 'ring resonator', 'output lines', 'mode operation', 'gaas wafer', 'end stub', 'directly connected', 'business media', '58 ghz']</t>
  </si>
  <si>
    <t>Bandpass filter | Micromachining technology | Microstrip ring resonator</t>
  </si>
  <si>
    <t>A new compact millimeter-wave dual-mode ring resonator bandpass filter is proposed. This filter has a 15% bandwidth at 58 GHz with 3.4 dB insertion loss. Input/output lines and ring resonator are directly connected to obtain tight coupling, and an open-end stub is inserted for dual-mode operation. This filter is fabricated on a GaAs wafer by using MEMS technology and can be applied for the millimeter- wave SoC. ¬© 2007 Springer Science+Business Media, LLC.</t>
  </si>
  <si>
    <t>56124304900;57213000085</t>
  </si>
  <si>
    <t>Choi, Sung Soo;Park, Dong Chul</t>
  </si>
  <si>
    <t>60-GHz band dual-mode microstrip ring resonator bandpass filter using micromachining technology</t>
  </si>
  <si>
    <t>10.1007/s10762-007-9277-x</t>
  </si>
  <si>
    <t>2-s2.0-34848822927</t>
  </si>
  <si>
    <t>['time 3', 'supporting cells', 'sensitive sensilla', 'pheromone responses', 'peripheral per', 'per mrna', 'olfactory responses', 'moth antenna', 'monoclonal antibodies', 'like staining', 'examined whether', 'epithelial cells', 'daily rhythms', 'circadian rhythms']</t>
  </si>
  <si>
    <t>Circadian rhythms | Glia | Hawkmoth | Insect | Olfaction | PERIOD | Pheromone transduction</t>
  </si>
  <si>
    <t>Antennal sensory neurons in the fruit fly Drosophila melanogaster express circadian rhythms in the clock gene PERIOD (PER) and appear to be sufficient and necessary for circadian rhythms in olfactory responses. Given recent evidence for daily rhythms of pheromone responses in the antenna of the hawkmoth Manduca sexta, we examined whether a peripheral PER-based circadian clock might be present in this species. Several different cell types in the moth antenna were recognized by monoclonal antibodies against Manduca sexta PER. In addition to PER-like staining of pheromone-sensitive olfactory receptor neurons and supporting cells, immunoreactivity was detected in beaded branches contacting the pheromone-sensitive sensilla. The nuclei of apparently all sensory receptor neurons, of sensilla supporting cells, of epithelial cells, and of antennal nerve glial cells were PER-immunoreactive. Expression of per mRNA in antennae was confirmed by the polymerase chain reaction, which showed stronger expression at Zeitgeber-time 15 compared with Zeitgeber-time 3. This evidence for the expression of per gene products suggests that the antenna of the hawkmoth contains endogenous circadian clocks. ¬© 2007 Springer-Verlag.</t>
  </si>
  <si>
    <t>271-278</t>
  </si>
  <si>
    <t>60012556-60015913;60002817;60012556-60018123</t>
  </si>
  <si>
    <t>57221782190;6602000731;7003691160</t>
  </si>
  <si>
    <t>Schuckel, Julia;Siwicki, Kathleen K.;Stengl, Monika</t>
  </si>
  <si>
    <t>Germany;Canada;Germany;United States</t>
  </si>
  <si>
    <t>Kassel;Halifax;Marburg;Swarthmore</t>
  </si>
  <si>
    <t>Universit√§t Kassel;Dalhousie University;Philipps-Universit√§t Marburg;Swarthmore College</t>
  </si>
  <si>
    <t>60018123;60015913;60012556;60002817</t>
  </si>
  <si>
    <t>Schuckel J.</t>
  </si>
  <si>
    <t>Putative circadian pacemaker cells in the antenna of the hawkmoth Manduca sexta</t>
  </si>
  <si>
    <t>10.1007/s00441-007-0471-x</t>
  </si>
  <si>
    <t>2-s2.0-34848829553</t>
  </si>
  <si>
    <t>['waveguide cross', 'two ways', 'talbot effect', 'steering band', 'section shape', 'present paper', 'one way', 'improve efficiency', 'important application', 'efficiency enhancement', 'components based', 'business media', '50 %.']</t>
  </si>
  <si>
    <t>Remote steering | Talbot effect | Waveguide</t>
  </si>
  <si>
    <t>Two ways to improve efficiency of components based on Talbot effect are considered in the present paper. One way is based on optimization of waveguide wall impedance, another one consists in modification of waveguide cross-section shape. Both methods allow correction of waveguide modes spectrum and lead to efficiency enhancement. For the important application of Talbot effect-remote steering antenna of a wavebeam in plasma-the steering band is expanded by 40-50%. ¬© 2007 Springer Science+Business Media, LLC.</t>
  </si>
  <si>
    <t>923-935</t>
  </si>
  <si>
    <t>60011774;60011774;60011774;60011774;60011774;60011774</t>
  </si>
  <si>
    <t>7101859021;22134261100;7006169930;6701420690;6602893728;7004585589</t>
  </si>
  <si>
    <t>Denisov, G. G.;Fedorova, K. A.;Danilov, Yu Yu;Kuzikov, S. V.;Shmelev, M. Yu;Plotkin, M. E.</t>
  </si>
  <si>
    <t>Denisov G.G.</t>
  </si>
  <si>
    <t>Efficiency enhancement of components based on talbot effect</t>
  </si>
  <si>
    <t>10.1007/s10762-007-9278-9</t>
  </si>
  <si>
    <t>2-s2.0-34848840134</t>
  </si>
  <si>
    <t>['specific attenuation', 'radar reflectivity', 'propagation 42', 'outermost water', 'numerical results', 'mie theory', 'middle ice', 'melting layer', 'literature zhang', 'innermost layer', 'ieee transactions', 'earth communications', 'computed results', 'business media', '1994 ).', '100 ghz']</t>
  </si>
  <si>
    <t>Mie theory | Radar reflectivity | Specific attenuation | Specific phase shift | Three-layer sphere</t>
  </si>
  <si>
    <t>A melting layer of precipitation is composed of melting snow particles, and we modeled them by three-layered spherical particles, in which the innermost layer is air, the middle ice and the outermost water. Based on this model, the radar reflectivity, together with the specific phase shift and the specific attenuation of a melting layer of precipitation, were computed at 1-100 GHZ by using the Mie theory. The radar bright band is explained by this model. We compared our numerical results with that in the literature Zhang (IEEE Transactions on Antennas and Propagation 42(3):347-356, 1994), Zhang (IEEE Transactions on Antennas and Propagation 42(3):492-500, 1994). It demonstrates that the three-layered snow sphere model is appropriate and practicable, so the computed results are more accurate. This study can be used in radar remote sensing and satellite-earth communications. ¬© 2007 Springer Science+Business Media, LLC.</t>
  </si>
  <si>
    <t>993-1001</t>
  </si>
  <si>
    <t>60028567;60028567;60025578;60025578</t>
  </si>
  <si>
    <t>24279060100;55688987500;7404095868;55276206000</t>
  </si>
  <si>
    <t>Sun, Xianming;Wang, Haihua;Han, Yiping;Shi, Xiaowei</t>
  </si>
  <si>
    <t>Zibo;Xi'an</t>
  </si>
  <si>
    <t>Shandong University of Technology;Xidian University</t>
  </si>
  <si>
    <t>60028567;60025578</t>
  </si>
  <si>
    <t>Sun X.</t>
  </si>
  <si>
    <t>A new melting particle model and its application to scattering of radiowaves by a melting layer of precipitation</t>
  </si>
  <si>
    <t>10.1007/s10762-007-9259-z</t>
  </si>
  <si>
    <t>2-s2.0-34848873536</t>
  </si>
  <si>
    <t>['wave effect', 'suppress harmonics', 'rf front', 'presented firstly', 'overall performance', 'excellent slow', 'end module', 'circuits size', 'business media', '30 db']</t>
  </si>
  <si>
    <t>Beeline compact microstrip resonant cell | Harmonic suppression | Miniaturization | Rat-race hybrid coupler | Slow-wave effect</t>
  </si>
  <si>
    <t>In this paper, a novel compact rat-race hybrid coupler incorporating an improved beeline compact microstrip resonant cell(IB-CMRC) is presented firstly. The size of the coupler is reduced by 46.5% than conventional one due to IB-CMRC's excellent slow-wave effect. The novel coupler possesses strong ability of high-order harmonic suppression (above 30 dB) in addition. The measured insertion loss is comparable to that of a conventional microstrip hybrid coupler. Great potential applications of this IB-CMRC can be explored in MICs and MMICs to reduce the circuits size, suppress harmonics and improve the overall performance of the RF front-end module. ¬© 2007 Springer Science+Business Media, LLC.</t>
  </si>
  <si>
    <t>937-943</t>
  </si>
  <si>
    <t>8404267800;8404267600</t>
  </si>
  <si>
    <t>Zhang, Fei;Li, Chengfang</t>
  </si>
  <si>
    <t>Zhang F.</t>
  </si>
  <si>
    <t>Novel rat-race hybrid coupler for RF front-end module</t>
  </si>
  <si>
    <t>10.1007/s10762-007-9282-0</t>
  </si>
  <si>
    <t>2-s2.0-34848879599</t>
  </si>
  <si>
    <t>['zero bias', 'well correspond', 'simple model', 'resonant frequency', 'r j', 'planar antennas', 'lower values', 'experimental data', 'business media', '94 ghz', '10000 v']</t>
  </si>
  <si>
    <t>Imaging | Low barrier Schottky diode | Millimeter wave | NEP | Planar slot antenna | Zero-bias detector</t>
  </si>
  <si>
    <t>The principles of construction of millimeter wave detectors based on low-barrier Schottky diodes and planar antennas are discussed. The modified planar slot antenna with low beam spillover at the resonant frequency of 94 GHz has been developed. Experiments have been carried out to investigate detecting characteristics of the diodes with differential contact resistances R j = 1 1000 kŒ© at zero bias. Experimental data are well correspond to calculations in a simple model of detector. At R j = 20 100 kŒ© the maximum of rf-to-dc voltage sensitivity - more than 10000 V/W - is obtained. At lower values of R j = 2 6 kŒ© a better noise equivalent power (NEP), around 10 -12 W Hz -1/2, is predicted. ¬© 2007 Springer Science+Business Media, LLC.</t>
  </si>
  <si>
    <t>945-952</t>
  </si>
  <si>
    <t>60115148;60011774;60115148;60011774;60011774;60115148;60115148</t>
  </si>
  <si>
    <t>7006403904;22134346900;22137187300;6701477759;6602655422;6603812049;8954146800</t>
  </si>
  <si>
    <t>Shashkin, Vladimir I.;Drjagin, Yuri A.;Zakamov, Vjacheslav R.;Krivov, Sergei V.;Kukin, Lev M.;Murel, Arcady V.;Chechenin, Yuri I.</t>
  </si>
  <si>
    <t>Kstovo;Nizhny Novgorod</t>
  </si>
  <si>
    <t>The Institute for Physics of Microstructures of the Russian Academy of Sciences;Institute of Applied Physics of the Russian Academy of Sciences</t>
  </si>
  <si>
    <t>60115148;60011774</t>
  </si>
  <si>
    <t>Shashkin V.I.</t>
  </si>
  <si>
    <t>Millimeter-wave detectors based on antenna-coupled low-barrier schottky diodes</t>
  </si>
  <si>
    <t>10.1007/s10762-007-9272-2</t>
  </si>
  <si>
    <t>2-s2.0-34848883440</t>
  </si>
  <si>
    <t>['vivo visualization', 'tissue modifications', 't2 measurements', 't2 images', 'surface antenna', 'subsequent diffusion', 'skin tissues', 'recent years', 'quantitative mri', 'progressive degradation', 'poorly documented', 'pixel analysis', 'pilot study', 'mri ),', 'morphological images', 'injected product', 'injected intradermally', 'increasing use', 'images computed', 'hypodermal tissues', 'hyaluronic acid', 'ha injection', 'filler agent', 'duly presented', 'clearly seen', 'barely visible', '9 months', '80 ms']</t>
  </si>
  <si>
    <t>Filler agent | Hyaluronic acid | Quantitative MR images</t>
  </si>
  <si>
    <t>Background/purpose: In recent years, increasing use of injectable resorbable fillings has been reported for facial wrinkle treatment. However, the physiological processes involved such as the localization and subsequent diffusion of the injected product in skin tissues are poorly documented. This may be noninvasively achieved using quantitative magnetic resonance imaging (MRI), which is duly presented in this pilot study. Methods: Hyaluronic acid (HA) was injected intradermally in the forearm of a young male volunteer. High-resolution MRI scans using a surface antenna were performed just after injection, and after 2, 4 and 9 months. Morphological images were compared with transverse relaxation time (T2) images computed from a pixel-by-pixel analysis. Results: On high-resolution morphological MR images the HA injection is barely visible, but with quantitative MRI the zone of injection is clearly seen. This is due to HA having a distinctly different transverse relaxation time, T2 ‚àº600 ms, compared with dermal and hypodermal tissues, 35 and 80 ms, respectively. Conclusion: These preliminary results demonstrate the ability of the T2 images for in vivo visualization of the filler agent and also for characterization of tissue modifications. In addition, the diffusion and progressive degradation of the filler agent can be monitored by T2 measurements over time. ¬© 2007 Blackwell Munksgaard.</t>
  </si>
  <si>
    <t>385-389</t>
  </si>
  <si>
    <t>0909752X</t>
  </si>
  <si>
    <t>Skin Research and Technology</t>
  </si>
  <si>
    <t>60027245-60003748;60003748;60003748;60003748;60027245</t>
  </si>
  <si>
    <t>22134040800;13604892900;16246077100;35838103700;6507667000</t>
  </si>
  <si>
    <t>Gensanne, D.;Josse, G.;Schmitt, A. M.;Lagarde, J. M.;Vincensini, D.</t>
  </si>
  <si>
    <t>Toulouse;Castres</t>
  </si>
  <si>
    <t>Universite Paul Sabatier Toulouse III;Pierre Fabre Recherche et Dev√©loppement</t>
  </si>
  <si>
    <t>60027245;60003748</t>
  </si>
  <si>
    <t>Gensanne D.</t>
  </si>
  <si>
    <t>In vivo visualization of hyaluronic acid injection by high spatial resolution T&lt;inf&gt;2&lt;/inf&gt; parametric magnetic resonance images</t>
  </si>
  <si>
    <t>10.1111/j.1600-0846.2007.00241.x</t>
  </si>
  <si>
    <t>2-s2.0-34848887794</t>
  </si>
  <si>
    <t>['wireless channels', 'use multi', 'transmission range', 'sweeping start', 'rights reserved', 'paper proposes', 'optimizations contribute', 'network performance', 'mac outperforms', 'distance ),', 'detailedly discuss', 'communicating node', 'called ra', 'basic problems', 'based dnav', 'also make', '11 dcf']</t>
  </si>
  <si>
    <t>Directional transmission range | MAC | Smart antennas | Wireless ad hoc networks</t>
  </si>
  <si>
    <t>Using smart antennas in wireless ad hoc networks can offer tremendous potential for improving the network performance. This paper proposes a range-adaptive MAC protocol, called Ra-MAC, for wireless ad hoc networks using smart antennas. In contrast to the previous MAC protocols with only single-fold directional transmission range, we propose to use multi-fold transmission ranges, i.e., LD (Low-distance), MD (Mid-distance) and HD (High-distance), to arrange efficient communications between the senders and receivers. The transmission range is selected dynamically according to the distance between the communicating node-pair. Building on the multiple transmission ranges, we extend directional network allocation vector (DNAV) to range-based DNAV (R-DNAV) to make full use of wireless channels. Moreover, in order to deal with the basic problems (i.e., hidden terminals, deafness and capture) within smart antenna-based wireless networks, we further equip some optimizations such as half-sweeping start of dialog (SOD), extended directional virtual carrier sensing (DVCS) and so on to Ra-MAC, and then detailedly discuss how these optimizations contribute to address the problems. Simulation results indicate that Ra-MAC outperforms the existing directional MAC protocols and 802.11 DCF. Finally, we also make a brief qualitative comparison between all these protocols. ¬© 2007 Elsevier GmbH. All rights reserved.</t>
  </si>
  <si>
    <t>645-656</t>
  </si>
  <si>
    <t>56275702700;56875101800</t>
  </si>
  <si>
    <t>Chen, Kai;Jiang, Fan</t>
  </si>
  <si>
    <t>A range-adaptive directional MAC protocol for wireless ad hoc networks with smart antennas</t>
  </si>
  <si>
    <t>S1434841107000040</t>
  </si>
  <si>
    <t>10.1016/j.aeue.2006.12.011</t>
  </si>
  <si>
    <t>2-s2.0-34848898787</t>
  </si>
  <si>
    <t>['upper layers', 'transmission sets', 'smaller subproblems', 'semidistributed manner', 'scheduling heuristic', 'resource allocation', 'receive beamformlng', 'proposed cross', 'price generated', 'original problem', 'mac constraints', 'layer design', 'joint routing', 'fair throughput', 'dual prices', 'dual decomposition', 'distributed manner', 'different layers', 'also developed', 'access points']</t>
  </si>
  <si>
    <t>Beamforming | Cross-layer design | Dual decomposition | Scheduling | Wireless backhaul networks</t>
  </si>
  <si>
    <t>A cross-layer design approach Is considered for joint routing and resource allocation for the physical (PHY) and the medium access control (MAC) layers in multihop wireless backhaul networks. The access points (APs) are assumed to be equipped with multiple antennas capable of both transmit and receive beamformlng. A nonlinear optimization problem Is formulated, which maximizes the fair throughput of the APs in the network under the routing and the PHY/MAC constraints. Dual decomposition is employed to decouple the original problem into smaller subproblems in different layers, which are coordinated by the dual prices. The network layer subproblem can be solved in a distributed manner and the PHY layer subproblem in a semidistributed manner. To solve the PHY layer subproblem, an iterative minimum mean square error (IMMSE) algorithm Is used with the target link signal-to-lnterference-and-noise-ratio (SINR) set dynamically based on the price generated from the upper layers. A scheduling heuristic is also developed, which improves the choice of the transmission sets over time. Simulation results illustrate the efficacy of the proposed cross-layer design. ¬© 2007 IEEE.</t>
  </si>
  <si>
    <t>1259-1269</t>
  </si>
  <si>
    <t>60000251-60018008;60000251-60030162;60000251-60018008</t>
  </si>
  <si>
    <t>53264161400;55000636900;7005871907</t>
  </si>
  <si>
    <t>Kim, Seung Jun;Wang, Xiaodong;Madihian, Mohammad</t>
  </si>
  <si>
    <t>New York;Princeton;New York</t>
  </si>
  <si>
    <t>Columbia University;NEC Laboratories America, Inc.;IEEE</t>
  </si>
  <si>
    <t>60030162;60018008;60000251</t>
  </si>
  <si>
    <t>Cross-layer design of wireless multihop backhaul networks with multiantenna beamforming</t>
  </si>
  <si>
    <t>10.1109/TMC.2007.1052</t>
  </si>
  <si>
    <t>2-s2.0-34948852384</t>
  </si>
  <si>
    <t>['subgenus euphlebotomus', 'proposed based', 'new species', 'male genitalia', 'limestone caves', 'leishmania donovani', 'female gathering', 'differential diagnosis', 'argentipes annandale']</t>
  </si>
  <si>
    <t>A new species of sandfly is described from limestone caves in Thailand. The inclusion of this species in the subgenus Euphlebotomus is justified on the basis of characters of the male genitalia (paramere, basal lobe). The male-female gathering in the same taxon is based on ecological (cavernicolous species), morphological (length of male genital filaments and female spermathecal ducts) and molecular (homology of cytochrome b mt DNA sequences) criteria. A differential diagnosis between Phlebotomus mascomai n. sp. and P. argentipes Annandale &amp; Brunetti, the vector of Leishmania donovani (Laveran &amp; Mesnil) in India, is proposed based on several morphological characters like antennal formula and genitalia. ¬© 2007 Springer-Verlag.</t>
  </si>
  <si>
    <t>1597-1602</t>
  </si>
  <si>
    <t>Parasitology Research</t>
  </si>
  <si>
    <t>60019394;60019394;</t>
  </si>
  <si>
    <t>57199363241;7004364674;7006125682</t>
  </si>
  <si>
    <t>Muller, Fr√©d√©rique;Depaquit, J√©r√¥me;L√©ger, Nicole</t>
  </si>
  <si>
    <t>Reims</t>
  </si>
  <si>
    <t>Universit√© de Reims Champagne-Ardenne</t>
  </si>
  <si>
    <t>Muller F.</t>
  </si>
  <si>
    <t>Phlebotomus (Euphlebotomus) mascomai n. sp. (Diptera-Psychodidae)</t>
  </si>
  <si>
    <t>10.1007/s00436-007-0682-9</t>
  </si>
  <si>
    <t>2-s2.0-34948870899</t>
  </si>
  <si>
    <t>['viable approach', 'software implementation', 'software complexity', 'simple protocol', 'sensor nodes', 'sensor node', 'sensor networks', 'pursue size', 'proposed protocol', 'prior work', 'power control', 'novel edge', 'nicknamed beamstar', 'network edge', 'location information', 'explore capabilities', 'energy efficiency', 'directional antenna', 'current expectations', 'cost reduction', 'base station', 'also show']</t>
  </si>
  <si>
    <t>Directional antenna | Edge-based control | Localization | Power control | Routing | Wireless sensor networks</t>
  </si>
  <si>
    <t>Current expectations on sensor node in terms of size, cost, and energy efficiency have led to a severely limited design space on hardware and software. In this paper, we explore capabilities at the network edge for sensor networks, aiming to reduce the hardware and software complexity of a sensor node without sacrificing network performance. We present a novel edge-based routing protocol, nicknamed BeamStar, for wireless sensor networks. Under BeamStar, the base station exploits some nice properties associated with directional antenna and power control at the base station. We devise a simple protocol so that each sensor node can determine its location information passively with minimum control overhead. We also show how to design a robust routing protocol based on the location information at each sensor node. Under the proposed protocol, sensor nodes are relieved of the activities (or burdens) that are associated with control and routing, thus enabling much simpler hardware and software implementation at sensor nodes. Simulation results demonstrate that BeamStar achieves high reliability at comparable energy consumptions as compared with prior work. It is a viable approach to pursue size and cost reduction for future sensor node design. ¬© 2007 IEEE.</t>
  </si>
  <si>
    <t>1284-1296</t>
  </si>
  <si>
    <t>60000251-60011754;60000251-112273777</t>
  </si>
  <si>
    <t>8910760100;7402198673</t>
  </si>
  <si>
    <t>Mao, Shiwen;Hou, Y. Thomas</t>
  </si>
  <si>
    <t>Auburn;New York;Blacksburg</t>
  </si>
  <si>
    <t>Auburn University;IEEE;State University</t>
  </si>
  <si>
    <t>60011754;60000251;112273777</t>
  </si>
  <si>
    <t>BeamStar: An edge-based approach to routing in wireless sensor networks</t>
  </si>
  <si>
    <t>10.1109/TMC.2007.1071</t>
  </si>
  <si>
    <t>2-s2.0-34948889305</t>
  </si>
  <si>
    <t>['¬© 2007', 'reduced sensitivity', 'reduced fluorescence', 'pigment synthesis', 'photosynthetic process', 'photosynthetic machinery', 'oxidative photodamage', 'natural high', 'mutant stm3lr3', 'mass culture', 'main function', 'light levels', 'light conditions', 'lhcii mrnas', 'increased efficiency', 'green algae', "fuels '.", 'directly dependent', 'conversion efficiency', 'chlamydomonas reinhardtii', 'cell cultivation', 'absorbed photons']</t>
  </si>
  <si>
    <t>Biomass | Light harvesting | Photoinhibition | Photosynthesis | RNAi | Solar energy conversion</t>
  </si>
  <si>
    <t>The main function of the photosynthetic process is to capture solar energy and to store it in the form of chemical 'fuels'. Increasingly, the photosynthetic machinery is being used for the production of biofuels such as bio-ethanol, biodiesel and bio-H2. Fuel production efficiency is directly dependent on the solar photon capture and conversion efficiency of the system. Green algae (e.g. Chlamydomonas reinhardtii) have evolved genetic strategies to assemble large light-harvesting antenna complexes (LHC) to maximize light capture under low-light conditions, with the downside that under high solar irradiance, most of the absorbed photons are wasted as fluorescence and heat to protect against photodamage. This limits the production process efficiency of mass culture. We applied RNAi technology to down-regulate the entire LHC gene family simultaneously to reduce energy losses by fluorescence and heat. The mutant Stm3LR3 had significantly reduced levels of LHCI and LHCII mRNAs and proteins while chlorophyll and pigment synthesis was functional. The grana were markedly less tightly stacked, consistent with the role of LHCII. Stm3LR3 also exhibited reduced levels of fluorescence, a higher photosynthetic quantum yield and a reduced sensitivity to photoinhibition, resulting in an increased efficiency of cell cultivation under elevated light conditions. Collectively, these properties offer three advantages in terms of algal bioreactor efficiency under natural high-light levels: (i) reduced fluorescence and LHC-dependent heat losses and thus increased photosynthetic efficiencies under high-light conditions; (ii) improved light penetration properties; and (iii) potentially reduced risk of oxidative photodamage of PSII. ¬© 2007 The Authors.</t>
  </si>
  <si>
    <t>802-814</t>
  </si>
  <si>
    <t>Plant Biotechnology Journal</t>
  </si>
  <si>
    <t>60031004-60015595;60031004;60031004;60031004;60015595;60031004;60031004;60015595;60031004</t>
  </si>
  <si>
    <t>6506564742;8843484300;57188546106;35723560300;22635197900;35550557200;7103105685;6701825675;6602991059</t>
  </si>
  <si>
    <t>Mussgnug, Jan H.;Thomas-Hall, Skye;Rupprecht, Jens;Foo, Alexander;Klassen, Viktor;McDowall, Alasdair;Schenk, Peer M.;Kruse, Olaf;Hankamer, Ben</t>
  </si>
  <si>
    <t>Brisbane;Bielefeld</t>
  </si>
  <si>
    <t>The University of Queensland;Universit√§t Bielefeld</t>
  </si>
  <si>
    <t>60031004;60015595</t>
  </si>
  <si>
    <t>Mussgnug J.H.</t>
  </si>
  <si>
    <t>Engineering photosynthetic light capture: Impacts on improved solar energy to biomass conversion</t>
  </si>
  <si>
    <t>10.1111/j.1467-7652.2007.00285.x</t>
  </si>
  <si>
    <t>2-s2.0-35148820055</t>
  </si>
  <si>
    <t>['understood similarly', 'strong dependence', 'static permeability', 'small amount', 'sintering temperature', 'produce magneto', 'poor densification', 'magnetic properties', 'magnetic component', 'low magnetic', 'low concentration', 'liquid phase', 'improved densification', 'greatly improved', 'grain growth', 'grain boundaries', 'dielectric materials', 'develop magneto', 'dc resistivity', 'dc resistivities', 'concentration led', 'co ).', 'bi2o3 increased', 'bi2o3 alone', 'antenna application', '98o4 ceramics', '5 %.']</t>
  </si>
  <si>
    <t>Complex relative permittivity | DC resistivity | Densification | Grain growth | Magnesium ferrite</t>
  </si>
  <si>
    <t>The effects of concentration of Bi2O3 and sintering temperature on DC resistivity, complex relative permittivity and permeability of MgFe1.98O4 ferrite ceramics were studied. The objective of the study was to develop magneto-dielectric materials, with almost equal values of permeability and permittivity, as well as low magnetic and dielectric loss tangent, for the design of antennas with reduced physical dimensions. It was found that the poor densification and slow grain growth rate of MgFe1.98O4 can be greatly improved by the addition of Bi2O3, because liquid phase sintering was facilitated by the formation of a liquid phase layer due to the low melting point of Bi2O3. It was found that 3% Bi2O3 can result in fully sintered MgFe1.98O4 ceramics. The DC resistivities of the MgFe1.98O4 ceramics were increased as a result of the addition of Bi2O3, except for 0.5%. The exceptionally low resistivities of the 0.5% samples were explained by a 'cleaning' effect of the small amount of liquid phase at the samples' grain boundaries. The electrical and magnetic properties of the MgFe1.98O4 ceramics exhibited a strong dependence on the concentration of Bi2O3. The 0.5% samples were found to have the highest dielectric loss tangents, which can be understood similarly to the DC resistivity results. The 2-3% Bi2O3 is required to attain low dielectric loss MgFe1.98O4 ceramics for antenna application. Low concentration of Bi2O3 increased the static permeability of the MgFe1.98O4 ceramics owing to the improved densification and grain growth, while too high a concentration led to decreased permeability owing to the incorporation of the non-magnetic component (Bi2O3) and retarded grain growth. However, the addition of Bi2O3 alone is not able to produce magneto-dielectric materials based on MgFe1.98O4 ceramics, and further work is necessary to modify the permeability using cobalt (Co). ¬© 2007 Acta Materialia Inc.</t>
  </si>
  <si>
    <t>6561-6572</t>
  </si>
  <si>
    <t>Acta Materialia</t>
  </si>
  <si>
    <t>Electrical and magnetic properties of magnesium ferrite ceramics doped with Bi&lt;inf&gt;2&lt;/inf&gt;O&lt;inf&gt;3&lt;/inf&gt;</t>
  </si>
  <si>
    <t>S1359645407005587</t>
  </si>
  <si>
    <t>10.1016/j.actamat.2007.08.011</t>
  </si>
  <si>
    <t>2-s2.0-35248834686</t>
  </si>
  <si>
    <t>['surface conductivity', 'similar investigation', 'rights reserved', 'model predictions', 'lowest eigenfrequencies', 'lightning activity', 'largest moon', 'ionospheric cavity', 'instrument reveals', 'important differences', 'factors ),', 'extensively studied', 'experimental uncertainties', 'entire descent', 'electromagnetic waves', 'electric antenna', 'due consideration', 'data collected', 'cavity geometry', 'band signal', '36 hz']</t>
  </si>
  <si>
    <t>Atmospheric electricity | ELF electric field | Huygens probe | Schumann resonance | Titan</t>
  </si>
  <si>
    <t>The propagation of extremely low frequency (ELF) electromagnetic waves in the Earth's ionospheric cavity and the associated resonance phenomena have been extensively studied, in relation with lightning activity. We perform a similar investigation for Titan, the largest moon of Saturn. There are important differences between Earth and Titan, as far as the cavity geometry, the atmospheric electron density profile, and the surface conductivity are concerned. We present an improved 3D finite element model that provides an estimate of the lowest eigenfrequencies, associated quality factors (Q-factors), and ELF electric field spectra. The data collected by the electric antenna of the Permittivity, Waves, and Altimetry (PWA) instrument reveals the existence of a narrow-band signal at about 36 Hz during the entire descent of Huygens upon Titan. We assess the significance of these measurements against the model predictions, with due consideration to the experimental uncertainties. ¬© 2007 Elsevier Ltd. All rights reserved.</t>
  </si>
  <si>
    <t>1978-1989</t>
  </si>
  <si>
    <t>Planetary and Space Science</t>
  </si>
  <si>
    <t>60106194;60031159;60106194;60021557;60020103;60008134;60106194;60020103;60021557;60008134;60031159;60000481;60003674;60020103;60020103;60021557;60000130;60021557;60031159;60024025;60031159</t>
  </si>
  <si>
    <t>56220940200;7003557020;7006487515;7003563681;9743985300;56115724600;6701564513;6701713098;7202220132;6504639746;6602623877;7102363926;7003814842;22835198500;6507050146;6603612407;6701662597;8915493600;6603625248;7003372313;6602182413</t>
  </si>
  <si>
    <t>Sim√µes, F.;Grard, R.;Hamelin, M.;L√≥pez-Moreno, J. J.;Schwingenschuh, K.;B√©ghin, C.;Berthelier, J. J.;Besser, B.;Brown, V. J.G.;Chabassi√®re, M.;Falkner, P.;Ferri, F.;Fulchignoni, M.;Hofe, R.;Jernej, I.;Jeronimo, J. M.;Molina-Cuberos, G. J.;Rodrigo, R.;Svedhem, H.;Tokano, T.;Trautner, R.</t>
  </si>
  <si>
    <t>France;Netherlands;Germany;Spain;Austria;France;France;Italy;Spain</t>
  </si>
  <si>
    <t>Guyancourt;Noordwijk aan Zee;Koln;Granada;Graz;Paris;Paris;Padua;Murcia</t>
  </si>
  <si>
    <t>Laboratoire Atmosph√®res, Milieux, Observations Spatiales;ESTEC - European Space Research and Technology Centre;University of Cologne;Instituto de Astrof√≠sica de Andaluc√≠a - CSIC;Institut fur Weltraumforschung;CNRS Centre National de la Recherche Scientifique;L'Observatoire de Paris;Universit√† degli Studi di Padova;Universidad de Murcia</t>
  </si>
  <si>
    <t>60106194;60031159;60024025;60021557;60020103;60008134;60003674;60000481;60000130</t>
  </si>
  <si>
    <t>Sim√µes F.</t>
  </si>
  <si>
    <t>A new numerical model for the simulation of ELF wave propagation and the computation of eigenmodes in the atmosphere of Titan: Did Huygens observe any Schumann resonance?</t>
  </si>
  <si>
    <t>S0032063307001262</t>
  </si>
  <si>
    <t>10.1016/j.pss.2007.04.016</t>
  </si>
  <si>
    <t>2-s2.0-35348915327</t>
  </si>
  <si>
    <t>['supposed sources', 'still subject', 'situation encountered', 'shot noise', 'second eigenmode', 'rough model', 'rights reserved', 'probably due', 'power budget', 'particular mode', 'particular location', 'observed sporadically', 'likely source', 'like resonance', 'landing site', 'ionosphere circuit', 'ionosphere cavity', 'interpretation supported', 'huygens probe', 'global current', 'definite conclusion', 'corotating saturn', 'complementary inquiries', 'broadband low', 'atmospheric lightning', 'artificial effects', 'altimetry experiment']</t>
  </si>
  <si>
    <t>atmospheres | Lightning | magnetosphere | Satellites | Saturn | Titan</t>
  </si>
  <si>
    <t>The low-frequency data collected with the antenna of the Permittivity, Wave and Altimetry experiment on board the Huygens Probe that landed on Titan on 14 January 2005 have been thoroughly analyzed considering different possible natural and artificial effects. Although a definite conclusion is still subject to the outcome of complementary inquiries, it results from our analysis that the observations can be explained, for the most part, in term of natural phenomena rather than being artifacts. Extremely-low frequency waves generated in the ionosphere of Titan, driven by the corotating Saturn's frozen plasma flow, are assumed to be the most likely source for the observation of the second eigenmode of a Schumann-like resonance at around 36 Hz in the moon-ionosphere cavity. This particular mode is thought to be enhanced with respect to other harmonics because of the particular location of the landing site with respect to that of the supposed sources. The power budget of the observed wave amplitude seems to be consistent with a rough model of the global current of the wake-ionosphere circuit. Broadband low-frequency noise events which are observed sporadically during the descent are probably due to shot noise on the antenna when the Probe is crossing aerosol clouds, an interpretation supported by post-flight ground tests. Contrary to the situation encountered on Earth, atmospheric lightning does not appear to be the source of a conventional Schumann resonance on Titan. ¬© 2007 Elsevier Inc. All rights reserved.</t>
  </si>
  <si>
    <t>251-266</t>
  </si>
  <si>
    <t>Icarus</t>
  </si>
  <si>
    <t>60029689;60106194;60029689;60020103;60106194;60020103;60000481;60031159;60106194;60021557;60000130;60024025</t>
  </si>
  <si>
    <t>56115724600;56220940200;8606788000;9743985300;6701564513;6701713098;9743598600;7003557020;7006487515;7003563681;6701662597;7003372313</t>
  </si>
  <si>
    <t>B√©ghin, C.;Sim√µes, F.;Krasnoselskikh, V.;Schwingenschuh, K.;Berthelier, J. J.;Besser, B. P.;Bettanini, C.;Grard, R.;Hamelin, M.;L√≥pez-Moreno, J. J.;Molina-Cuberos, G. J.;Tokano, T.</t>
  </si>
  <si>
    <t>France;Netherlands;France;Germany;Spain;Austria;Italy;Spain</t>
  </si>
  <si>
    <t>Guyancourt;Noordwijk aan Zee;Orleans;Koln;Granada;Graz;Padua;Murcia</t>
  </si>
  <si>
    <t>Laboratoire Atmosph√®res, Milieux, Observations Spatiales;ESTEC - European Space Research and Technology Centre;Universite d'Orleans;University of Cologne;Instituto de Astrof√≠sica de Andaluc√≠a - CSIC;Institut fur Weltraumforschung;Universit√† degli Studi di Padova;Universidad de Murcia</t>
  </si>
  <si>
    <t>60106194;60031159;60029689;60024025;60021557;60020103;60000481;60000130</t>
  </si>
  <si>
    <t>B√©ghin C.</t>
  </si>
  <si>
    <t>A Schumann-like resonance on Titan driven by Saturn's magnetosphere possibly revealed by the Huygens Probe</t>
  </si>
  <si>
    <t>S0019103507001571</t>
  </si>
  <si>
    <t>10.1016/j.icarus.2007.04.005</t>
  </si>
  <si>
    <t>2-s2.0-35348928107</t>
  </si>
  <si>
    <t>['gap size', 'field confinement', 'diffraction limit', 'biological imaging', 'apertureless near', '70 nm', '3 œºm']</t>
  </si>
  <si>
    <t>We report a plasmonic quantum cascade laser antenna that confines coherent midinfrared radiation well below the diffraction limit. The antenna was fabricated on the facet of a midinfrared quantum cascade laser and consists of a pair of gold nanorods separated by a gap. The antenna near field was characterized by an apertureless near-field scanning optical microscope; field confinement of about 100 and 70 nm, limited by the gap size, was demonstrated at wavelengths of 7.0 and 5.3 Œºm, respectively. This device may find important applications in midinfrared subwavelength chemical and biological imaging and spectroscopy. ¬© 2007 American Institute of Physics.</t>
  </si>
  <si>
    <t>60009982;60009982;60009982;60009982;60009982;60009982;60011035-102074669;60011035-60087796;60011035-100735482</t>
  </si>
  <si>
    <t>22137276400;8590968900;7006349333;35430285200;56034365600;35411336600;7005464637;7003297971;7003388522</t>
  </si>
  <si>
    <t>Yu, Nanfang;Cubukcu, Ertugrul;Diehl, Laurent;Belkin, Mikhail A.;Crozier, Kenneth B.;Capasso, Federico;Bour, David;Corzine, Scott;H√∂fler, Gloria</t>
  </si>
  <si>
    <t>Plasmonic quantum cascade laser antenna</t>
  </si>
  <si>
    <t>10.1063/1.2801551</t>
  </si>
  <si>
    <t>2-s2.0-35548954629</t>
  </si>
  <si>
    <t>R01DC005408</t>
  </si>
  <si>
    <t>['yet powerful', 'wnt5 resulted', 'wnt5 functions', 'whereas overexpression', 'severe derangement', 'previously unappreciated', 'potent organizer', 'overexpression screen', 'olfactory neurons', 'olfactory map', 'olfactory axons', 'numerous studies', 'identified wnt5', 'glomerular patterning', 'glomerular pattern', 'glomerular map', 'glial cells', 'drosophila melanogaster', 'drl functions', 'cell type', 'anterograde signal', 'acts upstream']</t>
  </si>
  <si>
    <t>Numerous studies have shown that ingrowing olfactory axons exert powerful inductive influences on olfactory map development. From an overexpression screen, we have identified wnt5 as a potent organizer of the olfactory map in Drosophila melanogaster. Loss of wnt5 resulted in severe derangement of the glomerular pattern, whereas overexpression of wnt5 resulted in the formation of ectopic midline glomeruli. Cell type-specific cDNA rescue and mosaic experiments showed that wnt5 functions in olfactory neurons. Mutation of the derailed (drl) gene, encoding a receptor for Wnt5, resulted in derangement of the glomerular map, ectopic midline glomeruli and the accumulation of Wnt5 at the midline. We show here that drl functions in glial cells, where it acts upstream of wnt5 to modulate its function in glomerular patterning. Our findings establish wnt5 as an anterograde signal that is expressed by olfactory axons and demonstrate a previously unappreciated, yet powerful, role for glia in patterning the Drosophila olfactory map. ¬© 2007 Nature Publishing Group.</t>
  </si>
  <si>
    <t>1423-1432</t>
  </si>
  <si>
    <t>60000745;60000745;60000745;60000745;60005038;60015618;60015618;60015618;60000745</t>
  </si>
  <si>
    <t>14009397600;56093411200;13411506700;13410713600;7003326178;6504567057;7006820371;7005286647;6602651208</t>
  </si>
  <si>
    <t>Yao, Ying;Wu, Yuping;Yin, Chong;Ozawa, Rie;Aigaki, Toshiro;Wouda, Rene R.;Noordermeer, Jasprina N.;Fradkin, Lee G.;Hing, Huey</t>
  </si>
  <si>
    <t>Netherlands;Japan;United States</t>
  </si>
  <si>
    <t>Leiden;Hachioji;Urbana</t>
  </si>
  <si>
    <t>Leiden University Medical Center - LUMC;Tokyo Metropolitan University;University of Illinois Urbana-Champaign</t>
  </si>
  <si>
    <t>60015618;60005038;60000745</t>
  </si>
  <si>
    <t>Antagonistic roles of Wnt5 and the Drl receptor in patterning the Drosophila antennal lobe</t>
  </si>
  <si>
    <t>NN1993</t>
  </si>
  <si>
    <t>10.1038/nn1993</t>
  </si>
  <si>
    <t>2-s2.0-35548980526</t>
  </si>
  <si>
    <t>['significant reduction', 'optimized combination', 'noise floor', 'noise bias', 'method leads', 'many applications', 'improved method', 'improved combination', 'current standard', 'complex averaging', 'array coils', 'array channels', 'accurate tensors']</t>
  </si>
  <si>
    <t>Combination of signals | Diffusion tensor imaging (DTI) | Fractional anisotropy | Noise bias | Phased array coils</t>
  </si>
  <si>
    <t>An improved method for the combination of signals from array coils is presented as a way to reduce the influence of the noise floor on the estimation of diffusion tensor imaging (DTI) parameters. By an optimized combination of signals from the array channels and complex averaging of measurements, this method leads to a significant reduction of the noise bias. This combination algorithm allows computation of accurate tensors by using the simple two point method and is shown to provide results similar to the ones obtained using the standard signal combination and a nonlinear regression method with noise parameter estimation. In many applications, the use of this combination method would result in a scan time reduction in comparison to the current standard. The effects of the improved combination on diffusion decay curves, fractional anisotropy maps, and apparent diffusion coefficient (ADC) profiles are demonstrated. ¬© 2007 IEEE.</t>
  </si>
  <si>
    <t>1428-1436</t>
  </si>
  <si>
    <t>IEEE Transactions on Medical Imaging</t>
  </si>
  <si>
    <t>60009657;60009657;60089889-60009657</t>
  </si>
  <si>
    <t>23093776700;22952136500;55726632500</t>
  </si>
  <si>
    <t>Gilbert, Guillaume;Simard, Dany;Beaudoin, Gilles</t>
  </si>
  <si>
    <t>Dundas;Montreal</t>
  </si>
  <si>
    <t>IEEE Canada;Centre Hospitalier de L'Universite de Montreal</t>
  </si>
  <si>
    <t>60089889;60009657</t>
  </si>
  <si>
    <t>Gilbert G.</t>
  </si>
  <si>
    <t>Impact of an improved combination of signals from array coils in diffusion tensor imaging</t>
  </si>
  <si>
    <t>10.1109/TMI.2007.907699</t>
  </si>
  <si>
    <t>2-s2.0-35648934022</t>
  </si>
  <si>
    <t>['¬© springer', 'verlag 2007', 'tracing method', 'therefore remove', 'theoretical maximum', 'static applications', 'spacecraft ),', 'signal transmitted', 'reflector material', 'reflection process', 'reference stations', 'rarely reaches', 'processed within', 'precision positioning', 'precise knowledge', 'paper reviews', 'must clearly', 'l1 carrier', 'kinematic applications', 'formal ray', 'direct signal', 'detailed understanding', 'constrained environments', 'carrier wavelength', 'brick building', 'base stations', 'antenna geometry', 'antenna characteristics', 'accuracy positioning', '8 cm']</t>
  </si>
  <si>
    <t>GNSS | Multipath characteristics | Multipath simulation | Phase multipath | Ray-tracing | Reflectivity</t>
  </si>
  <si>
    <t>Multipath is one of the most important error sources in Global Navigation Satellite System (GNSS) carrier-phase-based precise relative positioning. Its theoretical maximum is a quarter of the carrier wavelength (about 4.8 cm for the Global Positioning System (GPS) L1 carrier) and, although it rarely reaches this size, it must clearly be mitigated if millimetre-accuracy positioning is to be achieved. In most static applications, this may be accomplished by averaging over a sufficiently long period of observation, but in kinematic applications, a modelling approach must be used. This paper is concerned with one such approach: the use of ray-tracing to reconstruct the error and therefore remove it. In order to apply such an approach, it is necessary to have a detailed understanding of the signal transmitted from the satellite, the reflection process, the antenna characteristics and the way that the reflected and direct signal are processed within the receiver. This paper reviews all of these and introduces a formal ray-tracing method for multipath estimation based on precise knowledge of the satellite-reflector-antenna geometry and of the reflector material and antenna characteristics. It is validated experimentally using GPS signals reflected from metal, water and a brick building, and is shown to be able to model most of the main multipath characteristics. The method will have important practical applications for correcting for multipath in well-constrained environments (such as at base stations for local area GPS networks, at International GNSS Service (IGS) reference stations, and on spacecraft), and it can be used to simulate realistic multipath errors for various performance analyses in high-precision positioning. ¬© Springer-Verlag 2007.</t>
  </si>
  <si>
    <t>713-732</t>
  </si>
  <si>
    <t>Development and testing of a new ray-tracing approach to GNSS carrier-phase multipath modelling</t>
  </si>
  <si>
    <t>10.1007/s00190-007-0139-z</t>
  </si>
  <si>
    <t>2-s2.0-35748937634</t>
  </si>
  <si>
    <t>['wave ratio', 'voltage standing', 'unidirectional radiation', 'special short', 'novel cpw', 'fabrication technology', 'fabricated based', '5 db', '2 db']</t>
  </si>
  <si>
    <t>A novel CPW-fed millimeter wave slot antenna for broadband circular polarization and unidirectional radiation with multilayer 3D structures is discussed. The antenna is fabricated based on micro-electro-mechanical systems micro-fabrication technology. Through a special short-circuiting stub perturbation method, the circular ring slot antenna generates circularly polarized radiation and achieves a broad impedance bandwidth of 20% with voltage standing-wave ratio (VSWR) ‚â§ 2 and circularly polarized bandwidth of 17.6% with AR ‚â§ 3 dB. By adding a special wave guiding slot structure and wave cutoff slot structure, a novel approximate perfect magnetic conductor surface, the antenna radiates unidirectionally and the peak gain increases from about 5.2 dB to 7.5 dB. ¬© 2007 IOP Publishing Ltd.</t>
  </si>
  <si>
    <t>2352-2359</t>
  </si>
  <si>
    <t>55716084800;7201791737;22954718100;57199786286</t>
  </si>
  <si>
    <t>Chen, Weiqiang;Ding, Guifu;Su, Zhijuan;Li, Binhong</t>
  </si>
  <si>
    <t>A novel MEMS-based CPW-fed slot antenna for broadband circular polarization and unidirectional radiation</t>
  </si>
  <si>
    <t>S0960131707547261</t>
  </si>
  <si>
    <t>10.1088/0960-1317/17/11/024</t>
  </si>
  <si>
    <t>2-s2.0-35748953116</t>
  </si>
  <si>
    <t>['ware implementation', 'ultimately implement', 'sampled using', 'reflected powers', 'practical point', 'paper discusses', 'mode radios', 'impedance synthesizers', 'impedance synthesizer', 'fpga ).', 'end design', 'digital converters', 'control elements', 'cognitive radio', 'atu prototype', 'adcs ),', '800 mhz']</t>
  </si>
  <si>
    <t>Adaptive tuning | Antenna | Software-defined radio</t>
  </si>
  <si>
    <t>This paper discusses the implementation of an automatic antenna tuning unit system (ATU) for software-defined and cognitive radio. The ATU simplifies radio frequency (RF) front-end design for multi-band, multi-mode radios by allowing an electrically small reconfigurable antenna to become a frequency-agile selective component (essentially a tunable filter). In implementing the ATU, impedance synthesizers (tunable matching networks) using RF MEMS switches as the control elements are used to match a more or less arbitrary load to a convenient impedance value. To generate feedback data that can be used to optimize the impedance synthesizer, the incident and reflected powers at the input to the impedance synthesizer are sampled using a power sensor block comprising directional coupler, logarithmic RF power detectors, analog-to-digital converters (ADCS), and return loss computation algorithms running on a field programmable gate array (FPGA). From a practical point of view, in order to be compatible with commercial wireless handset devices, we propose to design and ultimately implement a fully integrated ATU system. In this paper, a hard- ware implementation of the ATU prototype has been demonstrated to verify narrowband automatic tuning ability of the ATU under constantly changing environment conditions, and we present simulated results for a logarithmic power detector designed with 55 dB dynamic range over the 800 MHz-2 GHz frequency band using 0.25 Œº CMOS technology. Copyright ¬© 2007 John Wiley &amp; Sons, Ltd.</t>
  </si>
  <si>
    <t>1103-1115</t>
  </si>
  <si>
    <t>60003892;60003892;60003892;60003892;60003892</t>
  </si>
  <si>
    <t>56307025000;36549427700;7005725769;15753285000;35554384700</t>
  </si>
  <si>
    <t>Oh, Sung Hoon;Song, Hang;Aberle, James T.;Bakkaloglu, Bertan;Chakrabarti, Chaitali</t>
  </si>
  <si>
    <t>Automatic antenna-tuning unit for software-defined and cognitive radio</t>
  </si>
  <si>
    <t>10.1002/wcm.484</t>
  </si>
  <si>
    <t>2-s2.0-35748965908</t>
  </si>
  <si>
    <t>['xr reader', 'tag reader', 'tag comprises', 'slot antenna', 'real time', 'matching network', 'feed network', 'built oscillator', 'box battery', 'associated software']</t>
  </si>
  <si>
    <t>Annular slot antenna | ASK modulation | Circular polarization | RFID tag | Schottky diode modulator | Semi-active tag | Transponder</t>
  </si>
  <si>
    <t>The development of a low-cost backscattered semi-active Radio Frequency Identification (RFID) tag that works in 2.4 GHz frequency band is presented in this study. The tag comprises of an annular ring slot antenna, a feed with a matching network, a Schottky diode modulator and a microcontroller with an in-built oscillator. The tag is powered by a 3 V pill-box battery and uses amplitude shift keying (ASK) modulation to communicate its identity to the tag reader. Results presented include the performance of the slot antenna, the feed network, the associated software and identification of the tag in real time by a Hyper-XR reader. ¬©2007 Wiley Periodicals, Inc.</t>
  </si>
  <si>
    <t>574-582</t>
  </si>
  <si>
    <t>60019578;60019578;60019578;60019578;60019578;60029470</t>
  </si>
  <si>
    <t>7006035284;13607083900;6508305974;22958168600;25930170700;35598271600</t>
  </si>
  <si>
    <t>Karmakar, Nemai C.;Roy, Sushim M.;Jenvey, Stewart;Preradovic, Stevan;Vo, Trung D.;Swiegers, Gerhard F.</t>
  </si>
  <si>
    <t>Commonwealth Scientific and Industrial Research Organization;Monash University</t>
  </si>
  <si>
    <t>60029470;60019578</t>
  </si>
  <si>
    <t>Development of a low-cost backscattered semi-active RFID tag at 2.4 GHz</t>
  </si>
  <si>
    <t>10.1002/mmce.20258</t>
  </si>
  <si>
    <t>2-s2.0-35948929435</t>
  </si>
  <si>
    <t>['two types', 'thoracic appendages', 'terrestrial lifestyle', 'specific habitat', 'selective advantage', 'rapid decline', 'nutritious substances', 'many islands', 'mangrove adaptation', 'larval growth', 'larval development', 'larval cultivation', 'intensified harvesting', 'hypersaline adaptation', 'glaucothoe stage', 'glaucothoe size', 'environment deterioration', 'enriched diet', 'development modes', 'coconut crabs', 'birgus latro', 'appeared like', 'antenna similar', 'also compared', 'accelerated development', '3rd zoeal', '33 days']</t>
  </si>
  <si>
    <t>With intensified harvesting and environment deterioration during the past two decades, a rapid decline in the number of coconut crabs, Birgus latro, which is a protected species listed in the IUCN Invertebrate Red Data Book, has occurred on many islands. Thus, it is important to protect this species by establishing conservation areas and/or replenish natural population by larval cultivation. In this study, the development modes were analyzed and the effect of enriched diet on larval growth and survival were examined. Two types of zoeal development patterns were found. In general, zoeae took 29-33 days to complete five zoeal stages and metamorphose to glaucothoes. However, some zoeae directly metamorphosed from the 3rd zoeal to glaucothoe stage in 25‚àº28 days. Morphologically, these zoeae with accelerated development had thoracic appendages that appeared like the fifth stage zoeae, but with the telson, antennule, and antenna similar to those of the third stage zoeae. When fed Artemia nauplii enriched with nutritious substances, the zoeae had significantly greater survivorship and sizes, particularly at the fourth and fifth zoeal stages. Accelerated development may suggest early adaptation to a terrestrial lifestyle. The adaptation of larval development related to glaucothoe size and zoeal life span is also compared and discussed for eight terrestrial hermit crab species of Coenobitidae. The comparison suggests four adaptive modes of larval development and these are described as mangrove adaptation, larger glaucothoe adaptation, smaller glaucothoe adaptation, and hypersaline adaptation. The selective advantage of each mode may reflect a response to the uniqueness of each specific habitat.</t>
  </si>
  <si>
    <t>616-625</t>
  </si>
  <si>
    <t>60092854;60092854;60092854</t>
  </si>
  <si>
    <t>56139887900;7201610637;26642982500</t>
  </si>
  <si>
    <t>Wang, Fang Lin;Hsieh, Hwey Lian;Chen, Chang Po</t>
  </si>
  <si>
    <t>Academia Sinica, Biodiversity Research Center</t>
  </si>
  <si>
    <t>Larval growth of the coconut crab Birgus latro with a discussion on the development mode of terrestrial hermit crabs</t>
  </si>
  <si>
    <t>10.1651/S-2797.1</t>
  </si>
  <si>
    <t>2-s2.0-35948932281</t>
  </si>
  <si>
    <t>M 2.4.586.04</t>
  </si>
  <si>
    <t>['use h', 'treated side', 'results support', 'residential structures', 'pull strategies', 'previously isolated', 'potential usefulness', 'major component', 'infested sites', 'headspace volatiles', 'female h', 'female antennae', 'chemical ecology', 'business media', 'bioassay technique', 'behavioral techniques', 'axyridis male', 'axyridis females', 'axyridis aggregated', 'arm olfactometer', 'aphid species', 'alarm pheromone', 'aggregated h']</t>
  </si>
  <si>
    <t>(-)-Œ≤-Caryophyllene | (E)-Œ≤-Farnesene | Aggregation pheromone | Behavioral assays | Electroantennography | Four-arm olfactometer | Harmonia axyridis</t>
  </si>
  <si>
    <t>The role of two volatile sesquiterpenes, (E)-Œ≤-farnesene and (-)-Œ≤-caryophyllene, in the chemical ecology of the multicolored Asian lady beetle, Harmonia axyridis Pallas, was investigated by using both electrophysiological and behavioral techniques. (E)-Œ≤-Farnesene is the major component of the alarm pheromone of most aphid species, which are preyed on by H. axyridis. (-)-Œ≤-Caryophyllene was previously isolated from the headspace volatiles above overwintering and aggregated H. axyridis females. These sesquiterpenes elicited significant electroantennogram (EAG) activity from both H. axyridis male and female antennae. In a four-arm olfactometer, male and female H. axyridis were highly attracted toward (E)-Œ≤-farnesene, whereas only males were attracted to (-)-Œ≤-caryophyllene. In a bioassay technique that used a passively ventilated plastic box, both male and female H. axyridis aggregated in the (-)-Œ≤-caryophyllene-treated side of the box. These results support the potential usefulness of (E)-Œ≤-farnesene and (-)-Œ≤-caryophyllene in push-pull strategies that use H. axyridis as a biological control agent in aphid-infested sites or to control this new urban pest in residential structures. ¬© 2007 Springer Science+Business Media, LLC.</t>
  </si>
  <si>
    <t>2148-2155</t>
  </si>
  <si>
    <t>60000964;60000964;60000964;60000964;60000964;60000964</t>
  </si>
  <si>
    <t>21234665000;22957085000;22957698800;7004056499;7004815620;7003479168</t>
  </si>
  <si>
    <t>Verheggen, Fran√ßois J.;Fagel, Quentin;Heuskin, St√©phanie;Lognay, Georges;Francis, Fr√©d√©ric;Haubruge, Eric</t>
  </si>
  <si>
    <t>Liege</t>
  </si>
  <si>
    <t>Universit√© de Li√®ge</t>
  </si>
  <si>
    <t>Electrophysiological and behavioral responses of the multicolored Asian lady beetle, Harmonia axyridis pallas, to sesquiterpene semiochemicals</t>
  </si>
  <si>
    <t>10.1007/s10886-007-9370-6</t>
  </si>
  <si>
    <t>2-s2.0-35948953161</t>
  </si>
  <si>
    <t>['selected value', 'required sensitivities', 'required derivatives', 'proposed method', 'one matrices', 'numerical approximation', 'novel method', 'high degree', 'fills would', 'excitation matrices', 'conventional finite']</t>
  </si>
  <si>
    <t>EM-based optimization | Excitation matrix | Impedance matrix | Method of moments | Microstrip patch antennas | Sensitivity</t>
  </si>
  <si>
    <t>A novel method is presented in this article for calculating the sensitivities of the impedance and excitation matrices of the method of moments. The proposed method evaluates the required derivatives with respect to a design variable semi-analytically. It is demonstrated that one matrices' fill is enough to achieve the required sensitivities. Two such fills would be necessary to obtain similar results using the conventional finite-difference approximation method. A microstrip patch antenna example is used to demonstrate the validity of the proposed method. By comparing its results with those obtained using finite-difference numerical approximation, a high degree of agreement is observed. The accuracy of the numerical approximation is found to be sensitive to the selected value of perturbation. ¬© 2007 Wiley Periodicals, Inc.</t>
  </si>
  <si>
    <t>533-541</t>
  </si>
  <si>
    <t>Semi-analytical calculation for sensitivities of the method of moments impedance and excitation matrices</t>
  </si>
  <si>
    <t>10.1002/mmce.20251</t>
  </si>
  <si>
    <t>2-s2.0-35948968390</t>
  </si>
  <si>
    <t>['scattering matrix', 'reported whereby', 'integrated fashion', 'dbi antenna', '28 ghz']</t>
  </si>
  <si>
    <t>Lens antennas | Multibeam antennas | Satellite communications | Scanning antennas</t>
  </si>
  <si>
    <t>Scanning spherical lens antennas are typically constructed using concentric dielectric shells with external primary feed. A cover layer may also be used. A modal expansion method is reported whereby the scattering matrix of this structure is derived and which accounts for both internal and external dielectric layers. This allows for the radome to be designed in an integrated fashion. Measured radiation patterns for a 35-dBi antenna are reported for 28 GHz. ¬© 2007 Wiley Periodicals, Inc.</t>
  </si>
  <si>
    <t>513-520</t>
  </si>
  <si>
    <t>Thornton, John</t>
  </si>
  <si>
    <t>Scattering in stratified spherical dielectric lens antenna with covered feed</t>
  </si>
  <si>
    <t>10.1002/mmce.20249</t>
  </si>
  <si>
    <t>2-s2.0-35948992618</t>
  </si>
  <si>
    <t>['unknown function', 'sulfur clusters', 'slightly diminished', 'significantly increased', 'several proteins', 'respiratory complexes', 'photosystem ii', 'photosynthetic machineries', 'novel light', 'metabolic state', 'low iron', 'like 2', 'largely compromised', 'iron deficiency', 'inducible light', 'harvesting protein', 'functional properties', 'even increased', 'energy metabolism', 'deprivation induces', 'cys peroxiredoxin', 'comparative proteomics', 'closely linked', 'chlamydomonas reinhardtii', 'bioenergetic pathways']</t>
  </si>
  <si>
    <t>Bioenergetic pathways | Chlamydomonas reinhardtii | Comparative proteomics | Iron deficiency | Mass spectrometry</t>
  </si>
  <si>
    <t>The basic question addressed in this study is how energy metabolism is adjusted to cope with iron deficiency in Chlamydomonas reinhardtii. To investigate the impact of iron deficiency on bioenergetic pathways, comparative proteomics was combined with spectroscopic as well as voltametric oxygen measurements to assess protein dynamics linked to functional properties of respiratory and photosynthetic machineries. Although photosynthetic electron transfer is largely compromised under iron deficiency, our quantitative and spectroscopic data revealed that the functional antenna size of photosystem II (PSII) significantly increased. Concomitantly, stress-related chloroplast polypeptides, like 2-cys peroxiredoxin and a stress-inducible light-harvesting protein, LhcSR3, as well as a novel light-harvesting protein and several proteins of unknown function were induced under iron-deprivation. Respiratory oxygen consumption did not decrease and accordingly, polypeptides of respiratory complexes, harboring numerous iron-sulfur clusters, were only slightly diminished or even increased under low iron. Consequently, iron-deprivation induces a transition from photoheterotrophic to primarily heterotrophic metabolism, indicating that a hierarchy for iron allocations within organelles of a single cell exists that is closely linked with the metabolic state of the cell. ¬© 2007 Wiley-VCH Verlag GmbH &amp; Co. KGaA.</t>
  </si>
  <si>
    <t>3964-3979</t>
  </si>
  <si>
    <t>60000401-60006297;60000401-60006297;60000401-60006297;60000401;60102534;60000401;60000401-60006297</t>
  </si>
  <si>
    <t>8643788100;57196629463;24821311300;22980956200;7101843115;7102555494;56254003700</t>
  </si>
  <si>
    <t>Naumann, Bianca;Busch, Andreas;Allmer, Jens;Ostendorf, Elisabeth;Zeller, Martin;Kirchhoff, Helmut;Hippler, Michael</t>
  </si>
  <si>
    <t>Germany;United States;Germany</t>
  </si>
  <si>
    <t>Braunschweig;Philadelphia;Munster</t>
  </si>
  <si>
    <t>Thermo Fisher Scientific, Germany;University of Pennsylvania;Westf√§lische Wilhelms-Universit√§t M√ºnster</t>
  </si>
  <si>
    <t>60102534;60006297;60000401</t>
  </si>
  <si>
    <t>Naumann B.</t>
  </si>
  <si>
    <t>Comparative quantitative proteomics to investigate the remodeling of bioenergetic pathways under iron deficiency in Chlamydomonas reinhardtii</t>
  </si>
  <si>
    <t>10.1002/pmic.200700407</t>
  </si>
  <si>
    <t>2-s2.0-36048942406</t>
  </si>
  <si>
    <t>['wave field', 'visible human', 'temperature increase', 'significant values', 'scaling approach', 'realistic models', 'primary sources', 'occupational exposure', 'numerical study', 'new values', 'new model', 'mobile phone', 'metabolic rate', 'human head', 'human eye', 'high resolution', 'field exposures', 'field exposure', 'eye tissues', 'dipole antennas', 'different frequencies', 'critical cases', 'blood perfusion', 'anatomical model', '5 mm']</t>
  </si>
  <si>
    <t>Cellular phones | Cellular radio | Dosimetry | Electromagnetic fields | Finite difference method | Human exposure to electromagnetic fields (EMF) | Human eye modeling | Human factors | Numerical dosimetry | Prediction | Temperature | Thermal analysis | Thermal simulation</t>
  </si>
  <si>
    <t>A numerical study is proposed to investigate the effects of different RF sources on the specific absorption rate (SAR) and maximum temperature increase in the human eye at different frequencies. In particular, a new model of the human head is presented and compared with an anatomical model of the visible human. The high resolution (0.5 mm) of the proposed model allows to consider more eye tissues than previous studies distinguishing the sclera from the retina and choroid. New values of blood perfusion and metabolic rate of these tissues are derived. A plane-wave field is considered as far-field exposure, while realistic models of mobile phone and dipole antennas are used as primary sources for near-field exposure. The obtained results show that the distributions of the SAR and temperature increase depend on the frequency, position, and kind of sources. Finally, attention is paid to the maximum temperature increase in the lens for the SAR values prescribed by the Commission on Non-Ionizing Radiation Protection. To this aim, a scaling approach is proposed, and significant values of temperature increase are found (about 0.3¬∞C for general public exposure and about 1.5¬∞C for occupational exposure) for the most critical cases of near-field exposures. ¬© 2007 IEEE.</t>
  </si>
  <si>
    <t>6701903594;23027124500;57201952022</t>
  </si>
  <si>
    <t>Buccella, Concettina;De Santis, Valerio;Feliziani, Mauro</t>
  </si>
  <si>
    <t>Prediction of temperature increase in human eyes due to RF sources</t>
  </si>
  <si>
    <t>10.1109/TEMC.2007.909024</t>
  </si>
  <si>
    <t>2-s2.0-36048977019</t>
  </si>
  <si>
    <t>['two types', 'single light', 'single chlorosomes', 'single chlorosome', 'present numbers', 'pigment extraction', 'monta √±', 'individually imaged', 'harvesting complexes', 'frozen medium', 'frozen buffer', 'dimensional distribution', 'cryogenic temperature', 'counted directly', 'core parts', 'chl .)', 'cfl .)', 'c molecules', 'averaged numbers', 'almost comparable', '2560 ).']</t>
  </si>
  <si>
    <t>The number of pigments in single light-harvesting complexes (chlorosomes) were calculated by imaging single chlorosomes in a frozen buffer at cryogenic temperature with a confocal laser fluorescence microscope and pigment extraction. Chlorosomes were isolated from two types of green photosynthetic bacteria Chlorobium (Chl.) tepidum and Chloroflexus (Cfl.) aurantiacus and were individually imaged in the frozen medium. Each fluorescence spot observed mainly came from a single chlorosome and was ascribable to self-aggregates of bacteriochlorophyll (BChl) c molecules as core parts of chlorosomes. A three-dimensional distribution of fluorescence of single chlorosomes was analyzed, and the number of chlorosomes in a volume of 54 000 Œºm3 was counted directly. On the basis of the results, averaged numbers of the BChl c molecules contained in a single chlorosome of Chl. tepidum and Cfl. aurantiacus were determined to be 1.4 √ó 105 and 9.6 √ó 104, respectively. The present numbers are almost comparable to those estimated by other methods (Martinez-Planells et al., Photosynth. Res. 2002, 71, 83 and Monta√±o et al., Biophys. J. 2003, 85, 2560). ¬© 2007 American Chemical Society.</t>
  </si>
  <si>
    <t>12605-12609</t>
  </si>
  <si>
    <t>60092005;60000264;60000264;60105159</t>
  </si>
  <si>
    <t>7006308216;7402035964;55684257100;7006346090</t>
  </si>
  <si>
    <t>Saga, Yoshitaka;Shibata, Yutaka;Itoh, Shigeru;Tamiaki, Hitoshi</t>
  </si>
  <si>
    <t>Kusatsu;Higashiosaka;Nagoya</t>
  </si>
  <si>
    <t>Ritsumeikan University Biwako-Kusatsu Campus;Kindai University;Nagoya University</t>
  </si>
  <si>
    <t>60105159;60092005;60000264</t>
  </si>
  <si>
    <t>Saga Y.</t>
  </si>
  <si>
    <t>Direct counting of submicrometer-sized photosynthetic apparatus dispersed in medium at cryogenic temperature by confocal laser fluorescence microscopy: Estimation of the number of bacteriochlorophyll c in single light-harvesting antenna complexes chlorosomes of green photosynthetic bacteria</t>
  </si>
  <si>
    <t>10.1021/jp071559p</t>
  </si>
  <si>
    <t>2-s2.0-36049038570</t>
  </si>
  <si>
    <t>['proposed using', 'potential solution', 'optical networks', 'optical fibre', 'high bandwidth', 'economic demonstrator', 'cost reduction', 'building pre', 'access networks']</t>
  </si>
  <si>
    <t>Integration of wireless and optical networks would offer a potential solution for high bandwidth, mobility and cost reduction in the access networks. Radio over optical fibre (RoF) combines the capacity of optical networks with the flexibility and mobility of wireless access networks. In this paper, an economic demonstrator for RoF indoor applications is proposed using in-building pre-installed multimode fibre (MMF), low cost 850 nm VCSELs and 50 Œºm MMF pigtailed photodiodes. The system is dedicated to Distributed Antenna System (DAS) indoor wireless applications. To evaluate our system, error vector magnitude (EVM) measurements and eye-diagrams have been demonstrated. Copyright ¬© 2007 John Wiley &amp; Sons, Ltd.</t>
  </si>
  <si>
    <t>811-814</t>
  </si>
  <si>
    <t>60027663-60026113;60027663;60027663;60004280;60026113;60026113</t>
  </si>
  <si>
    <t>7801457347;14007417500;7006991540;6506245186;7005683967;7005382423</t>
  </si>
  <si>
    <t>Dayoub, Iyad;Zaouche, Abdelouahib;Rouvaen, Jean Michel;Lethien, Christophe;Vilcot, Jean Pierre;Decoster, Didier</t>
  </si>
  <si>
    <t>France;France;Belgium</t>
  </si>
  <si>
    <t>Valenciennes;Villeneuve-d'Ascq;Brussels</t>
  </si>
  <si>
    <t>Universit√© Polytechnique Hauts-de-France;Institut d'Electronique de Micro√©lectronique et de Nanotechnologie (IEMN);Koninklijke Militaire School - Ecole Royale Militaire</t>
  </si>
  <si>
    <t>60027663;60026113;60004280</t>
  </si>
  <si>
    <t>Dayoub I.</t>
  </si>
  <si>
    <t>Radio-optic demonstrator for distributed antenna system indoor wireless applications using low-cost VCSELs</t>
  </si>
  <si>
    <t>10.1002/ett.1175</t>
  </si>
  <si>
    <t>2-s2.0-36148945294</t>
  </si>
  <si>
    <t>['turbo decoding', 'trends dictated', 'theoretic analysis', 'system rate', 'snr required', 'recent information', 'rao bound', 'channel estimation', 'block fading', '2 db']</t>
  </si>
  <si>
    <t>A noncoherent multiple antenna coded communication system over both block fading and time-selective flat fading Rayleigh channel is considered. Several iterative decoding strategies consisting of pilot symbol assisted demodulation and turbo decoding are proposed. It is shown that, at a system rate of 0.9 bits per channel use, the SNR required to achieve a BER of 10-4 is only about 2 dB from the imperfect CSI capacity lower bound. The channel estimation error variance is demonstrated to be close to the theoretical limit set by the Modified Cram√©r-Rao bound. The simulation results coincide with the trends dictated by recent information-theoretic analysis and demonstrate the effect that inaccuracy of the channel estimation has on the performance of the iterative decoding scheme. Copyright ¬© 2007 John Wiley &amp; Sons, Ltd.</t>
  </si>
  <si>
    <t>719-734</t>
  </si>
  <si>
    <t>60003892;60022403;60022403;60003892</t>
  </si>
  <si>
    <t>8339887600;7004952176;35564142000;7004018156</t>
  </si>
  <si>
    <t>Ronen, Sefi;Bross, Shraga I.;Shamai, Shlomo;Duman, Tolga M.</t>
  </si>
  <si>
    <t>Israel;United States</t>
  </si>
  <si>
    <t>Haifa;Tempe</t>
  </si>
  <si>
    <t>Technion - Israel Institute of Technology;Arizona State University</t>
  </si>
  <si>
    <t>60022403;60003892</t>
  </si>
  <si>
    <t>Ronen S.</t>
  </si>
  <si>
    <t>Iterative channel estimation and decoding in turbo coded space-time systems</t>
  </si>
  <si>
    <t>10.1002/ett.1159</t>
  </si>
  <si>
    <t>2-s2.0-36148973888</t>
  </si>
  <si>
    <t>['reported schemes', 'received signal', 'rank ordering', 'proposed scheme', 'mai ).', 'linear decorrelator', 'jointly mitigating', 'impulsive noise', 'fuzzy rule', 'fuzzy logic', 'eliminating outliers', 'channel capacity', 'antenna array']</t>
  </si>
  <si>
    <t>A new fuzzy multiuser detector for non-Gaussian synchronous direct sequence code division multiple access (DS-CDMA) is proposed for jointly mitigating the effects of impulsive noise and multiple access interference (MAI). The proposed scheme combines a linear decorrelator and antenna array with a nonlinear preprocessor based on fuzzy logic and rank ordering. The fuzzy rule is incorporated to combat impulsive noise by eliminating outliers from the received signal. The performance of the proposed scheme is assessed by Monte Carlo simulations and the obtained results demonstrate that the proposed fuzzy detector outperforms other reported schemes in terms of bit error rate (BER) and channel capacity. Copyright ¬© 2007 John Wiley &amp; Sons, Ltd.</t>
  </si>
  <si>
    <t>769-776</t>
  </si>
  <si>
    <t>60006222;60006222;60006222;60006222</t>
  </si>
  <si>
    <t>6507089017;7006203997;7005643212;55493113900</t>
  </si>
  <si>
    <t>Hmidat, Adel M.;Sharif, Bayan S.;Woo, Wai L.;Hassan, Mohamed A.S.</t>
  </si>
  <si>
    <t>Hmidat A.</t>
  </si>
  <si>
    <t>Fuzzy-based multiuser detector for impulsive CDMA channel</t>
  </si>
  <si>
    <t>10.1002/ett.1244</t>
  </si>
  <si>
    <t>2-s2.0-36148985292</t>
  </si>
  <si>
    <t>['wireless ad', 'simulation studies', 'recent advances', 'qos requirements', 'paper develops', 'one antenna', 'multiple antennas', 'mac layers', 'layer effects', 'hoc networks', 'essential part', 'developed theory', 'control flows', 'antenna technology', 'achievable throughput']</t>
  </si>
  <si>
    <t>Cross-layer admission control | Multiple antennas | Quality of service (QoS) | Wireless ad-hoc networks</t>
  </si>
  <si>
    <t>Unlike single omnidirectional antennas, multiple antennas offer wireless ad-hoc networks potential increases in their achievable throughput and capacity. Due to recent advances in antenna technology, it is now affordable to build wireless devices with more than one antenna. As a result, multiple antennas are expected to be an essential part of nextgeneration wireless networks to support the rapidly emerging multimedia applications characterized by their high and diverse QoS needs. This paper develops an admission control framework that exploits the benefits of multiple antennas to better support applications with QoS requirements in wireless ad-hoc networks. The developed theory provides wireless ad-hoc networks with flow-level admission control capabilities while accounting for cross-layer effects between the PHY and the MAC layers. Based on the developed theory, we propose a mechanism that multiple antenna equipped nodes can use to control flows' admissibility into the network. Through simulation studies, we show that the proposed mechanism results in high flow acceptance rates and high network throughput utilization. ¬© 2007 IEEE.</t>
  </si>
  <si>
    <t>4014-4024</t>
  </si>
  <si>
    <t>A cross-layer admission control framework for wireless ad-hoc networks using multiple antennas</t>
  </si>
  <si>
    <t>10.1109/TWC.2007.060155</t>
  </si>
  <si>
    <t>2-s2.0-36248932692</t>
  </si>
  <si>
    <t>['¬© 2007', 'wavelength chl', 'spinach leaves', 'significant amount', 'results showed', 'resonance raman', 'prolonged exposure', 'photosynthetic pigments', 'lutein molecules', 'located closely', 'light intensities', 'especially luteins', '77k fluorescence', '), bleaching']</t>
  </si>
  <si>
    <t>Photosystem I particles (PSI-200) isolated from spinach leaves were studied by means of absorbance, 77K fluorescence and resonance Raman (RR) spectroscopy. The aim was to obtain better insight into the changes of the pigment spectral properties in those particles during prolonged exposure to high-light intensities and to reveal the involvement of these pigments in the photoprotection of the PSI. During prolonged exposure to high-light intensities of spinach PSI particles, a loss of a significant amount of photosynthetic pigments was observed. It was shown that various pigments exhibited different susceptibility to photodamage. In addition to bleaching of chlorophyll a (Chl a), bleaching of carotenoids was also clearly observed. RR technique allowed us to recognize the type and conformation of photobleached carotenoid molecules. Raman data revealed a nearly full photobleaching of the long-wavelength lutein molecules. The observed similar bleaching rate of the lutein molecules and the most-red shifted long-wavelength Chl a, located in the antenna membrane protein Lhca4, suggested that these molecules are located closely. Our results showed that the photobleached antenna pigments and especially luteins and the most long-wavelength absorbing chlorophylls are involved in photoprotection of PSI core complex. ¬© 2007 The Authors.</t>
  </si>
  <si>
    <t>1301-1307</t>
  </si>
  <si>
    <t>Photochemistry and Photobiology</t>
  </si>
  <si>
    <t>60019878;60019878;60019878;60010939;60001694</t>
  </si>
  <si>
    <t>56982615400;16315180700;6506762506;56259745200;6603616857</t>
  </si>
  <si>
    <t>Andreeva, Atanaska;Abarova, Silvia;Stoitchkova, Katerina;Picorel, Rafael;Velitchkova, Maya</t>
  </si>
  <si>
    <t>Bulgaria;Spain;Bulgaria</t>
  </si>
  <si>
    <t>Sofia;Zaragoza;Sofia</t>
  </si>
  <si>
    <t>Sofia University St. Kliment Ohridski;CSIC - Estacion Experimental de Aula Dei EEAD;Institute of Biophysics and Biomedical Engineering, Bulgarian Academy of Sciences</t>
  </si>
  <si>
    <t>60019878;60010939;60001694</t>
  </si>
  <si>
    <t>Andreeva A.</t>
  </si>
  <si>
    <t>Selective photobleaching of chlorophylls and carotenoids in photosystem I particles under high-light treatment</t>
  </si>
  <si>
    <t>10.1111/j.1751-1097.2007.00136.x</t>
  </si>
  <si>
    <t>2-s2.0-36248944519</t>
  </si>
  <si>
    <t>SROPJ305821-05</t>
  </si>
  <si>
    <t>['type algorithm', 'transmission technique', 'static channels', 'spatial diversity', 'promising performance', 'practical applications', 'possible alternative', 'orthogonal structure', 'optimal solution', 'network cooperate', 'multiple nodes', 'mismatchedcoherent receivers', 'investigate non', 'highly unrealistic', 'first derive', 'existing work', 'distributed stbc', 'distributed fashion', 'destination terminals', 'decoding rule', 'cooperative diversity', 'considered relay', 'coherent receivers', 'coherent receiver', 'coherent detection']</t>
  </si>
  <si>
    <t>Cooperative diversity | Fading channels | Imperfect channel estimation | Non-coherent detection | Space-time block coding</t>
  </si>
  <si>
    <t>Cooperative diversity is a transmission technique where multiple nodes in a network cooperate to form a virtual antenna array realizing the benefits of spatial diversity in a distributed fashion. The coherent scenario considered in most existing work on cooperative diversity assumes the availability of perfect channel state information at the relay and destination terminals and is highly unrealistic in practical applications. In this paper, we investigate non-coherent and mismatched-coherent receivers for a cooperative diversity scheme assuming both quasi-static and time-varying fading channels for the underlying cooperative links. Specifically, we consider a distributed spacetime block coded (STBC) system in a single-relay scenario operating in the amplify-and-forward relaying mode. Exploiting the orthogonal structure of distributed STBC, we first derive a non-coherent decoding rule which can be implemented in practice by a Viterbi-type algorithm. Although this decoding rule has been derived assuming quasi-static channels, its inherent channel tracking capability allows its deployment over time varying channels with a promising performance as a sub-optimal solution. As a possible alternative to non-coherent detection, we investigate the performance of mismatched-coherent receiver (i.e., coherent detection with imperfect channel estimation) within the considered relay-assisted transmission scenario. We further compare the performance of non-coherent and mismatchedcoherent receivers to reveal their robustness under various mobility scenarios. ¬© 2007 IEEE.</t>
  </si>
  <si>
    <t>4060-4070</t>
  </si>
  <si>
    <t>60089889-60014171-60016849;60089889-60014171</t>
  </si>
  <si>
    <t>57210769204;7006287363</t>
  </si>
  <si>
    <t>Mheidat, Hakam;Uysal, Murat</t>
  </si>
  <si>
    <t>Dundas;Toronto;Waterloo</t>
  </si>
  <si>
    <t>IEEE Canada;University of Toronto;University of Waterloo</t>
  </si>
  <si>
    <t>60089889;60016849;60014171</t>
  </si>
  <si>
    <t>Non-coherent and mismatched-coherent receivers for distributed STBCs with amplify-and-forward relaying</t>
  </si>
  <si>
    <t>10.1109/TWC.2007.060180</t>
  </si>
  <si>
    <t>2-s2.0-36248958775</t>
  </si>
  <si>
    <t>['two schemes', 'training scheme', 'system parameters', 'power spent', 'performance comparison', 'optimally allocate', 'often lost', 'multiplexed pilot', 'mostly based', 'input multiple', 'data sequences', 'cp scheme', 'conventional time', 'channel estimation', 'certain scenarios', 'blockwise flat', 'based schemes']</t>
  </si>
  <si>
    <t>Capacity | Channel estimation | Multiple-input multiple-output (MIMO) | Performance bounds | Superimposed pilots | Training | Wireless communications</t>
  </si>
  <si>
    <t>In this paper, we make a performance comparison between two different training-based schemes for multiple-input multiple-output (MIMO) channel estimation. The two schemes are the conventional time-multiplexed pilot (CP) scheme and the more recently suggested superimposed pilot (SIP) scheme. Unlike previous comparisons found in the literature, which are mostly based on estimation error performances, the performance comparison in this paper is made by deriving and comparing the maximum data rate (or rather a tight lower bound on the maximum mutual information) achieved by each scheme. By using the maximum mutual information criterion, for each training scheme, we can optimally allocate the time and power spent on transmission of training and data sequences. Once the system parameters (time and power) are tuned to give optimal performance, we can compare their respective maximum data rate. The theory is applied to a blockwise flat-fading MIMO channel, and it is found that in certain scenarios (such as many receive antennas and/or short channel coherence times), it is beneficial to use the SIP. In other scenarios, the SIP scheme suffers from a higher estimation error, and its gain over the CP scheme is often lost. ¬© 2007 IEEE.</t>
  </si>
  <si>
    <t>5464-5476</t>
  </si>
  <si>
    <t>60016575;60114829</t>
  </si>
  <si>
    <t>14031129300;6603448761</t>
  </si>
  <si>
    <t>Coldrey, Mikael;Bohlin, Patrick</t>
  </si>
  <si>
    <t>Gothenburg;Stockholm</t>
  </si>
  <si>
    <t>Qamcom Research &amp; Technology AB;Ericsson Sweden</t>
  </si>
  <si>
    <t>60114829;60016575</t>
  </si>
  <si>
    <t>Coldrey M.</t>
  </si>
  <si>
    <t>Training-based MIMO systems - Part I: Performance comparison</t>
  </si>
  <si>
    <t>10.1109/TSP.2007.896107</t>
  </si>
  <si>
    <t>2-s2.0-36248959633</t>
  </si>
  <si>
    <t>['wireless networks', 'time filtering', 'signature matrix', 'signature matrices', 'signal transmitted', 'second antenna', 'relay nodes', 'relay node', 'proposed scheme', 'properly optimized', 'new class', 'located antennas', 'large set', 'given time', 'general case', 'favorable choice', 'existing full', 'diversity order', 'distributed space', 'destination node', 'code matrix', 'active node']</t>
  </si>
  <si>
    <t>Ad hoc and sensor networks | Cooperative diversity | Distributed space-time coding | Fading channels | Relaying | Wireless networks</t>
  </si>
  <si>
    <t>In this paper, we introduce a new class of distributed space-time trellis codes (DSTTCs) for wireless networks with a large set of decode-and-forward relay nodes N, We consider the general case where each relay node is equipped with N T antennas and the destination node is equipped with N R antennas. It is assumed that at any given time only a small, a priori unknown subset of nodes S ‚àà N is actiive and neither the relay nodes nor the destination node know which relay nodes are active. In the proposed scheme, each node is assigned a signature matrix and the signal transmitted by an active node is the product of the signature matrix and a space-time trellis code (STTC) matrix originally designed for N c co-located antennas. It is shown that existing full-rank STTCs designed for N c ‚â• 2 co-located antennas are a favorable choice for the code matrix. Two practical designs for good deterministic signature matrix sets are provided and compared with random signature matrices. If the signature matrices are properly optimized, the proposed DSTTCs achieve a diversity order of d - min{N cN R, N TN SN R} if N s nodes are active. Simulation results confirm that DSTTCs yield significant performance gains over distributed space-time block codes and distributed space-time filtering. Furthermore, equipping relay nodes with a second antenna can be highly beneficial especially if only few nodes can be active at any given time. ¬© 2007 IEEE.</t>
  </si>
  <si>
    <t>3985-3993</t>
  </si>
  <si>
    <t>14049501300;7004473639;7102743763</t>
  </si>
  <si>
    <t>Yiu, Simon;Schober, Robert;Lampe, Lutz</t>
  </si>
  <si>
    <t>Decentralized distributed space-time trellis coding</t>
  </si>
  <si>
    <t>10.1109/TWC.2007.060142</t>
  </si>
  <si>
    <t>2-s2.0-36248974257</t>
  </si>
  <si>
    <t>['specific space', 'reduced compared', 'receive antennas', 'proposed scheme', 'practical space', 'performance tradeoff', 'ofdm systems', 'multiplatform systems', 'input signals', 'frequency decoder', 'frequency coding', 'dimension reduction', 'dft blocks', 'conventionally employed', 'channel estimation']</t>
  </si>
  <si>
    <t>Multiple-input and multiple-output (MIMO) | Orthogonal frequency division multiplexing (OFDM) | Spacetime-frequency code</t>
  </si>
  <si>
    <t>Subcarrier based space processing was conventionally employed in Orthogonal Frequency Division Multiplexing (OFDM) systems under Multiple-Input and Multiple-Output (MIMO) channels to achieve optimal performance. At the receiver of such systems, multiple Discrete Fourier Transform (DFT) blocks, each corresponding to one receive antenna, are required to be used. This induces considerable complexity. In this paper, we propose a pre-DFT processing scheme for the receiver of MIMO-OFDM systems with space-time-frequency coding. With the proposed scheme, the number of DFT blocks at the receiver can be any number from one to the number of receive antennas, thus enabling effective complexity and performance tradeoff. Using the pre-DFT processing scheme, the number of input signals to the space-time-frequency decoder can be reduced compared with the subcarrier based space processing. Therefore, a high dimensional MIMO system can be shrunk into an equivalently low dimension one. Due to the dimension reduction, both the complexity of the decoder and the complexity of channel estimation can be reduced. In general, the weighting coefficients calculation for the pre-DFT processing scheme should be relevant to the specific space-time-frequency code employed. In this paper, we propose a simple universal weighting coefficients calculation algorithm that can be used to achieve excellent performance for most practical space-time-frequency coding schemes. This makes the design of the pre-DFT processing scheme independent of the optimization of the space-time-frequency coding, which is desirable for multiplatform systems. ¬© 2007 IEEE.</t>
  </si>
  <si>
    <t>4176-4182</t>
  </si>
  <si>
    <t>60098468;60000251-60031806;60000251-60008592;60025278</t>
  </si>
  <si>
    <t>Finland;Australia;China;Hong Kong;United States</t>
  </si>
  <si>
    <t>Espoo;Perth;Beijing;Hong Kong;New York</t>
  </si>
  <si>
    <t>Nokia Networks;The University of Western Australia;Tsinghua University;Hong Kong University of Science and Technology;IEEE</t>
  </si>
  <si>
    <t>60098468;60031806;60025278;60008592;60000251</t>
  </si>
  <si>
    <t>Pre-DFT processing for MIMO-OFDM systems with space-time-frequency coding</t>
  </si>
  <si>
    <t>10.1109/TWC.2007.060321</t>
  </si>
  <si>
    <t>2-s2.0-36248975318</t>
  </si>
  <si>
    <t>['simulate resonance', 'shorting posts', 'radiation responses', 'radiation characteristics', 'optimized length', 'ferrite substrate', 'designed antenna', 'commercial software', 'applied normally', 'antenna size', '80 %.']</t>
  </si>
  <si>
    <t>Ferrites | Microstrip patch | Shorting post | Switchable antenna</t>
  </si>
  <si>
    <t>Switchable magnetic media and shorting posts are popular in controlling both the radiation characteristics and size of microstrip patch antennas. In this paper, a ferrite-based shorted circular patch antenna is designed to demonstrate magnetically switchable dual frequency response. The DC magnetic bias, applied normally to the ferrite substrate, allowed the antenna size to be reduced by as much as 80%. Optimized length and position of the reactive post exhibited improved impedance bandwidth with excellent frequency tuning capabilities. Commercial software is used to simulate resonance and radiation responses of the designed antenna.</t>
  </si>
  <si>
    <t>545-551</t>
  </si>
  <si>
    <t>7102568028;23003457800</t>
  </si>
  <si>
    <t>Iqbal, Sheikh S.;Alqurashi, Khaled Y.</t>
  </si>
  <si>
    <t>Iqbal S.</t>
  </si>
  <si>
    <t>Theoretical analysis of magnetically switchable shorted patch antenna</t>
  </si>
  <si>
    <t>10.1080/02726340701669557</t>
  </si>
  <si>
    <t>2-s2.0-36248976076</t>
  </si>
  <si>
    <t>['user interference', 'transmit aas', 'time spreading', 'steered space', 'ssts ).', 'receive antennas', 'paper presents', 'n r', 'mui ).', 'mc ds', 'grouping technique', 'domain spreading', 'differential ssts', 'coherent detection', 'channel estimates', 'challenging task', 'antenna array', 'also propose', 'achievable performance']</t>
  </si>
  <si>
    <t>Beamforming | Differential space-time spreading | MC DS-CDMA | MIMO | Spacetime spreading</t>
  </si>
  <si>
    <t>This paper presents a generalised MultiCarrier Direct Sequence Code Division Multiple Access (MC DS-CDMA) system invoking smart antennas for improving the achievable performance in the downlink. In this contribution, the MC DSCDMA transmitter employs an Antenna Array (AA) and Steered Space-Time Spreading (SSTS). Furthermore, the proposed system employs both Time and Frequency (TF) domain spreading for extending the capacity of the system, which is combined with a user-grouping technique for reducing the effects of Multi-User Interference (MUI). Moreover, to eliminate the highcomplexity Multiple Input Multiple Output (MIMO) channel estimation required for coherent detection, we also propose a Differential SSTS (DSSTS) scheme. More explicitly, for coherent SSTS detection MVN r number of channel estimates have to be generated, where M is the number of transmit AAs, V is the number of subcarriers and N r is the number of receive antennas. This is a challenging task, which renders the low-complexity DSSTS scheme attractive. ¬© 2007 IEEE.</t>
  </si>
  <si>
    <t>3857-3863</t>
  </si>
  <si>
    <t>60000251-60025225;60023053;60000251-60025225;60000251-60025225</t>
  </si>
  <si>
    <t>23004324800;36241692100;7406275562;36043733600</t>
  </si>
  <si>
    <t>El-Hajjar, Mohammed;Hu, Bin;Yang, Lie Liang;Hanzo, Lajos</t>
  </si>
  <si>
    <t>Southampton;Gaithersburg;New York</t>
  </si>
  <si>
    <t>University of Southampton;National Institute of Standards and Technology;IEEE</t>
  </si>
  <si>
    <t>60025225;60023053;60000251</t>
  </si>
  <si>
    <t>El-Hajjar M.</t>
  </si>
  <si>
    <t>Coherent and differential downlink space-time steering aided generalised multicarrier DS-CDMA</t>
  </si>
  <si>
    <t>10.1109/TWC.2007.05807</t>
  </si>
  <si>
    <t>2-s2.0-36248999525</t>
  </si>
  <si>
    <t>['typically detrimental', 'results justified', 'performance trends', 'path scenarios', 'multiple transmit', 'multiple subcarriers', 'multiple receive', 'always beneficial']</t>
  </si>
  <si>
    <t>MC-DS-CDMA | Non-coherent | Transmit/receive/frequency diversity</t>
  </si>
  <si>
    <t>We analyse the characteristics of the Non-Coherent (NC) Multiple Transmit/Multiple Receive (MTMR) antenna aided Multi-Carrier (MC) DS-CDMA downlink employing a serial search based acquisition scheme, when communicating over spatially uncorrelated Rayleigh channels. The associated Mean Acquisition Time (MAT) performance trends are characterised as a function of both the number of antennas and that of the number of subcarriers. It is shown that the employment of both multiple transmit antennas and multiple subcarriers is typically detrimental in terms of the achievable NC acquisition performance, while that obtained by exploiting multiple receive antennas is always beneficial, regardless whether single-path or multi-path scenarios are considered. Based on our results justified by information theoretic considerations, our acquisition design guidelines are applicable to diverse NC MTMR antenna aided scenarios. ¬© 2007 IEEE.</t>
  </si>
  <si>
    <t>3864-3869</t>
  </si>
  <si>
    <t>60025225;60000251-60025225</t>
  </si>
  <si>
    <t>Won, Seung Hwan;Hanzo, Lajos</t>
  </si>
  <si>
    <t>Won S.H.</t>
  </si>
  <si>
    <t>Non-coherent code acquisition in the multiple transmit/multiple receive antenna aided single- and multi-carrier DS-CDMA downlink</t>
  </si>
  <si>
    <t>10.1109/TWC.2007.06026</t>
  </si>
  <si>
    <t>2-s2.0-36249007057</t>
  </si>
  <si>
    <t>['wide range', 'transmission rate', 'source data', 'single antenna', 'sharing strategy', 'received signal', 'performance gain', 'operating conditions', 'numerically shown', 'numerical results', 'multiple layers', 'gaussian source', 'expected end', 'end distortion', 'different power', 'complexity algorithm', 'broadcast strategy', 'antenna system']</t>
  </si>
  <si>
    <t>Joint source-channel coding | Resource allocation | Superposition coding</t>
  </si>
  <si>
    <t>We consider layered transmission of a Gaussian source over a quasi-static fading channel. A broadcast strategy is used in which multiple layers of source data are superimposed, and each layer is allocated a different power and transmission rate. For a multiple-antenna system where either the transmitter or the receiver has a single antenna, we propose a low-complexity algorithm for minimizing the expected end-to-end distortion of the received signal. Numerical results for a Rayleigh fading channel are presented, and the performance gain over a time-sharing strategy is quantified. It is numerically shown that for a wide range of operating conditions, equal rate allocation is as good as unequal rate allocation. ¬© 2007 IEEE.</t>
  </si>
  <si>
    <t>35617058900;7004144452</t>
  </si>
  <si>
    <t>Etemadi, Farzad;Jafarkhani, Hamid</t>
  </si>
  <si>
    <t>Etemadi F.</t>
  </si>
  <si>
    <t>Rate and power allocation for layered transmission with superposition coding</t>
  </si>
  <si>
    <t>10.1109/LSP.2007.899333</t>
  </si>
  <si>
    <t>2-s2.0-36249007347</t>
  </si>
  <si>
    <t>['transmitted signals', 'system performance', 'orthogonal frequency', 'optimum equalizer', 'ofdm signals', 'input multi', 'division multiplexing', 'different antennas', 'clipped signals', 'clipped ofdm']</t>
  </si>
  <si>
    <t>Clipping | Iterative amplitude reconstruction (IAR) | Orthogonal frequency-division multiplexing (OFDM) | Space-frequency block code (SFBC) | Space-time block code (STBC)</t>
  </si>
  <si>
    <t>As with orthogonal frequency-division multiplexing (OFDM), one main disadvantage of multi-input multi-output (MIMO) OFDM is the prohibitively large peak-to-average power ratio (PAPR) of transmitted signals on different antennas, which can be reduced by a deliberate amplitude clipping. However, clipping causes distortion that degrades the system performance. In this letter, we propose clipping noise mitigation techniques for space-time and space-frequency block coded (STBC/SFBC)-OFDMs. A new SFBC transmitter for clipped OFDM is proposed, and the optimum equalizer is derived for reconstruction of the clipped signals. Simulation results show that the proposed receivers effectively recover contaminated STBC/SFBC-OFDM signals with a moderate computational complexity. ¬© 2007 IEEE.</t>
  </si>
  <si>
    <t>808-811</t>
  </si>
  <si>
    <t>60032330;60032330;60003780;60032330</t>
  </si>
  <si>
    <t>57224764164;36063794400;57202965769;55577336000</t>
  </si>
  <si>
    <t>Kwon, Ui Kun;Kim, Dongsik;Kim, Kiho;Im, Gi Hong</t>
  </si>
  <si>
    <t>Pohang;Suwon</t>
  </si>
  <si>
    <t>Pohang University of Science and Technology;Samsung Electronics Co. Ltd.</t>
  </si>
  <si>
    <t>60032330;60003780</t>
  </si>
  <si>
    <t>Kwon U.K.</t>
  </si>
  <si>
    <t>Amplitude clipping and iterative reconstruction of STBC/SFBC-OFDM signals</t>
  </si>
  <si>
    <t>10.1109/LSP.2007.900034</t>
  </si>
  <si>
    <t>2-s2.0-36249008424</t>
  </si>
  <si>
    <t>['œå max', 'œ ≥', 'two antennas', 'transmitted signals', 'single antenna', 'remaining rates', 'rates smaller', 'rates higher', 'power equally', 'per antenna', 'outage probability', 'outage performance', 'optimal correlation', 'normalized fading', 'noise powers', 'made larger', 'input single', 'higher rates', 'either 0', 'common message', 'best correlation', 'approximately log', '2 ],']</t>
  </si>
  <si>
    <t>Common message | Fading channels | Multiple access channel | Multiple-input single-output | Outage probability</t>
  </si>
  <si>
    <t>We investigate the outage probability of a 2 √ó 1 multiple-input single-output (MISO) communication link subjected to quasi-static flat Rayleigh fading, under total and individual (per antenna) average power constraints and under a maximum correlation constraint. For a system with normalized fading and noise powers and a total power constraint P, it is shown that up to a rate of approximately log (1 + 1.2564 ‚Ä¢ P) it is best to divide the power equally between the two antennas, while for higher rates it is preferable to use all of the power in a single antenna. When individual power constraints are imposed on each antenna, and in addition, the correlation between the transmitted signals from each antenna can not be made larger than œÅ max, it is shown that for rates smaller than log (1 + P) the optimal correlation is zero, while for rates higher than log(1 + Œ≥P), where Œ≥ is a constant in [1, 3/2], the best correlation is œÅ max. For the remaining rates, the optimal correlation is either 0 or œÅ max. Finally, we consider the outage performance of a two-user multiple access channel with a common message. The effect of the rate of the common message on the optimal correlation and on the optimum outage performance is examined. ¬© 2007 IEEE.</t>
  </si>
  <si>
    <t>4120-4128</t>
  </si>
  <si>
    <t>60000251-60022403;60000251-60022403</t>
  </si>
  <si>
    <t>57212636752;35564142000</t>
  </si>
  <si>
    <t>Katz, Michael;Shamai, Shlomo</t>
  </si>
  <si>
    <t>Haifa;New York</t>
  </si>
  <si>
    <t>Technion - Israel Institute of Technology;IEEE</t>
  </si>
  <si>
    <t>60022403;60000251</t>
  </si>
  <si>
    <t>Katz M.</t>
  </si>
  <si>
    <t>On the outage probability of a multiple-input single-output communication link</t>
  </si>
  <si>
    <t>10.1109/TWC.2007.060247</t>
  </si>
  <si>
    <t>2-s2.0-36249019904</t>
  </si>
  <si>
    <t>Louisiana Board of Regents</t>
  </si>
  <si>
    <t>LEQSF(2004-07)-RD-A-17</t>
  </si>
  <si>
    <t>['wireless networks', 'transmitting information', 'tradeoff function', 'time degrees', 'synchronous space', 'synchronous schemes', 'source information', 'results suggest', 'relay nodes', 'relay node', 'performs equivalently', 'perfectly synchronized', 'overall diversity', 'noise ratio', 'maintained even', 'fully exploiting', 'finite signal', 'fading channel', 'dm tradeoff', 'critical issue', 'asynchronous space', 'accurate symbol']</t>
  </si>
  <si>
    <t>Asynchronous space-time codes | Cooperative diversity | Distributed delay diversity | Diversity-multiplexing (DM) tradeoff | Relay channels</t>
  </si>
  <si>
    <t>Synchronization of relay nodes is an important and critical issue in exploiting cooperative diversity in wireless networks. In this paper, two asynchronous cooperative diversity schemes are proposed, namely, distributed delay diversity and asynchronous space-time coded cooperative diversity schemes. In terms of the overall diversity-multiplexing (DM) tradeoff function, we show that the proposed independent coding based distributed delay diversity and asynchronous space-time coded cooperative diversity schemes achieve the same performance as the synchronous space-time coded approach which requires an accurate symbol-level timing synchronization to ensure signals arriving at the destination from different relay nodes are perfectly synchronized. This demonstrates diversity order is maintained even at the presence of asynchronism between relay node. Moreover, when all relay nodes succeed in decoding the source information, the asynchronous space-time coded approach is capable of achieving better DM tradeoff than synchronous schemes and performs equivalently to transmitting information through a parallel fading channel as far as the DM tradeoff is concerned. Our results suggest the benefits of fully exploiting the space-time degrees of freedom in multiple antenna systems by employing asynchronous space-time codes even in a frequency-flat-fading channel. In addition, it is shown asynchronous space-time coded systems are able to achieve higher mutual information than synchronous space-time coded systems for any finite signal-to-noise ratio (SNR) when properly selected baseband waveforms are employed. ¬© 2007 IEEE.</t>
  </si>
  <si>
    <t>4150-4172</t>
  </si>
  <si>
    <t>Wei, Shuangqing</t>
  </si>
  <si>
    <t>Baton Rouge</t>
  </si>
  <si>
    <t>Louisiana State University</t>
  </si>
  <si>
    <t>Wei S.</t>
  </si>
  <si>
    <t>Diversity-multiplexing tradeoff of asynchronous cooperative diversity in wireless networks</t>
  </si>
  <si>
    <t>10.1109/TIT.2007.907439</t>
  </si>
  <si>
    <t>2-s2.0-36348937998</t>
  </si>
  <si>
    <t>['zero forcing', 'transmitting antennas', 'therefore specify', 'spatial multiplexing', 'receiver structures', 'nt available', 'maximal diversity', 'lower bounds', 'lower bound', 'general case', 'achievable diversity', '2 transmitting']</t>
  </si>
  <si>
    <t>Antenna selection | Diversity | Spatial multiplexing | Zero forcing receiver</t>
  </si>
  <si>
    <t>Zhang et al. recently derived upper and lower bounds on the achievable diversity of an NR √ó NT i.i.d. Rayleigh fading multiple antenna system using transmit antenna selection, spatial multiplexing and a linear receiver structure. For the case of L = 2 transmitting (out of NT available) antennas the bounds are tight and therefore specify the maximal diversity order. For the general case with L ‚â§ min(NR,NT) transmitting antennas it was conjectured that the maximal diversity is (NT -L+1)(NR-L+1) which coincides with the lower bound. Herein, we prove this conjecture for the zero forcing and zero forcing decision feedback (with optimal detection ordering) receiver structures.</t>
  </si>
  <si>
    <t>4273-4276</t>
  </si>
  <si>
    <t>60002014;60002014</t>
  </si>
  <si>
    <t>6507061318;7007005676</t>
  </si>
  <si>
    <t>Jald√©n, Joakim;Ottersten, Bj√∂rn</t>
  </si>
  <si>
    <t>The Royal Institute of Technology (KTH)</t>
  </si>
  <si>
    <t>Jald√©n J.</t>
  </si>
  <si>
    <t>On the maximal diversity order of spatial multiplexing with transmit antenna selection</t>
  </si>
  <si>
    <t>10.1109/TIT.2007.907455</t>
  </si>
  <si>
    <t>2-s2.0-36348940572</t>
  </si>
  <si>
    <t>CCR-0238042</t>
  </si>
  <si>
    <t>['well known', 'use orthogonal', 'transmit power', 'transmit antennas', 'transmission time', 'transmission power', 'time coding', 'time codes', 'time code', 'simulations show', 'selection decode', 'relays saves', 'random code', 'property leads', 'particularly suitable', 'orthogonal space', 'orthogonal designs', 'originally used', 'one relay', 'maximal diversity', 'infinitely large', 'good performance', 'full diversity', 'forward using', 'dstcs ).', 'distributed space', 'channel information', 'antenna systems', 'also generalize']</t>
  </si>
  <si>
    <t>Coding gain | Distributed space-time coding | Diversity | Orthogonal and quasi-orthogonal designs | Pairwise error probability (PEP) | Relay network</t>
  </si>
  <si>
    <t>Distributed space-time coding was proposed to achieve cooperative diversity in wireless relay networks without channel information at the relays. Using this scheme, antennas of the distributive relays work as transmit antennas of the sender and generate a space-time code at the receiver. It achieves the maximal diversity when the transmit power is infinitely large. This paper is on the design of practical distributed space-time codes (DSTCs). We use orthogonal and quasi-orthogonal designs which are originally used in the design of space-time codes for multiple-antenna systems. It is well known that orthogonal space-time codes have full diversity and linear decoding complexity. They are particularly suitable for transmissions in the network setting using distributed space-time coding since their "scale-free" property leads to good performance. Our simulations show that they achieve lower error rates than the random code. We also compare distributed space-time coding to selection decode-and-forward using the same orthogonal designs. Simulations show that distributed space-time coding achieves higher diversity than selection decode-and-forward (DF) when there is more than one relay. We also generalize the distributed space-time coding scheme to wireless relay networks with channel information at the relays. Although our analysis and simulations show that there is no improvement in the diversity, in some networks, having channel information at the relays saves both the transmission power and the transmission time. ¬© 2007 IEEE.</t>
  </si>
  <si>
    <t>4106-4118</t>
  </si>
  <si>
    <t>7101834975;7004144452</t>
  </si>
  <si>
    <t>Jing, Yindi;Jafarkhani, Hamid</t>
  </si>
  <si>
    <t>Jing Y.</t>
  </si>
  <si>
    <t>Using orthogonal and quasi-orthogonal designs in wireless relay networks</t>
  </si>
  <si>
    <t>10.1109/TIT.2007.907516</t>
  </si>
  <si>
    <t>2-s2.0-36348940574</t>
  </si>
  <si>
    <t>['transmitter antennas', 'tast codes', 'signal constellation', 'product constellations', 'parametric codes', 'numerical approaches', 'nongroup designs', 'group codes', 'diversity product', 'dicyclic groups', 'data rate', 'cyclic groups', 'constellations obtained', 'cayley codes']</t>
  </si>
  <si>
    <t>Differential unitary space-time modulation | Group codes | Hamiltonian constellation | Multiple-antenna wireless communications | Product constellation</t>
  </si>
  <si>
    <t>In this correspondence, we propose new unitary space-time constellation designs with high diversity products. Our Hamiltonian and product constellations are based on Slepian's group codes, and can be used for any number of antennas and any data rate. Our Hamiltonian constellations achieve the theoretical upper bound of diversity product when the number of transmitter antennas is even and the cardinality of the signal constellation is less than or equal to 5. Many of our Hamiltonian and product constellations outperform, and have higher diversity products than, the best known designs in the literature. These include orthogonal designs, dicyclic groups, cyclic groups, parametric codes, numerical approaches, nongroup designs, Cayley codes, TAST codes and some constellations obtained from fixed-point free groups. ¬© 2007 IEEE.</t>
  </si>
  <si>
    <t>4322-4329</t>
  </si>
  <si>
    <t>Niyomsataya, Terasan;Miri, Ali;Nevins, Monica</t>
  </si>
  <si>
    <t>Unitary space-time constellation designs from group codes</t>
  </si>
  <si>
    <t>10.1109/TIT.2007.907474</t>
  </si>
  <si>
    <t>2-s2.0-36348948116</t>
  </si>
  <si>
    <t>['verd √∫.', 'three cases', 'snr regimes', 'snr ),', 'small amount', 'receive selection', 'radio devices', 'partial csi', 'noise ratio', 'mimo transmitter', 'methodology developed', 'measure introduced', 'like log', 'increases logarithmically', 'increases linearly', 'high signal', 'filling provides', 'fairly general', 'excess rate', 'ergodic capacity', 'corresponding results', 'correspondence studies', 'constant term', 'complete csi', 'channel gain', 'asymptotic behavior', 'antenna selection', 'although motivated', 'also applied']</t>
  </si>
  <si>
    <t>Antenna selection | Capacity scaling | channel state information (CSI) | Multiple-input-multiple-output (MIMO)</t>
  </si>
  <si>
    <t>This correspondence studies the capacity of multiple-input-multiple-output (MIMO) channels in the presence of antenna selection. Antenna selection reduces the complexity of the radio devices and requires only a small amount of channel state feedback. For high signal-to-noise ratio (SNR), we define excess rate as the constant term in the expansion of the ergodic capacity in terms of SNR. It is shown that this value is representative of the channel state information (CSI) at the transmitter. The asymptotic behavior of the excess rate is then analyzed for three cases: complete CSI, no CSI, and partial CSI at transmitter (antenna selection). While water-filling provides a excess rate that increases logarithmically in M (the number of transmit antennas), the excess rate of transmit antenna selection behaves only like log (log M). For the low SNR case, we use the concept of channel gain, a measure introduced by Verd√∫. We show that channel gain for antenna selection increases only logarithmically in M as opposed to water-filling channel gain which increases linearly in M. The same techniques are also applied to the receive selection, and corresponding results are noted in high- and low-SNR regimes. The methodology developed in this correspondence, although motivated by antenna selection, is fairly general and can be used for any system where partial CSI is available at the MIMO transmitter. ¬© 2007 IEEE.</t>
  </si>
  <si>
    <t>4356-4362</t>
  </si>
  <si>
    <t>60092531;60009415</t>
  </si>
  <si>
    <t>Plano;Richardson</t>
  </si>
  <si>
    <t>Huawei Technologies Co., Ltd., USA;The University of Texas at Dallas</t>
  </si>
  <si>
    <t>Capacity of MIMO channels with antenna selection</t>
  </si>
  <si>
    <t>10.1109/TIT.2007.907476</t>
  </si>
  <si>
    <t>2-s2.0-36348999902</t>
  </si>
  <si>
    <t>ITR CCR-0326628</t>
  </si>
  <si>
    <t>['tse diversity', 'time codes', 'st codes', 'rectangular case', 'recent paper', 'perfect codes', 'perfect code', 'nonvanishing determinant', 'noise ratio', 'hexagonal lattices', 'full rate', 'dmt ),', 'channel dimensions', 'additional attributes', '2n2 dimensions']</t>
  </si>
  <si>
    <t>Diversity-multiplexing tradeoff (DMT) | Division algebras | Multiple-input multiple-output (MIMO) | Perfect space-time (ST) codes</t>
  </si>
  <si>
    <t>In a recent paper, perfect n √ó n space-time codes were introduced as the class of linear dispersion space-time (ST) codes having full rate, nonvanishing determinant, a signal constellation isomorphic to either the rectangular or hexagonal lattices in 2n2 dimensions, and uniform average transmitted energy per antenna. Consequence of these conditions include optimality of perfect codes with respect to the Zheng-Tse diversity-multiplexing gain tradeoff (DMT), as well as excellent low signal-to-noise ratio (SNR) performance. Yet perfect space-time codes have been constructed only for two, three, four, and six transmit antennas. In this paper, we construct perfect codes for all channel dimensions, present some additional attributes of this class of ST codes, and extend the notion of a perfect code to the rectangular case. ¬© 2007 IEEE.</t>
  </si>
  <si>
    <t>3853-3868</t>
  </si>
  <si>
    <t>60009854;60020975;60014097-60029311</t>
  </si>
  <si>
    <t>8907930600;6603353204;6602917735</t>
  </si>
  <si>
    <t>Elia, Petros;Sethuraman, B. A.;Kumar, P. Vijay</t>
  </si>
  <si>
    <t>United States;United States;India;Austria</t>
  </si>
  <si>
    <t>Los Angeles;Northridge;Bengaluru;Vienna</t>
  </si>
  <si>
    <t>University of Southern California;California State University, Northridge;Indian Institute of Science;Forschungszentrum Telekommunikation Wien</t>
  </si>
  <si>
    <t>60029311;60020975;60014097;60009854</t>
  </si>
  <si>
    <t>Elia P.</t>
  </si>
  <si>
    <t>Perfect space-time codes for any number of antennas</t>
  </si>
  <si>
    <t>10.1109/TIT.2007.907502</t>
  </si>
  <si>
    <t>2-s2.0-36349014997</t>
  </si>
  <si>
    <t>['wireless communication', 'universal constant', 'spatial water', 'results imply', 'restrict attention', 'paper coding', 'nt inputs', 'noise distribution', 'noise covariance', 'noise channel', 'multiuser configuration', 'mimo multiple', 'mimo channel', 'mac ),', 'linear additive', 'input multiple', 'gaussian noise', 'gaussian dirty', 'excess capacity', 'channel matrix', 'certain cases', 'capacity loss', 'access channel', '265 otherwise']</t>
  </si>
  <si>
    <t>Capacity loss | MIMO broadcast channel (MIMO-BC) | MIMO multiple-access channel (MIMO-MAC) | Multiple-input multiple-output (MIMO) channel | Noncooperation loss | Robust input | Uncorrelation loss</t>
  </si>
  <si>
    <t>We investigate the capacity loss for using uncorrelated Gaussian input over a multiple-input multiple-output (MIMO) linear additive-noise channel. We upper-bound the capacity loss by a universal constant C* which is independent of the channel matrix and the noise distribution. For a single-user MIMO channel with nt inputs and nr outputs C* = min {1/2, nr/2ntlog2 (1 + nt/nr bit per input dimension (or 2C* bit per transmit antenna per second per hertz), under both total and per-input power constraints. If we restrict attention to (colored) Gaussian noise, then the capacity loss is upper-bounded by a smaller constant CG= nr/2ntlog2 (nt/nr) for nr ‚â• nt/e, and CG = 0.265 otherwise, and this bound is tight for certain cases of channel matrix and noise covariance. We also derive similar bounds for the sum-capacity loss in multiuser MIMO channels. This includes in particular uncorrelated Gaussian transmission in a MIMO multiple-access channel (MAC), and "flat"Gaussian dirty-paper coding (DPC) in a MIMO broadcast channel. In the context of wireless communication, our results imply that the benefit of beamforming and spatial water-filling over simple isotropic transmission is limited. Moreover, the excess capacity of a point-to-point MIMO channel over the same MIMO channel in a multiuser configuration is bounded by a universal constant. ¬© 2007 IEEE.</t>
  </si>
  <si>
    <t>3904-3920</t>
  </si>
  <si>
    <t>23010290500;7005373683</t>
  </si>
  <si>
    <t>Philosof, Tal;Zamir, Ram</t>
  </si>
  <si>
    <t>Philosof T.</t>
  </si>
  <si>
    <t>The cost of uncorrelation and noncooperation in MIMO channels</t>
  </si>
  <si>
    <t>10.1109/TIT.2007.907512</t>
  </si>
  <si>
    <t>2-s2.0-36349032409</t>
  </si>
  <si>
    <t>MIRG-CT-2005-030833</t>
  </si>
  <si>
    <t>['symmetric result', 'realistic situations', 'outage capacity', 'mutual information', 'mathematical approach', 'kronecker product', 'input multiple', 'higher moments', 'general zero', 'general dual', 'formally valid', 'first two', 'dramatically increase', 'cumulant moments', 'covariance matrices', 'approach applicable', 'antenna arrays']</t>
  </si>
  <si>
    <t>Beamforming | Capacity | Multipath | Multiple antennas | Random matrix theory | Replicas | Wideband</t>
  </si>
  <si>
    <t>The use of multiple-antenna arrays can dramatically increase the throughput of wireless communication systems. Thus, it is important to characterize the statistics of the mutual information for realistic correlated channels. Here, a mathematical approach is presented, using the method of replicas, that provides analytic expressions not only for the average, but also for the higher moments of the distribution of the mutual information for the most general zero-mean Gaussian multiple-input multiple-output (MIMO) channels when the channel is known at the receiver. These channels include multitap delay paths, and channels with covariance matrices that cannot be written as a Kronecker product, such as general dual-polarized correlated antenna arrays. This approach is formally valid for large antenna numbers, in which case all cumulant moments of the distribution, other than the first two, scale to zero. In addition, it is shown that the replica-symmetric result is valid if the variance of the mutual information is positive and finite. In this case, it is shown that the distribution of the mutual information tends to a Gaussian, which enables the calculation of the outage capacity. These results are quite accurate even for few antennas, which makes this approach applicable to realistic situations. ¬© 2007 IEEE.</t>
  </si>
  <si>
    <t>3887-3903</t>
  </si>
  <si>
    <t>60028900;60021378</t>
  </si>
  <si>
    <t>35577484600;7402458103</t>
  </si>
  <si>
    <t>Moustakas, Aris L.;Simon, Steven H.</t>
  </si>
  <si>
    <t>Greece;United States</t>
  </si>
  <si>
    <t>Athens;Murray</t>
  </si>
  <si>
    <t>National and Kapodistrian University of Athens;Nokia Bell Labs</t>
  </si>
  <si>
    <t>Moustakas A.L.</t>
  </si>
  <si>
    <t>On the outage capacity of correlated multiple-path MIMO channels</t>
  </si>
  <si>
    <t>10.1109/TIT.2007.907468</t>
  </si>
  <si>
    <t>2-s2.0-36349032769</t>
  </si>
  <si>
    <t>['time codes', 'proposed scheme', 'letter proposes', 'input multiple', 'differential en', 'decoding scheme', 'communication links']</t>
  </si>
  <si>
    <t>Channel propagation delay | Differential modulation | Distributed antenna system | Multiple-input multipleoutput</t>
  </si>
  <si>
    <t>This letter proposes a differential en/decoding scheme for multiple-input multiple-output (MIMO) communication links with distributed transmit antennas, in which neither the transmitter nor the receiver knows channel knowledge. The proposed scheme is based on the layered differential space-time codes we present. Simulation results show that the bit error rate (BER) performance is nonidentical in different channel propagation delay cases. The optimum delay time for two transmit antennas system, for example, is about 0.6Ts (where Ts denotes symbol period) when the links achieve better performance. ¬© 2007 IEEE.</t>
  </si>
  <si>
    <t>892-894</t>
  </si>
  <si>
    <t>23010534600;7404591261;7102636574</t>
  </si>
  <si>
    <t>Sun, Defu;Tang, Youxi;Shao, Shihai</t>
  </si>
  <si>
    <t>Sun D.</t>
  </si>
  <si>
    <t>A differential modulation scheme for MIMO links with distributed transmit antennas</t>
  </si>
  <si>
    <t>10.1109/LCOMM.2007.071189</t>
  </si>
  <si>
    <t>2-s2.0-36448955763</t>
  </si>
  <si>
    <t>['vblast system', 'transmit antennas', 'simulation results', 'letter adopts', 'given constraints', 'detection stages', 'conventional sum', 'additional per']</t>
  </si>
  <si>
    <t>Per-antenna power constraints | Power control | V-BLAST</t>
  </si>
  <si>
    <t>This letter considers power control for the VBLAST system with successive interference cancellation (SIC) receiver. In addition to a conventional sum-power constraint across the transmit antennas, this letter adopts a per-antenna power constraint, which is more realistic in practice. Average uncoded BER of all detection stages is minimized under the given constraints. Simulation results are presented to illustrate the effect of the additional per-antenna power constraint. ¬© 2007 IEEE.</t>
  </si>
  <si>
    <t>57212752842;7410283060;57196156862</t>
  </si>
  <si>
    <t>Gao, Qiubin;Zhang, Xian Da;Li, Jian</t>
  </si>
  <si>
    <t>Gao Q.</t>
  </si>
  <si>
    <t>Power control of V-BLAST system with per-antenna power constraints</t>
  </si>
  <si>
    <t>10.1109/LCOMM.2007.071233</t>
  </si>
  <si>
    <t>2-s2.0-36448963833</t>
  </si>
  <si>
    <t>['thus propose', 'quantization error', 'index representing', 'finite set', 'feedback errors', 'desired vector', 'csi must', 'codebook size', 'channel coefficients', 'best mapping', 'assignment algorithm']</t>
  </si>
  <si>
    <t>Beamforming | Index assignment | Limited-rate feedback</t>
  </si>
  <si>
    <t>Beamforming in most multiple-antenna systems often requires channel state information (CSI) at the transmitter through feedback. In practice, CSI must be quantized into a finite set of vectors and feedback only sends the index representing the desired vector. In addition to quantization error of the channel coefficients, feedback errors, which lead to incorrect beamforming vectors to be applied at the transmitter, also degrade beamforming performance. We present an index-assignment algorithm that minimizes the impact of feedback errors. The proposed algorithm requires exhaustive search to find the best mapping. When the codebook size is large, the complexity of the algorithm becomes prohibitive. We thus propose a group-based index assignment (GIA) that has a low computational load while still performing better than random index assignments. ¬© 2007 IEEE.</t>
  </si>
  <si>
    <t>865-867</t>
  </si>
  <si>
    <t>55230604000;57203772400</t>
  </si>
  <si>
    <t>Xu, Tao;Liu, Huaping</t>
  </si>
  <si>
    <t>Xu T.</t>
  </si>
  <si>
    <t>Index assignment for beamforming with limited-rate imperfect feedback</t>
  </si>
  <si>
    <t>10.1109/LCOMM.2007.071251</t>
  </si>
  <si>
    <t>2-s2.0-36448974923</t>
  </si>
  <si>
    <t>['two choices', 'space time', 'simulation shows', 'optimum scheme', 'optimum performance', 'interference term', 'imaginary parts', 'first describe', 'bit feedback', 'angle feedback']</t>
  </si>
  <si>
    <t>Feedback | MIMO | SFBC | STBC | Transmit diversity</t>
  </si>
  <si>
    <t>A 4-antenna transmit diversity scheme based on space time/frequency block coding (STBC/SFBC) with 1-bit feedback is proposed. We first describe the optimum scheme with angle feedback. We then identify the condition under which choosing between only two choices of angles effectively eliminates the larger between the real and imaginary parts of the interference term. Simulation shows that the 1-bit feedback scheme achieves near-optimum performance. ¬© 2007 IEEE.</t>
  </si>
  <si>
    <t>868-870</t>
  </si>
  <si>
    <t>60110605;60110605</t>
  </si>
  <si>
    <t>23012166100;23011523400</t>
  </si>
  <si>
    <t>Kim, Joonsuk;Ariyavistakul, Sirikiat Lek</t>
  </si>
  <si>
    <t>San Jose</t>
  </si>
  <si>
    <t>Broadcom Inc., San Jose</t>
  </si>
  <si>
    <t>Optimum 4-transmit-antenna STBC/SFBC with angle feedback and a near-optimum 1-bit feedback scheme</t>
  </si>
  <si>
    <t>10.1109/LCOMM.2007.071039</t>
  </si>
  <si>
    <t>2-s2.0-36448975866</t>
  </si>
  <si>
    <t>['z ).', 'waterbolus system', 'treatment position', 'transversal directions', 'sufficient possibilities', 'study shows', 'sar pattern', 'sar level', 'sar lengths', 'red measurements', 'positioning system', 'phantom measurements', 'performing infra', 'object lesson', 'neck region', 'mandatory patient', 'laryngeal tumour', 'hyperthermia treatments', 'healthy volunteers', 'good control', 'cylindrical phantom', 'comfort tests', 'central focus', 'axial direction', 'applicator enables', 'antenna ring', '5 cm', '11 cm']</t>
  </si>
  <si>
    <t>Electromagnetic | Head and neck tumours | Hyperthermia applicator | Phased-array | SAR | Treatment planning</t>
  </si>
  <si>
    <t>The purpose of this work was to define all features, and show the potential, of the novel HYPERcollar applicator system for hyperthermia treatments in the head and neck region. The HYPERcollar applicator consists of (1) an antenna ring, (2) a waterbolus system and (3) a positioning system. The specific absorption rate (SAR) profile of this applicator was investigated by performing infra-red measurements in a cylindrical phantom. Mandatory patient-specific treatment planning was performed as an object lesson to a patient with a laryngeal tumour and an artificial lymph node metastasis. Comfort tests with healthy volunteers have revealed that the applicator provides sufficient comfort to maintain in treatment position for an hour: the standard hyperthermia treatment duration in our centre. By phantom measurements, we established that a central focus in the neck can be obtained, with 50% iso-SAR lengths of 3.5 cm in transversal directions (x/y) and 9-11 cm in the axial direction (z). Using treatment planning by detailed electromagnetic simulations, we showed that the SAR pattern can be optimised to enable simultaneous encompassing of a primary laryngeal tumour and a lymph node metastasis at the 25% iso-SAR level. This study shows that the applicator enables a good control, and sufficient possibilities for optimisation, of the SAR pattern. In an ongoing clinical feasibility study, we will investigate the possibilities of heating various target regions in the neck with this apparatus.</t>
  </si>
  <si>
    <t>567-576</t>
  </si>
  <si>
    <t>60032114;60032114;60032114;60032114;60032114;60032114;60032114</t>
  </si>
  <si>
    <t>55393473500;57210774755;35243137100;7102926584;7202566177;7004847720;7004141026</t>
  </si>
  <si>
    <t>Paulides, M. M.;Bakker, J. F.;Neufeld, E.;van der Zee, J.;Jansen, P. P.;Levendag, P. C.;van Rhoon, G. C.</t>
  </si>
  <si>
    <t>The HYPERcollar: A novel for hyperthermia in the head and neck</t>
  </si>
  <si>
    <t>10.1080/02656730701670478</t>
  </si>
  <si>
    <t>2-s2.0-36549023528</t>
  </si>
  <si>
    <t>P01CA042745</t>
  </si>
  <si>
    <t>['zero mean', 'tumor volume', 'tumor positioning', 'tissue properties', 'standard deviation', 'source settings', 'relative phase', 'proposed algorithm', 'patient position', 'optimal settings', 'numerical validation', 'moderate robustness', 'model prediction', 'misaligned applicator', 'magnetic resonance', 'load mismatch', 'iteratively steer', 'iteratively improving', 'iterative process', 'iterative procedure', 'focus heat', 'first iteration', 'erroneous models', 'antenna cross', 'also validated', 'algorithm appears']</t>
  </si>
  <si>
    <t>Automatic feedback control | Effective perfusion | Eigenvector | Feedback focusing | Hyperthermia | Phased array optimization | Power deposition</t>
  </si>
  <si>
    <t>Purpose: Magnetic resonance (MR) imaging is increasingly being utilized to visualize the 3D temperature distribution in patients during treatment with hyperthermia or thermal ablation therapy. The goal of this work is to lay the foundation for improving the localization of heat in tumors with an online focusing algorithm that uses MR images as feedback to iteratively steer and focus heat into the target. Methods: The algorithm iteratively updates the model that quantifies the relationship between the source (antenna) settings and resulting tissue temperature distribution. At each step in the iterative process, optimal settings of power and relative phase of each antenna are computed to maximize averaged tumor temperature in the model. The MR-measured thermal distribution is then used to update/correct the model. This iterative procedure is repeated until convergence, i.e. until the model prediction and MR thermal image are in agreement. A human thigh tumor model heated in a 140 MHz four-antenna cylindrical mini-annular phased array is used for numerical validation of the proposed algorithm. Numerically simulated temperatures are used during the iterative process as surrogates for MR thermal images. Gaussian white noise with a standard deviation of 0.3¬∞C and zero mean is added to simulate MRI measurement uncertainty. The algorithm is validated for cases where the source settings for the first iteration are based on erroneous models: (1) tissue property variability, (2) patient position mismatch, (3) a simple idealized patient model built from CT-based actual geometry, and (4) antenna excitation uncertainty due to load dependent impedance mismatch and antenna cross-coupling. Choices of starting heating vector are also validated. Results: The algorithm successfully steers and focuses a tumor when there is no antenna excitation uncertainty. Temperature is raised to ‚â•43¬∞C for more than about 90% of tumor volume, accompanied by less than about 20% of normal tissue volume being raised to a temperature ‚â•41¬∞C. However, when there is antenna excitation uncertainty, about 40% to 80% of normal tissue volume is raised to a temperature ‚â•41¬∞C. No significant tumor heating improvement is observed in all simulations after about 25 iteration steps. Conclusions: A feedback control algorithm is presented and shown to be successful in iteratively improving the focus of tissue heating within a four-antenna cylindrical phased array hyperthermia applicator. This algorithm appears to be robust in the presence of errors in assumed tissue properties, including realistic deviations of tissue properties and patient position in applicator. Only moderate robustness was achieved in the presence of misaligned applicator/tumor positioning and antenna excitation errors resulting from load mismatch or antenna cross coupling.</t>
  </si>
  <si>
    <t>539-554</t>
  </si>
  <si>
    <t>60113147;60113147;60113147;60113147;60113147</t>
  </si>
  <si>
    <t>7402997643;7801674770;7005772755;36046300600;55476991700</t>
  </si>
  <si>
    <t>Cheng, Kung Shan;Stakhursky, Vadim;Stauffer, Paul;Dewhirst, Mark;Das, Shiva K.</t>
  </si>
  <si>
    <t>Durham</t>
  </si>
  <si>
    <t>Duke University Medical Center</t>
  </si>
  <si>
    <t>Online feedback focusing algorithm for hyperthermia cancer treatment</t>
  </si>
  <si>
    <t>10.1080/02656730701678877</t>
  </si>
  <si>
    <t>2-s2.0-36549055215</t>
  </si>
  <si>
    <t>['well defined', 'weakly brush', 'ventral surfaces', 'two vectors', 'two species', 'trichoid sensillae', 'study demonstrated', 'sensillae inserted', 'second instar', 'presumably function', 'observed pores', 'neiva 1912', 'morphologically similar', 'microanatomy observed', 'larval stages', 'larval body', 'l1 larvae', 'immature stages', 'heavily sclerotized', 'form antennae', 'five subtypes', 'external surface', 'easily recognized', 'detailed examination', 'curved long', 'coutinho 1939', 'clavate basiconic', 'caudal filaments', 'blunt coeloconic', 'anal lobe', 'abdominal segments']</t>
  </si>
  <si>
    <t>Immature stages | Lutzomyi whitmani | Lutzomyi. Intermedia | Scanning electron microscopy</t>
  </si>
  <si>
    <t>Lutzomyia (Nyssomyia) intermedia (Lutz &amp; Neiva 1912) and Lutzomyia (Nyssomyia) whitmani (Antunes &amp; Coutinho 1939) (Diptera: Psychodidae) are vectors of American cutaneous leishmaniasis in several endemic regions of Brazil. We analyzed the external morphological aspects of the immature stages of these two vectors by using scanning electron microscopy. In general, the larval stages of the two species are morphologically similar, although some differences were noted. Detailed examination of the eggs of both species revealed similar exchorionic ornamentations of unconnected parallel ridges. The larval head capsules are well defined, heavily sclerotized, and bear prominent chewing mouthparts. The abdominal segments are easily recognized by the presence of prolegs on their ventral surfaces. The morphology of the anal lobe on the terminal abdominal segment differs between the two species. We found the following three types of sensillae inserted on the antennae: 1) clavate basiconic; 2) small, blunt coeloconic; and 3) multipourous clavate coleoconic, In addition; five subtypes of trichoid sensillae were found on the larval body: 1) long, 2) short, 3) curved long, 4) brush-like, and 5) weakly brush-like. The caudal filaments located on the last abdominal segment were recognized as long trichoid sensillae. We observed pores on the surface of the clavate coelonic sensillae and on the caudal filaments that presumably function as chemoreceptors. The larvae of the two species show similarities in the lobular-form antennae of L1 larvae, which changes to digitiform in second instar (L2), L3, and L4. This study demonstrated that the external surface of the eggs and larvae of Lu. intermedia and Lu. whitmani are morphologically similar, but they can be distinguished by details in the microanatomy observed by scanning electron microscopy. ¬© 2007 Entomological Society of America.</t>
  </si>
  <si>
    <t>903-914</t>
  </si>
  <si>
    <t>60026004;60026004;60026004;60026004;60026004;60027136;60026004;60026004</t>
  </si>
  <si>
    <t>23027092200;7801573691;7202982295;56043114400;30567883000;7103077883;7006303214;7003608042</t>
  </si>
  <si>
    <t>Bahia, Ana C.;Secundino, N√°gila F.C.;Miranda, Jos√© C.;Prates, Deboraci B.;Souza, Ana P.A.;Fernandes, Fernando F.;Barral, Aldina;Pimenta, Paulo F.P.</t>
  </si>
  <si>
    <t>Goiania;Rio de Janeiro</t>
  </si>
  <si>
    <t>Universidade Federal de Goi√°s;Fundacao Oswaldo Cruz</t>
  </si>
  <si>
    <t>60027136;60026004</t>
  </si>
  <si>
    <t>Bahia A.</t>
  </si>
  <si>
    <t>Ultrastructural comparison of external morphology of immature stages of Lutzomyia (Nyssomyia) intermedia and Lutzomyia (Nyssomyia) whitmani (Diptera: Psychodidae), vectors of cutaneous leishmaniasis, by scanning electron Microscopy</t>
  </si>
  <si>
    <t>10.1603/0022-2585(2007)44[903:UCOEMO]2.0.CO;2</t>
  </si>
  <si>
    <t>2-s2.0-36748999047</t>
  </si>
  <si>
    <t>['weibull distribution', 'stirred chamber', 'statistical tests', 'standard deviation', 'rectangular component', 'power received', 'power goodness', 'paper highlights', 'paper aims', 'overmoded regime', 'lowest frequency', 'large number', 'large antenna', 'fit tests', 'exponential distribution', 'experimental results', 'electric field', 'distribution functions', 'antenna length', 'additional experiment']</t>
  </si>
  <si>
    <t>Anderson-Darling (AD) | Electric fields | Goodness-of-fit test | Kolmogorov-Smirnov (KS) | Probability | Probability density function (pdf) | Reverberation chamber (RC) | Reverberation chambers | Weibull distribution</t>
  </si>
  <si>
    <t>This paper aims to improve the analysis of distribution functions of a rectangular component of the electric field (ER) and the power received in an overmoded reverberation chamber. All data and analysis were achieved in the Institute of Electronics and Telecommunications of Rennes (IETR) mode-stirred chamber. For the power received on a large antenna, tests are consistent with the exponential probability density function assumption. However, high-power goodness-of-fit tests modify the determination of the lowest frequency from which the ideal underlying theoretical distributions can be associated with measurements. For the electric field in an overmoded regime, a Weibull distribution is proposed to model ER measurements, instead of the Rayleigh distribution hypothesis, which is rejected by statistical tests. Furthermore, Weibull distribution provides better agreement with standard deviation of samples. An additional experiment with a monopole-like antenna illustrates that the exponential distribution is rejected when the monopole is small with respect to the wavelength, but is accepted when the antenna length is roughly over Œª/4. Experimental results are provided by a large number of goodness-of-fit tests. The paper highlights that the use of adapted critical values is necessary for testing a distribution function whose parameters are estimated. ¬© 2007 IEEE.</t>
  </si>
  <si>
    <t>745-755</t>
  </si>
  <si>
    <t>7003933982;23567827800;7003701045</t>
  </si>
  <si>
    <t>Lemoine, Christophe;Besnier, Phillipe;Drissi, M'hamed</t>
  </si>
  <si>
    <t>Lemoine C.</t>
  </si>
  <si>
    <t>Investigation of reverberation chamber measurements through high-power goodness-of-fit tests</t>
  </si>
  <si>
    <t>10.1109/TEMC.2007.908290</t>
  </si>
  <si>
    <t>2-s2.0-36749000479</t>
  </si>
  <si>
    <t>['loop transmit', 'form expression', 'fixed average', 'diversity system']</t>
  </si>
  <si>
    <t>Antenna diversity | Peak power | Peak transmit power | Power transmission | Transmit antenna diversity (TAD) | Transmitter weights</t>
  </si>
  <si>
    <t>In a closed-loop transmit-antenna-diversity system, a closed-form expression for the optimal transmitter weights that minimize the average bit error rate (BER) is derived with fixed average and peak transmit power constraints. It is shown that the peak-power limitation degrades the average BER performance more significantly as the available average power and/or the number of transmit antennas increase.</t>
  </si>
  <si>
    <t>3593-3596</t>
  </si>
  <si>
    <t>60026263-60010484;60007522</t>
  </si>
  <si>
    <t>36014524400;56329984800</t>
  </si>
  <si>
    <t>Lee, Ye Hoon;Kim, Nam Soo</t>
  </si>
  <si>
    <t>Seoul;Suwon;Cheongju</t>
  </si>
  <si>
    <t>Seoul National University of Science and Technology (SNUST);Samsung Group;Cheongju University</t>
  </si>
  <si>
    <t>60026263;60010484;60007522</t>
  </si>
  <si>
    <t>An optimal closed-loop transmit antenna diversity with average and peak power constraints</t>
  </si>
  <si>
    <t>10.1109/TVT.2007.898400</t>
  </si>
  <si>
    <t>2-s2.0-36749006627</t>
  </si>
  <si>
    <t>['theoretical calculations', 'station antenna', 'special cases', 'scatterers around', 'paper presents', 'measurement data', 'marginal pdf', 'indoor office', 'general distribution', 'exponential distributions', 'empirical results', 'coverage area', 'base station', 'aoa ),']</t>
  </si>
  <si>
    <t>Angle of arrival | AOA | Channel model | Probability | Probability density function (pdf) | Time of arrival (TOA)</t>
  </si>
  <si>
    <t>This paper presents a geometrically based statistical channel model with scatterers that are randomly distributed around the base station within a circle that is determined by the coverage area of the base-station antenna. The joint probability density function (pdf) of time of arrival (TOA)/angle of arrival (AOA), the marginal pdf of AOA, and the marginal pdf of TOA are derived for a general distribution of scatterers around the base station. Rayleigh and exponential distributions are selected as special cases for discussion. Comparisons between our theoretical calculations and the empirical results, as well as the measurement data that are reported in the literature, show that the Rayleigh distribution scatterer model can be applied to an outdoor microcell propagation environment, while the exponential distribution scatterer model gives accurate results for an indoor office/laboratory propagation environment.</t>
  </si>
  <si>
    <t>3587-3593</t>
  </si>
  <si>
    <t>60005510-60011055;60005510</t>
  </si>
  <si>
    <t>Geometrically based statistical channel models for outdoor and indoor propagation environments</t>
  </si>
  <si>
    <t>10.1109/TVT.2007.901055</t>
  </si>
  <si>
    <t>2-s2.0-36749010693</t>
  </si>
  <si>
    <t>['well suited', 'overall fold', 'isoleucine residues', 'hydrophobic ligands', 'formed mostly', 'expressed mainly', 'chemosensory proteins', 'chemosensory functions', 'binding site', 'antennal cdna']</t>
  </si>
  <si>
    <t>Bombyx mori | Chemosensory proteins | NMR</t>
  </si>
  <si>
    <t>Chemosensory Proteins (CSPs) represent a family of conserved proteins found in insects that may be involved in chemosensory functions. BmorCSP1 is expressed mainly in antennae and legs of the silkworm moth Bombyx mori and was cloned from antennal cDNA. Here we report the determination of the structure of Bombyx mori CSP1 (BmorCSP1) by NMR. The overall fold of BmorCSP1 is globular and comprises six Œ±-helices. These helices span residues 10-14, 17-27, 35-49, 57-72, 75-85, and 92-100. The internal hydrophobic sides of the helices are formed mostly by leucine and isoleucine residues and, therefore, well suited to constitute a binding site for hydrophobic ligands. ¬© 2007 Wiley-Liss, Inc.</t>
  </si>
  <si>
    <t>135-145</t>
  </si>
  <si>
    <t>60029170;60029543;60029543;60029543;60029543;60029543;60029170;60029170;60029543</t>
  </si>
  <si>
    <t>16506572400;7005849311;6603084224;6507185057;57212201198;7004244264;6601958753;7003385545;7004801328</t>
  </si>
  <si>
    <t>Jansen, S√©verine;Chmel√≠k, Josef;≈Ω√≠dek, Luk√°≈°;Padrta, Petr;Nov√°k, Petr;Zdr√°hal, Zbynƒõk;Picimbon, Jean Fran√ßois;L√∂fstedt, Christer;Sklen√°≈ô, Vladim√≠r</t>
  </si>
  <si>
    <t>Czech Republic;Sweden</t>
  </si>
  <si>
    <t>Brno;Lund</t>
  </si>
  <si>
    <t>Masarykova Univerzita;Lunds Universitet</t>
  </si>
  <si>
    <t>60029543;60029170</t>
  </si>
  <si>
    <t>Jansen S.</t>
  </si>
  <si>
    <t>Structure of Bombyx mori chemosensory protein 1 in solution</t>
  </si>
  <si>
    <t>10.1002/arch.20205</t>
  </si>
  <si>
    <t>2-s2.0-36749012340</t>
  </si>
  <si>
    <t>['type algorithm', 'timing information', 'spreading waveform', 'proposed techniques', 'prior knowledge', 'paper presents', 'desired user', 'better performance', 'adaptively used']</t>
  </si>
  <si>
    <t>Antenna array | Blind multiuser detection | Edit Antenna arrays | Space-time multiuser detection | Subspace tracking | Tracking</t>
  </si>
  <si>
    <t>This paper presents the techniques of space-time blind multiuser detection based on signal subspace estimation for asynchronous multipath antenna array code-division multiple access systems. The proposed techniques only require the prior knowledge of spreading waveform and timing information of the desired user. The normalized orthogonal Oja (NOOja) subspace tracking algorithm is used for adaptive subspace estimation, and the Kalman-type algorithm is employed for adaptive channel estimation of the asynchronous multipath antenna array system. Simulation results show that the NOOja subspace tracking algorithm is adaptively used to achieve a better performance than other similar orthogonal subspace tracking algorithms.</t>
  </si>
  <si>
    <t>3838-3845</t>
  </si>
  <si>
    <t>100327879;60005510;60031846</t>
  </si>
  <si>
    <t>55700854000;7102069451;12243586600</t>
  </si>
  <si>
    <t>Sun, Liping;Bi, Guoan;Zhang, Liren</t>
  </si>
  <si>
    <t>Australia;Singapore;Singapore</t>
  </si>
  <si>
    <t>Adelaide;Singapore City;Singapore City</t>
  </si>
  <si>
    <t>University of South Australia;Nanyang Technological University;Panasonic Singapore Laboratories</t>
  </si>
  <si>
    <t>60031846;60005510;100327879</t>
  </si>
  <si>
    <t>Sun L.</t>
  </si>
  <si>
    <t>Orthonormal subspace tracking algorithm for space-time multiuser detection in multipath CDMA channels</t>
  </si>
  <si>
    <t>10.1109/TVT.2007.901958</t>
  </si>
  <si>
    <t>2-s2.0-36749020145</t>
  </si>
  <si>
    <t>KRF-2006-311-D00156</t>
  </si>
  <si>
    <t>['wireless dual', 'various parameters', 'time transmission', 'time relaying', 'source transmitter', 'simplest feature', 'signal reliability', 'relaying methods', 'regenerative one', 'power allocation', 'performance depends', 'numerically shown', 'nonregenerative relay', 'limited power', 'hop space', 'hop relaying', 'hop relay', 'extension strategies', 'existing single', 'commercial communities', 'adopting either']</t>
  </si>
  <si>
    <t>Cooperative relay | Coverage extension | Dual-hop transmission | MIMO channel | Orthogonal space time block code | Tx power control</t>
  </si>
  <si>
    <t>Wireless dual-hop relaying is envisioned to provide better coverage as well as signal reliability for existing single-hop wireless communication systems. The simplest feature of the dual-hop relay has attracted increasing interest from research and commercial communities. Emerging transmit diversity techniques using space-time transmission with multiple antennas could further enhance the dual-hop relaying performance. In this paper, we examine the coverage of dual-hop space-time relaying and allocation of limited power to the source transmitter as well as the relay. We finally compare different coverage-extension strategies, namely, increasing Tx power, employing multiple Tx antennas to achieve transmit diversity, and adopting either a nonregenerative relay or a regenerative one to enforce signal reliability at the destination. It is numerically shown that the space-time transmission that is used in the dual-hop relaying can further extend the coverage, although its performance depends on various parameters, namely, relaying methods, location of the relay, and power allocation.</t>
  </si>
  <si>
    <t>3524-3532</t>
  </si>
  <si>
    <t>60211585;60211585</t>
  </si>
  <si>
    <t>56390537800;55760870400</t>
  </si>
  <si>
    <t>Lee, In Ho;Kim, Dongwoo</t>
  </si>
  <si>
    <t>Ansan</t>
  </si>
  <si>
    <t>Hanyang University ERICA Campus</t>
  </si>
  <si>
    <t>Lee I.H.</t>
  </si>
  <si>
    <t>Coverage extension and power allocation in dual-hop space-time transmission with multiple antennas in each node</t>
  </si>
  <si>
    <t>10.1109/TVT.2007.901901</t>
  </si>
  <si>
    <t>2-s2.0-36749022147</t>
  </si>
  <si>
    <t>95W803C</t>
  </si>
  <si>
    <t>['wireless medium', 'vanets ).', 'spatial reuse', 'routing efficiency', 'recent years', 'radio interference', 'protocol design', 'proposed algorithm', 'preserved using', 'predictive location', 'moving directions', 'many areas', 'mac protocol', 'listen mechanism', 'improved utilization', 'greatly reduce', 'directional beams', 'directional antennas', 'deafness problem', 'communication linkages', 'becomes practical', 'access control']</t>
  </si>
  <si>
    <t>Directional antennas | Medium access control | Prediction mechanism | Vehicular ad hoc networks</t>
  </si>
  <si>
    <t>In recent years, the incorporation of the directional antennas within mobile devices has been studied in many areas. The usage of directional antennas can greatly reduce the radio interference, which results in improved utilization of the wireless medium. It becomes practical to exploit the directional antennas in the medium-access control (MAC) protocol design. In this paper, a location- and mobility-aware (LMA) MAC protocol is developed for vehicular ad hoc networks (VANETs). The predictive location and mobility of the vehicles are adopted to provide robust communication links while using the directional beams. The deafness problem is also alleviated using the directional-listen mechanism in the proposed algorithm. Moreover, the exploitation of the directional beacons within the scheme can enhance the reliability of the communication linkages, even when the moving directions and speeds of the vehicles have been changed. Under dynamic moving scenarios, both the spatial reuse and the routing efficiency are preserved using the proposed LMA MAC scheme. The performance of the proposed algorithm is evaluated and compared with other existing MAC protocols in simulations.</t>
  </si>
  <si>
    <t>3324-3336</t>
  </si>
  <si>
    <t>Feng, Kai Ten</t>
  </si>
  <si>
    <t>Feng K.</t>
  </si>
  <si>
    <t>LMA: Location and mobility aware medium access control protocols for vehicular ad hoc networks using directional antennas</t>
  </si>
  <si>
    <t>10.1109/TVT.2007.906874</t>
  </si>
  <si>
    <t>2-s2.0-36749048636</t>
  </si>
  <si>
    <t>['voice reception', 'tunable band', 'pass filter', 'fully functional', 'essential components']</t>
  </si>
  <si>
    <t>We have constructed a fully functional, fully integrated radio receiver from a single carbon nanotube. The nanotube serves simultaneously as all essential components of a radio: antenna, tunable band-pass filter, amplifier, and demodulator. A direct current voltage source, as supplied by a battery, powers the radio. Using carrier waves in the commercially relevant 40-400 MHz range and both frequency and amplitude modulation techniques, we demonstrate successful music and voice reception. ¬© 2007 American Chemical Society.</t>
  </si>
  <si>
    <t>3508-3511</t>
  </si>
  <si>
    <t>60007174;60007174;60007174;60025038</t>
  </si>
  <si>
    <t>15620368900;7003436018;14218944900;7005556530</t>
  </si>
  <si>
    <t>Jensen, K.;Weldon, J.;Garcia, H.;Zettl, A.</t>
  </si>
  <si>
    <t>Berkeley;Berkeley</t>
  </si>
  <si>
    <t>University of California, Berkeley;Lawrence Berkeley National Laboratory</t>
  </si>
  <si>
    <t>60025038;60007174</t>
  </si>
  <si>
    <t>Jensen K.</t>
  </si>
  <si>
    <t>Nanotube radio</t>
  </si>
  <si>
    <t>10.1021/nl0721113</t>
  </si>
  <si>
    <t>2-s2.0-36749048668</t>
  </si>
  <si>
    <t>['studied cases', 'specifically designed', 'shift keying', 'receive antennas', 'proposed codes', 'new space', 'level phase', 'fading channels', 'bound perspective']</t>
  </si>
  <si>
    <t>Diversity | Input-output stability | MIMO channels | Multi-input multi-output channels | Multiple antennas | Space-time codes | Trellis codes</t>
  </si>
  <si>
    <t>New space-time trellis codes with four- and eight-level phase-shift keying (PSK) and 16-phase quadrature amplitude modulation (QAM) for two transmit antennas in slow-fading channels are presented in this paper. Unlike most of the codes that are reported in the literature, the proposed codes are specifically designed to minimize the frame error probability from a union-bound perspective. The performance of the proposed codes with various memory orders and receive antennas is evaluated by simulation. It is shown that the proposed codes outperform previously known codes in all studied cases.</t>
  </si>
  <si>
    <t>3581-3587</t>
  </si>
  <si>
    <t>60099252;60099252-60031101</t>
  </si>
  <si>
    <t>54899280300;12545635900</t>
  </si>
  <si>
    <t>Hong, Yi;Guillen i Fabregas, Albert</t>
  </si>
  <si>
    <t>Adelaide;Cambridge</t>
  </si>
  <si>
    <t>University of South Australia, Institute for Telecommunications Research;University of Cambridge</t>
  </si>
  <si>
    <t>60099252;60031101</t>
  </si>
  <si>
    <t>New space-time trellis codes for two-antenna quasi-static channels</t>
  </si>
  <si>
    <t>10.1109/TVT.2007.901040</t>
  </si>
  <si>
    <t>2-s2.0-36749064924</t>
  </si>
  <si>
    <t>ECS-0401188</t>
  </si>
  <si>
    <t>['uwb systems', 'uwb devices', 'two methods', 'transmission range', 'short ranges', 'promising solution', 'linear precoding', 'indoor environments', 'effectively enlarge', 'computer simulations', 'analyzed using', 'also analyzed']</t>
  </si>
  <si>
    <t>Bit error rate (BER) | Linear precoding | Multiple antennas | OFDM modulation | Orthogonal frequency-division multiplexing (OFDM) | Packet error rate (PER) | Packet error rates | Performance analysis | Performance evaluation | Range improvement | Saleh-Valenzuela (S-V) Channel model | Ultrawideband (UWB) | Ultrawideband technology</t>
  </si>
  <si>
    <t>Ultrawideband (UWB) radio is a promising solution for high-rate wireless communications over short ranges. In this paper, the performance of multiband orthogonal frequencydivision multiplexing (MB-OFDM) UWB systems is analyzed using the Saleh-Valenzuela channel model in terms of the packet error rate and the transmission range for indoor environments. The performance improvements resulting from the use of linear precoding and multiple antenna techniques are also analyzed and compared. It is shown both by theory and computer simulations that the two methods can effectively enlarge the transmission range of UWB devices.</t>
  </si>
  <si>
    <t>3864-3878</t>
  </si>
  <si>
    <t>7103094289;9276145600;7103385183</t>
  </si>
  <si>
    <t>Zou, Qiyue;Tarighat, Alireza;Sayed, Ali H.</t>
  </si>
  <si>
    <t>Zou Q.</t>
  </si>
  <si>
    <t>Performance analysis of multiband-OFDM UWB communications with application to range improvement</t>
  </si>
  <si>
    <t>10.1109/TVT.2007.901957</t>
  </si>
  <si>
    <t>2-s2.0-36749065502</t>
  </si>
  <si>
    <t>['zf strategy', 'zero forcing', 'transmitted information', 'system introduce', 'respectively ).', 'receive antennas', 'proposed system', 'performance improvement', 'paper focuses', 'noise ratio', 'multiplexing gain', 'modified vertical', 'modified system', 'intentionally applied', 'instantaneous signal', 'blast system', 'ber performance', 'attenuation factor', 'achieve mrth']</t>
  </si>
  <si>
    <t>Asynchronous | Delay offsets | Diversity order | Fading channels | MIMO systems | Multiple-input multiple-output (MIMO) | Zero forcing (ZF)</t>
  </si>
  <si>
    <t>This paper focuses on a modified Vertical-Bell Labs layered space-time (V-BLAST) system, where different delay offsets are intentionally applied to the spatially multiplexed data streams. The proposed system can use only one receive antenna to recover the transmitted information by zero forcing (ZF) detection, whereas the conventional synchronous V-BLAST system requires that Mr ‚â• Mt (where Mt and Mr are the number of transmit and receive antennas, respectively). The exact closedform expression of bit error rates (BERs) is derived for an Mt √ó Mr modified system with ZF strategy. Compared with the conventional synchronous V-BLAST system, the modified system can achieve Mrth-order diversity using ZF detection; however, the increase in the diversity order comes at the cost of the multiplexing gain. Although delay offsets in the system introduce an attenuation factor that decreases the instantaneous signal-to-noise ratio, the BER performance of the modified system with proper system parameters demonstrates a performance improvement over the conventional synchronous V-BLAST system.</t>
  </si>
  <si>
    <t>3827-3837</t>
  </si>
  <si>
    <t>7102636574;7404591261;36887211000;9745251300;36638600600</t>
  </si>
  <si>
    <t>Shao, Shihai;Tang, Youxi;Kong, Ting;Deng, Kai;Shen, Ying</t>
  </si>
  <si>
    <t>Shao S.</t>
  </si>
  <si>
    <t>Performance analysis of a modified V-BLAST system with delay offsets using zero-forcing detection</t>
  </si>
  <si>
    <t>10.1109/TVT.2007.901935</t>
  </si>
  <si>
    <t>2-s2.0-36749067786</t>
  </si>
  <si>
    <t>Vo 200/38</t>
  </si>
  <si>
    <t>['variable reactances', 'three antennas', 'reverberating chambers', 'reactively loaded', 'reactive loads', 'one sidewall', 'one antenna', 'network model', 'experimentally confirmed', 'electromagnetic compatibility', 'considerably shifted']</t>
  </si>
  <si>
    <t>Antennas | Electrical mode stirring | Electromagnetic compatibility (EMC) | Reactively loaded antennas | Reverberating chamber</t>
  </si>
  <si>
    <t>Electrical mode stirring in reverberating chambers for electromagnetic compatibility is accomplished by antennas that are loaded by variable reactances. The principle is derived from a network model of the chamber that employs measurable coupling factors. The concept is experimentally confirmed in the gigahertz-range for a 1.92 m √ó 1.84 m √ó 2.91 m chamber with four conical antennas placed on one sidewall. One antenna is connected to a generator; the other three antennas are reactively loaded by variable short circuit plungers. The resonances are considerably shifted by varying the reactive loads. ¬© 2007 IEEE.</t>
  </si>
  <si>
    <t>756-761</t>
  </si>
  <si>
    <t>60032991;60032991</t>
  </si>
  <si>
    <t>7006027040;23027575100</t>
  </si>
  <si>
    <t>Voges, Edgar;Eisenburger, Tobias</t>
  </si>
  <si>
    <t>Dortmund</t>
  </si>
  <si>
    <t>Technische Universit√§t Dortmund</t>
  </si>
  <si>
    <t>Voges E.</t>
  </si>
  <si>
    <t>Electrical mode stirring in reverberating chambers by reactively loaded antennas</t>
  </si>
  <si>
    <t>10.1109/TEMC.2007.908281</t>
  </si>
  <si>
    <t>2-s2.0-36749068330</t>
  </si>
  <si>
    <t>['zero forcing', 'z algorithm', 'two algorithms', 'transformation matrix', 'temporal processing', 'spatial processing', 'rank constraint', 'rank approaches', 'processes spatial', 'paper introduces', 'paper develops', 'optimal choice', 'new joint', 'localized region', 'key contribution', 'jdl transformation', 'jdl algorithm', 'integrated beamforming', 'effective approach', 'division multiple', 'developed reduced', 'antenna array', 'also introduce', 'adaptive processing', 'adaptive algorithm']</t>
  </si>
  <si>
    <t>Beamforming | Code division multiple access (CDMA) | Joint-domain processing | Multiuser detection | Zero forcing</t>
  </si>
  <si>
    <t>An integrated beamforming (spatial processing) and multiuser-detection (temporal processing) scheme is an effective approach to increase system capacity but is also impractical due to the high associated computational costs. To overcome this problem, researchers have developed reduced-rank approaches. Adding to this class of algorithms, this paper introduces a joint-domain adaptive algorithm, which processes spatial and temporal data within a localized region after transformation to a "beamspace."This new joint-domain-localized (JDL) adaptive algorithm is developed for single-cell uplink code-division multiple-access (CDMA) systems with a receive-antenna array. Given a rank constraint on the JDL transformation, this paper develops the optimal choice of transformation matrix and justifies a simpler suboptimal choice. The JDL algorithm is shown to have relatively low computation load. We also introduce the JDL-Z algorithm that combines JDL processing with zero forcing for multicell uplink CDMA systems. At the cost of higher computational complexity, this new scheme provides better performance and a faster convergence rate than the JDL algorithm. However, the key contribution is a framework wherein adaptive processing can be followed by yet another stage of adaptive processing. Simulations are used to illustrate the efficacy of the two algorithms.</t>
  </si>
  <si>
    <t>3846-3856</t>
  </si>
  <si>
    <t>7402126398;7004221282</t>
  </si>
  <si>
    <t>Wong, Rebecca Y.M.;Adve, Raviraj</t>
  </si>
  <si>
    <t>Wong R.</t>
  </si>
  <si>
    <t>Reduced-rank adaptive filtering using localized processing for CDMA systems</t>
  </si>
  <si>
    <t>10.1109/TVT.2007.898398</t>
  </si>
  <si>
    <t>2-s2.0-36749073871</t>
  </si>
  <si>
    <t>05/59259-7</t>
  </si>
  <si>
    <t>['simulation results', 'mobile station', 'loosely dependent', 'lcr decreases', 'general expressions', 'branch selection', 'becoming oscillatory', 'antenna spacing', 'analytical formulation']</t>
  </si>
  <si>
    <t>Average fade duration (AFD) | Diversity-combining techniques | Fading channels | Level crossing rate (LCR) | Weibull distribution | Weibull fading channels</t>
  </si>
  <si>
    <t>This paper derives general exact expressions for the level crossing rate (LCR) and the average fade duration (AFD) of dual-branch selection, equal-gain, and maximal-ratio combiners operating over nonidentical correlated Weibull fading channels. Sample numerical results are discussed by specializing the general expressions to a space-diversity system using horizontally spaced antennas at a mobile station. It is verified that as the antenna spacing becomes larger, the LCR decreases, becoming oscillatory and convergent. In addition, when the direction of the mobile is perpendicular to the axis of the antenna, the AFD is loosely dependent on the antenna spacing. Some simulation results are presented to verify the correctness of the analytical formulation.</t>
  </si>
  <si>
    <t>3571-3577</t>
  </si>
  <si>
    <t>60029570;60029570;60029570;60029570-60012708</t>
  </si>
  <si>
    <t>11839911400;55664036300;8324300100;6506451414</t>
  </si>
  <si>
    <t>da Costa, Daniel Benevides;Yacoub, Michel Daoud;Santos Filho, Jos√© C√¢ndido Silveira;Fraidenraich, Gustavo</t>
  </si>
  <si>
    <t>Campinas;Palo Alto</t>
  </si>
  <si>
    <t>Universidade Estadual de Campinas;Stanford University</t>
  </si>
  <si>
    <t>60029570;60012708</t>
  </si>
  <si>
    <t>da Costa D.</t>
  </si>
  <si>
    <t>General exact level crossing rate and average fade duration for dual-diversity combining of nonidentical correlated Weibull signals</t>
  </si>
  <si>
    <t>10.1109/TVT.2007.901038</t>
  </si>
  <si>
    <t>2-s2.0-36749084552</t>
  </si>
  <si>
    <t>Orthopaedic Research Society</t>
  </si>
  <si>
    <t>['useful indicator', 'synchronous downlink', 'spatial conditioning', 'results indicate', 'previous work', 'input single', 'full code', 'fixed beamforming', 'code orthogonality']</t>
  </si>
  <si>
    <t>Block codes | Code division multiple access | Code orthogonality | Fixed beamforming | OFDM modulation | Space time codes | Space-time block codes (STBC) | Transmit diversity | Wideband code-division multiple access (WCDMA) | Wideband communication</t>
  </si>
  <si>
    <t>Code orthogonality is a useful indicator in determining the performance of the synchronous downlink of thirdgeneration Universal Mobile Telecommunication System (UMTS) Terrestrial Radio Access systems. In this paper, previous work on quantifying code orthogonality for single-antenna [or single-input single-output (SISO)] links is extended to fixed beamforming and transmit diversity schemes. Code orthogonality estimates from real measured channel data are extracted for typical outdoor radio environments. The results indicate that the spatial conditioning of fixed beamforming radio channels generally improves code orthogonality. In contrast, full code-rate transmit diversity schemes degrade code orthogonality.</t>
  </si>
  <si>
    <t>3749-3756</t>
  </si>
  <si>
    <t>60107861;60026851;60020650</t>
  </si>
  <si>
    <t>6506881597;7401697889;7102568206</t>
  </si>
  <si>
    <t>Hunukumbure, Mythri;Allen, Ben;Beach, Mark A.</t>
  </si>
  <si>
    <t>London;Oxford;Bristol</t>
  </si>
  <si>
    <t>Fujitsu Ltd, London;University of Oxford;University of Bristol</t>
  </si>
  <si>
    <t>Hunukumbure M.</t>
  </si>
  <si>
    <t>Code orthogonality for wideband CDMA systems with multiple transmit antennas</t>
  </si>
  <si>
    <t>10.1109/TVT.2007.904525</t>
  </si>
  <si>
    <t>2-s2.0-36749085328</t>
  </si>
  <si>
    <t>['‚ àön', 'two designs', 'time modulation', 'symbol modulation', 'stbc generally', 'spherical codes', 'second design', 'parallel decoders', 'orthogonal stbc', 'orthogonal space', 'n codewords', 'jointly modulated', 'joint modulation', 'group codes', 'first design', 'conventional symbol', 'codebook size', '2 ),']</t>
  </si>
  <si>
    <t>Block codes | Differential space-time modulation | Joint modulation | Modulation | OFDM modulation | Orthogonal space-time block code (O-STBC) | Quasi-orthogonal space-time block code (QO-STBC) | Space time codes | Unitary space-time modulation</t>
  </si>
  <si>
    <t>We develop two new designs of unitary differential space-time modulation (DSTM) with a low decoding complexity. Their decoder can be separated into a few parallel decoders, each of which having a decoding search space of less than ‚àöN if the DSTM codebook contains N codewords. Both designs are based on the concept of joint modulation, which means that several information symbols are jointly modulated, unlike the conventional symbol-by-symbol modulation. The first design is based on an orthogonal space-time block code (O-STBC) with joint constellation constructed from spherical codes. The second design is based on a quasi-orthogonal STBC (QO-STBC) with specially designed pairwise constellation sets. Both the proposed unitary DSTM schemes have a considerably lower decoding complexity than many prior DSTM schemes, including those based on group codes and Symplectic group Sp(2), which generally have a decoding search space of N for a codebook size of N codewords and a much better decoding performance than the existing O-STBC DSTM scheme. Between the two designs, the proposed DSTM based on the O-STBC generally has a better decoding performance, whereas the proposed DSTM based on the QO-STBC has a lower decoding complexity for eight transmit antennas.</t>
  </si>
  <si>
    <t>3937-3944</t>
  </si>
  <si>
    <t>60002668;60005510;60002668</t>
  </si>
  <si>
    <t>24473792300;7202922028;7005536438</t>
  </si>
  <si>
    <t>Yuen, Chau;Guan, Yong Liang;Tjhung, Tjeng Thiang</t>
  </si>
  <si>
    <t>Yuen C.</t>
  </si>
  <si>
    <t>Unitary differential space-time modulation with joint modulation</t>
  </si>
  <si>
    <t>10.1109/TVT.2007.904523</t>
  </si>
  <si>
    <t>2-s2.0-36749096222</t>
  </si>
  <si>
    <t>['simple model', 'signal levels', 'signal level', 'proposed model', 'propagation model', 'paper proposes', 'obtain shadow', 'neighboring sectors', 'lognormal fading', 'intersector handover', 'incoming waves', 'fading model', 'fading characteristics', 'communication systems', 'calculated using', 'bs sectors', 'bs must', 'base stations', 'appropriate shadow']</t>
  </si>
  <si>
    <t>Azimuth spectrum | Mean angle (MA) | Mean Angle Mobile Communication | Mobile communication | Power Azimuth Spectrum | Power azimuth spectrum (PAS) | Propagation | Radio propagation | Sector Antenna | Sector antennas | Soft handover | Soft Handover</t>
  </si>
  <si>
    <t>A propagation model is needed to evaluate the performance of handover in mobile-communication systems. Generally, the received signal level from base stations (BSs) is calculated assuming path loss, and a lognormal (shadow)-fading model is used for evaluating intercell handover. The lognormal fading was assumed to be uncorrelated between cells. However, since the correlation between sectors is not clarified, an appropriate shadow-fading model to evaluate intersector handover has not yet been proposed. To obtain shadow-fading characteristics between neighboring sectors, the change in signal level and the direction of arrival of incoming waves at a BS must be clarified. This paper proposes a simple model of incoming waves to evaluate the performance of intersector handover. The validity of the proposed model is confirmed by comparing the difference between signal levels in BS sectors that are calculated using the proposed model and the measured power azimuth spectrum.</t>
  </si>
  <si>
    <t>3642-3648</t>
  </si>
  <si>
    <t>60025555;60025555</t>
  </si>
  <si>
    <t>16175308000;35586565700</t>
  </si>
  <si>
    <t>Kitao, Koshiro;Ichitsubo, Shinichi</t>
  </si>
  <si>
    <t>Kitao K.</t>
  </si>
  <si>
    <t>Model of incoming waves at base station to evaluate the performance of intersector soft handover</t>
  </si>
  <si>
    <t>10.1109/TVT.2007.901041</t>
  </si>
  <si>
    <t>2-s2.0-36749099387</t>
  </si>
  <si>
    <t>['wide band', 'values obtained', 'thin wires', 'numerical differentiation', 'model validation', 'mfs model', 'fields radiated', 'electric field', 'domain integral', 'broadband characterization', 'based solvers', 'axial component', 'antenna structures', 'accurate characterization']</t>
  </si>
  <si>
    <t>Delta gap source (DGS) | Magnetic frill source | Marching-on-in-time (MOT) | Time-domain integral equation (TDIE)</t>
  </si>
  <si>
    <t>A magnetic frill source model developed for time-domain integral-equation-based solvers for accurate characterization of coaxially driven structures is presented. The MFS model is developed by representing the coax as a magnetic frill current, and the evaluation of the expressions for fields radiated by this current does not call for numerical differentiation of any kind. Also, the expression for the axial component of the electric field only calls for one-dimensional numerical integration. For model validation and demonstration of efficacy, the developed source model is incorporated into a marching-on-in-time (MOT) scheme for broadband characterization of coaxially-driven antenna structures comprised of arbitrarily shaped perfect electrically conducting surfaces and thin wires. The numerical results obtained from the MOT scheme incorporated with the developed source model are compared with values obtained by measurement, and with the traditionally used delta gap source model. Compared to the delta gap source model, the magnetic frill source model provides a relatively accurate characterization of the antenna structures over a wide band of frequency. ¬© 2007 IEEE.</t>
  </si>
  <si>
    <t>3093-3098</t>
  </si>
  <si>
    <t>Chen, Nan Wei</t>
  </si>
  <si>
    <t>Chen N.</t>
  </si>
  <si>
    <t>A magnetic frill source model for time-domain integral-equation based solvers</t>
  </si>
  <si>
    <t>10.1109/TAP.2007.908577</t>
  </si>
  <si>
    <t>2-s2.0-36848998786</t>
  </si>
  <si>
    <t>['viable candidate', 'simple structure', 'planar antenna', 'microstrip line', 'measurements including', 'housing effects', 'elliptic profile', 'elliptic element', 'card ultra', 'antenna performance', 'also studied', '8 ghz', '11 ghz']</t>
  </si>
  <si>
    <t>Antenna feeds | Antenna measurements | Antennas | Antennas and propagation | Dipole antennas | Miniaturization | Patch antennas | Ultra wideband antennas | Ultra-wideband (UWB) | Wireless communication | Wireless local area network (WLAN)</t>
  </si>
  <si>
    <t>An elliptic-card ultra-wideband (UWB) (3-11 GHz) planar antenna is designed and miniaturized. It consists of an elliptic radiating element and a rectangular ground plane. A novel feeding mechanism is proposed to feed the antenna by using a microstrip line on the other side of the substrate and connecting the line to the elliptic element by a via. The structure of the antenna is miniaturized by optimizing its elliptic profile and the required ground plane to obtain only 22 √ó 40 mm dimension. The antenna is then modified to possess band rejection at the wireless local area network (5.1-5.8 GHz) band by adding two slits within the elliptic element. Critical antenna characteristics are verified by measurements including the antenna transfer function. Housing effects on the antenna performance are also studied. The satisfactory overall performance with such a simple structure and small size makes this antenna a viable candidate for UWB wireless communications applications. ¬© 2007 IEEE.</t>
  </si>
  <si>
    <t>3326-3332</t>
  </si>
  <si>
    <t>11 II</t>
  </si>
  <si>
    <t>A miniaturized elliptic-card UWB antenna with WLAN band rejection for wireless communications</t>
  </si>
  <si>
    <t>10.1109/TAP.2007.908800</t>
  </si>
  <si>
    <t>2-s2.0-36849000295</t>
  </si>
  <si>
    <t>['study shows', 'strongly dependent', 'resonant frequency', 'reading range', 'reader antenna', 'proximity effects', 'metallic environments', 'metal plate', 'loop antenna', 'high frequency', 'field intensity', 'field distribution', 'experimentally investigated', 'detection accuracy', '56 mhz']</t>
  </si>
  <si>
    <t>High frequency (HF) | Loop antenna | Loop antennas | Metallic environment | Proximity effect | Radio frequency identification | Radio frequency identification (RFID) | RFID | Smart shelf</t>
  </si>
  <si>
    <t>We study the proximity effects of metallic environments on the performance of high frequency (HF) radio frequency identification (RFID) reader antenna operating at 13.56 MHz. The performance of a typical HF RFID reader loop antenna in the proximity of various metal plate configurations is experimentally investigated in terms of resonant frequency, field intensity, and field distribution. The study shows that the presence of the metal plates shifts up the resonant frequency of the antenna and weakens its field intensity. The proximity effects are strongly dependent on the size of the metal plate, distance between the plate and the antenna as well as the orientation of the plate. Such effects greatly degrade the reading range and restrict the co-existence of HF RFID systems. A solution to alleviate the effects is to re-tune or co-design the reader antenna in proximity with the metallic objects based on the information from the study. As an example, a loop antenna is co-designed with a metal plate to configure a metal-backed loop antenna, and optimized for an RFID smart shelf system to restrain the interference and enhance the detection accuracy. ¬© 2007 IEEE.</t>
  </si>
  <si>
    <t>3105-3111</t>
  </si>
  <si>
    <t>60002668;60002668</t>
  </si>
  <si>
    <t>7006326283;7409485017</t>
  </si>
  <si>
    <t>Qing, Xianming;Chen, Zhi Ning</t>
  </si>
  <si>
    <t>Qing X.</t>
  </si>
  <si>
    <t>Proximity effects of metallic environments on high frequency RFID reader antenna: Study and applications</t>
  </si>
  <si>
    <t>10.1109/TAP.2007.908575</t>
  </si>
  <si>
    <t>2-s2.0-36849001291</t>
  </si>
  <si>
    <t>['signal fading', 'proposed algorithm', 'novel algorithm', 'matched filters', 'matched filter', 'channel mismatches', 'cdma systems', 'based direction', 'asynchronous ds', 'asymptotically gaussian']</t>
  </si>
  <si>
    <t>Channel mismatches | Code-matched filter | Direction of arrival (DOA) estimation</t>
  </si>
  <si>
    <t>A novel algorithm for DOA estimation using linear antenna array in the asynchronous DS-CDMA systems is presented in the presence of channel mismatches or signal fading between the sensors. Code-matched filters and parallel MUSIC algorithms are proposed to overcome the restriction that the number of array elements must exceeds the number of the sources for subspace-based direction of arrival. It can be shown that multiple access interference throughout the code-matched filter is asymptotically Gaussian in the asynchronous DS-CDMA systems. A relevant performance analysis is derived. Computer simulation proved the efficiency of the proposed algorithm. ¬© 2007 Wuhan University.</t>
  </si>
  <si>
    <t>1089-1093</t>
  </si>
  <si>
    <t>60010953;60022414;60025084;60023813</t>
  </si>
  <si>
    <t>55263864400;7406944707;7410092668;7403601408</t>
  </si>
  <si>
    <t>Shan, Zhiyong;Yang, Shida;Zhou, Xilang;Shen, Wenhui</t>
  </si>
  <si>
    <t>Shanghai;Shanghai;Wuhan;Shanghai</t>
  </si>
  <si>
    <t>Shanghai Jiao Tong University;Shanghai University;Wuhan University of Technology;Donghua University</t>
  </si>
  <si>
    <t>60025084;60023813;60022414;60010953</t>
  </si>
  <si>
    <t>Shan Z.</t>
  </si>
  <si>
    <t>A novel algorithm for DOA estimation in asynchronous DS-CDMA systems</t>
  </si>
  <si>
    <t>10.1007/s11859-007-0059-z</t>
  </si>
  <si>
    <t>2-s2.0-36849001838</t>
  </si>
  <si>
    <t>Lockheed Martin Corporation</t>
  </si>
  <si>
    <t>['space wavelength', 'reflected phase', 'reflectarray elements', 'patch size', 'numerical model', 'infrared interferometer', 'first time', 'characterized using', 'beam lithography', '3 thz']</t>
  </si>
  <si>
    <t>Infrared | Microstrip reflectarray</t>
  </si>
  <si>
    <t>The feasibility of a square-patch reflectarray element design is demonstrated at a frequency of 28.3 THz in the infrared (10.6 micrometer free-space wavelength) for the first time. Fabrication of arrays of various patch sizes was performed using electron-beam lithography, and the reflected phase as a function of patch size was characterized using an infrared interferometer. A numerical model for the design of these reflectarray elements was developed incorporating measured values of frequency-dependent material properties, and a comparison of computed and measured phase shows close agreement. ¬© 2007 IEEE.</t>
  </si>
  <si>
    <t>2989-2993</t>
  </si>
  <si>
    <t>60022144;60010339;60022144</t>
  </si>
  <si>
    <t>14832697300;15124334200;7006366203</t>
  </si>
  <si>
    <t>Ginn, James C.;Lail, Brian A.;Boreman, Glenn D.</t>
  </si>
  <si>
    <t>Phase characterization of reflectarray elements at infrared</t>
  </si>
  <si>
    <t>10.1109/TAP.2007.908537</t>
  </si>
  <si>
    <t>2-s2.0-36849007440</t>
  </si>
  <si>
    <t>912HZ-07-C-0026</t>
  </si>
  <si>
    <t>['widespread availability', 'two spirals', 'slots cut', 'sight gain', 'radiation patterns', 'paper examines', 'numerical model', 'negatively impact', 'difference time', 'dielectric substrate', 'design graph']</t>
  </si>
  <si>
    <t>Antennas | Broadband antennas | Dielectrics | Electromagnetic analysis | Finite difference methods | Geometry | Impedance | Numerical models | Spiral antennas | Substrates</t>
  </si>
  <si>
    <t>While the first equiangular spiral antennas were slots cut from a thin conductive sheet, the widespread availability of cheap photoetching fabrication has made it more common for the spiral to be printed on a dielectric substrate. This paper examines the effects of the substrate on the spiral's performance. The finite-difference time-domain (FDTD) technique is used to model the spiral over a range of configurations. The results are used to construct a design graph that shows that the substrate significantly affects the impedance of the antenna. The results also show that the substrate can negatively impact the bore-sight gain and radiation patterns. Measurements from two spirals are used to verify the accuracy of the numerical model. ¬© 2007 IEEE.</t>
  </si>
  <si>
    <t>3163-3171</t>
  </si>
  <si>
    <t>57213290483;7403053802</t>
  </si>
  <si>
    <t>McFadden, Michael;Scott, Waymond R.</t>
  </si>
  <si>
    <t>McFadden M.</t>
  </si>
  <si>
    <t>Analysis of the equiangular spiral antenna on a dielectric substrate</t>
  </si>
  <si>
    <t>10.1109/TAP.2007.908838</t>
  </si>
  <si>
    <t>2-s2.0-36849011028</t>
  </si>
  <si>
    <t>['worldwide interoperability', 'strong incurs', 'significant increase', 'resonant frequency', 'proposed dra', 'notches engraved', 'microwave access', 'impedance bandwidth', 'electric field', 'discontinuities reduces', 'dielectric material', 'carving notches', 'abrupt change']</t>
  </si>
  <si>
    <t>Apertures | Approximation methods | Dielectric resonator (DR) | Dielectric resonator antennas | Dielectrics | Electric fields | Impedance | Resonant frequency</t>
  </si>
  <si>
    <t>A dualband dielectric resonator antenna (DRA) is designed by splitting a rectilinear dielectric resonator (DR) and carving notches off the DR. It is observed that notches engraved at different positions affect different modes. Removal of dielectric material from where the electric field is strong incurs a significant increase in resonant frequency. The abrupt change of normal electric field across the discontinuities reduces the -factor and increases the impedance bandwidth. Both the TE111y and TE113y modes incur broadside radiation patterns on the -plane. The proposed DRA can cover both the worldwide interoperability for microwave access (WiMAX, 3.4-3.7-GHz) and the wireless local area network (WLAN, 5.15-5.35-GHz) bands. ¬© 2007 IEEE.</t>
  </si>
  <si>
    <t>3155-3162</t>
  </si>
  <si>
    <t>Dualband split dielectric resonator antenna</t>
  </si>
  <si>
    <t>10.1109/TAP.2007.908830</t>
  </si>
  <si>
    <t>2-s2.0-36849012527</t>
  </si>
  <si>
    <t>['solid angle', 'single feed', 'low profile', 'ground plane', 'experimental data', 'crossed dipole', 'computed results', '14œä steradians']</t>
  </si>
  <si>
    <t>Bifilar helix antenna | Dual polarization | Low profile antenna | Wire antenna</t>
  </si>
  <si>
    <t>It is shown that a side-fed bifilar helix antenna with a single feed, can generate a slant 45¬∞ linearly polarized omnidirectional toroidal pattern. The antenna has a low profile and does not require a ground plane. The bifilar helix antenna provides slant 45¬∞ polarization over a solid angle of almost 4œÄ steradians as compared to a crossed dipole which generates a tilted 45¬∞ linearly polarized pattern only over a solid angle of 1.14œÄ steradians. The computed results are validated by experimental data. ¬© 2007 IEEE.</t>
  </si>
  <si>
    <t>3087-3090</t>
  </si>
  <si>
    <t>Amin, Muhammad;Cahill, Robert;Fusco, Vincent</t>
  </si>
  <si>
    <t>Single feed low profile omnidirectional antenna with slant 45¬∞ linear polarization</t>
  </si>
  <si>
    <t>10.1109/TAP.2007.908568</t>
  </si>
  <si>
    <t>2-s2.0-36849013012</t>
  </si>
  <si>
    <t>['transparent antenna', 'simulation result', 'reference antenna', 'performance antennas', 'ideal curve', 'good agreement', 'fabricated antenna', 'constant height', 'aperture efficiency', 'antenna surface', '6 %.', '4 millimeters', '1 dbi']</t>
  </si>
  <si>
    <t>Antenna measurement | Aperture antenna gain and radiation pattern | Lens antenna | Lightwave antenna using micro electromechanical system (MEMS) processing</t>
  </si>
  <si>
    <t>High-performance antennas at lightwave frequency require optimal curved surfaces and high mechanical precision in order to realize high aperture efficiencies. We have developed a novel micro lightwave antenna by employing the micro electromechanical system processing technology. We describe a transparent antenna that has a multilevel step structure with a diameter of 4 millimeters. The ideal curve of the antenna surface is discretized by steps of constant height. The characteristics of the fabricated antenna have been measured; its gain is 84.1 dBi, which is 0.83 dB less than that of a reference antenna with a uniform field distribution. The aperture efficiency is 82.6%. The power radiation pattern is measured through the Fourier transform lens method and is in good agreement with the simulation result. ¬© 2007 IEEE.</t>
  </si>
  <si>
    <t>3046-3051</t>
  </si>
  <si>
    <t>60025141-60000809;60000809;60000809;60025141</t>
  </si>
  <si>
    <t>55809622600;55267914100;7402167894;57216190993</t>
  </si>
  <si>
    <t>Munemasa, Yasushi;Mita, Makoto;Takano, Tadashi;Sano, Masatoshi</t>
  </si>
  <si>
    <t>Tokyo;Sagamihara</t>
  </si>
  <si>
    <t>Tokyo University of Science;JAXA Institute of Space and Astronautical Science</t>
  </si>
  <si>
    <t>60025141;60000809</t>
  </si>
  <si>
    <t>Munemasa Y.</t>
  </si>
  <si>
    <t>Lightwave antenna with a small aperture manufactured using MEMS processing technology</t>
  </si>
  <si>
    <t>10.1109/TAP.2007.908578</t>
  </si>
  <si>
    <t>2-s2.0-36849013035</t>
  </si>
  <si>
    <t>['uwb antennas', 'particular characteristics', 'parametric modeling', 'paper introduces', 'narrowband antennas', 'input impedance', 'equivalent circuit']</t>
  </si>
  <si>
    <t>Input impedance | Parametric modeling | Transfer function | Transient response | Ultrawideband (UWB)</t>
  </si>
  <si>
    <t>Compared to narrowband antennas, ultrawideband (UWB) antennas have particular characteristics which involve new ways to model them. This paper introduces the use of parametric modeling to efficiently model transfer functions (and associated impulse responses) of UWB antennas, and to determine an equivalent circuit of their input impedance. ¬© 2007 IEEE.</t>
  </si>
  <si>
    <t>3103-3105</t>
  </si>
  <si>
    <t>Parametric modeling of ultrawideband antennas</t>
  </si>
  <si>
    <t>10.1109/TAP.2007.908573</t>
  </si>
  <si>
    <t>2-s2.0-36849014807</t>
  </si>
  <si>
    <t>['wave antennas', 'measurement term', 'lightwave antennas', 'also given']</t>
  </si>
  <si>
    <t>Comparison method for gain measurement | Fourier transform lens (FTL) | Measurement of lightwave antenna characteristics | Optical antenna | Pinhole scan</t>
  </si>
  <si>
    <t>A technique is described for measuring the far-field radiation pattern, gain, and the transmissivity of each portion of an aperture of lightwave (optical) antennas. First, the compatibility of lightwave antennas to a system is mentioned. Then, the principles and setup for each measurement term are presented. A comparison with radio-wave antennas is also given. ¬© 2007 IEEE.</t>
  </si>
  <si>
    <t>3040-3045</t>
  </si>
  <si>
    <t>55809622600;7402167894;55267914100;57216190993</t>
  </si>
  <si>
    <t>Munemasa, Yasushi;Takano, Tadashi;Mita, Makoto;Sano, Masatoshi</t>
  </si>
  <si>
    <t>Measurement of lightwave antennas: Difficulties and peculiarities in comparison with radio-wave antennas</t>
  </si>
  <si>
    <t>10.1109/TAP.2007.908539</t>
  </si>
  <si>
    <t>2-s2.0-36849015861</t>
  </si>
  <si>
    <t>['upper hemisphere', 'turnstile antenna', 'practical application', 'polarization level', 'phased array', 'peak cross', 'peak co', 'experimental results']</t>
  </si>
  <si>
    <t>Antenna theory | Dipole antennas | Method of moments (MoM) | Microstrip antennas | Optimization process</t>
  </si>
  <si>
    <t>A novel printed circuit realization of a dipole radiating integrated module (RIM) is combined with the method of moments. Practical application is illustrated through the optimization of a dipole RIM input VSWR. Experimental results are presented for 2.8 GHz microstrip radiating element capable of performing a turnstile antenna as well as a phased array. The peak cross-polarization level in the upper hemisphere is at least 12 dB below the peak co-polarization level. ¬© 2007 IEEE.</t>
  </si>
  <si>
    <t>3085-3087</t>
  </si>
  <si>
    <t>60033394;60033394</t>
  </si>
  <si>
    <t>7103379798;23034091200</t>
  </si>
  <si>
    <t>Gorbachev, Anatoly P.;Egorov, Vladimir M.</t>
  </si>
  <si>
    <t>Novosibirsk State Technical University</t>
  </si>
  <si>
    <t>Gorbachev A.</t>
  </si>
  <si>
    <t>The dipole radiating integrated module: Experimental results</t>
  </si>
  <si>
    <t>10.1109/TAP.2007.908566</t>
  </si>
  <si>
    <t>2-s2.0-36849018975</t>
  </si>
  <si>
    <t>['test car', 'radiating part', 'latter provides', 'large ship', 'fan beam', 'circular polarization', 'band feed', 'band along', 'aperture size', 'antenna system', 'antenna consists']</t>
  </si>
  <si>
    <t>Antennas | Apertures | Broadband antennas | Dual reflector | Feeds | Mobile antenna system | Mobile antennas | Reflector antennas | Satellite antennas | Satellite tracking | Tri-band feed</t>
  </si>
  <si>
    <t>The tri-band mobile antenna system for broadband multimedia services in the Ka/K-band and a simultaneous direct broadcast service in the Ku-band has been developed. The radiating part of the antenna consists of a shaped dual reflector system and a tri-band feed of circular polarization. The low-profile offset main reflector has an aperture size of 60 cm √ó 20 cm; therefore, a fan beam is formed which is sharp in azimuth and wide in elevation. The feed system contains a protruding dielectric rod for Ka/K-band and 2 √ó 2 active phased array. The latter provides the beam for Ku-band along with four fast electrical beams for stable satellite tracking. The new tracking algorithm based on a fusion technique involving various sensors and fast electrical beams has also been introduced. The antenna system was mounted on a large ship and a test car, and successfully operated via Koreasat-3. ¬© 2007 IEEE.</t>
  </si>
  <si>
    <t>3123-3133</t>
  </si>
  <si>
    <t>60001558;60032330;60001558;60001558;105240582;105240582;105240582;105240582</t>
  </si>
  <si>
    <t>7006620049;7202529959;7402506634;57199947436;6505932269;7801335308;6506984125;7003669248</t>
  </si>
  <si>
    <t>Eom, Soon Young;Son, Seong Ho;Jung, Young Bae;Jeon, Soon Ik;Ganin, Sergei A.;Shubov, Anatoly G.;Tobolev, Alexey K.;Shishlov, Alexander V.</t>
  </si>
  <si>
    <t>South Korea;South Korea;Russian Federation</t>
  </si>
  <si>
    <t>Pohang;Daejeon;Moscow</t>
  </si>
  <si>
    <t>Pohang University of Science and Technology;Electronics and Telecommunications Research Institute;Company APEX</t>
  </si>
  <si>
    <t>60032330;60001558;105240582</t>
  </si>
  <si>
    <t>Eom S.Y.</t>
  </si>
  <si>
    <t>Design and test of a mobile antenna system with tri-band operation for broadband satellite communications and DBS reception</t>
  </si>
  <si>
    <t>10.1109/TAP.2007.908819</t>
  </si>
  <si>
    <t>2-s2.0-36849022583</t>
  </si>
  <si>
    <t>['results concerning', 'published results', 'present work', 'main objective', 'input impedance', 'gap generator', 'efficient method', 'current flowing', 'conducting surfaces', 'conducting surface', 'computer resources', 'computational time', 'arbitrary shape', 'applied technique', 'applied galerkin', 'analytic expressions', 'accurately evaluated', 'accurately evaluate', 'accurate evaluation']</t>
  </si>
  <si>
    <t>In the present work, a Galerkin's electric field integral equation (EFIE) solution is applied to get the current flowing on a conducting surface of arbitrary shape when excited by a gap generator as well as when illuminated by an incident plane wave. The main objective of this work is to get a fast, accurate and efficient computer algorithm that optimizes the use of computer resources and reduces the computational time and to accurately evaluate the input impedance of conducting surface antennas. The singular integrals arising in such a Galerkin's formulation are accurately evaluated and obtained as analytic expressions. An efficient method is described for accurate evaluation of the input impedance for antennas of arbitrarily-shaped conducting surface. The efficiency of the applied Galerkin's algorithm is examined by calculating the input impedance of well known antennas of conducting surfaces such as the strip-dipole, bow-tie and planar equiangular spiral antennas. To investigate the accuracy of the applied technique the results concerning these antennas are presented and compared with some published results. ¬© 2007 ACES.</t>
  </si>
  <si>
    <t>350-362</t>
  </si>
  <si>
    <t>Hussein, Khalid F.A.</t>
  </si>
  <si>
    <t>Accurate computational algorithm for calculation of input impedance of antennas of arbitrarily shaped conducting surfaces</t>
  </si>
  <si>
    <t>2-s2.0-36849025049</t>
  </si>
  <si>
    <t>['waveguide circuitry', 'radiation features', 'prototype mixer', 'predicted performance', 'performance predictions', 'noise temperature', 'mixer combines', 'mixer ),', 'made using', 'lo frequency', 'good agreement', 'finite elements', 'embedding impedance', 'couple radiation', 'conversion loss', '5 mw', '5 ghz', '5 db', '3000 k', '135 ghz']</t>
  </si>
  <si>
    <t>Electromagnetic band gap (EBG) technology | Millimeter wave mixers | Millimeter wave technology | Subharmonic mixer</t>
  </si>
  <si>
    <t>The design, manufacture and characterization of a sub-harmonic mixer operating in the millimeter wavelength range is described. The mixer combines for the first time electromagnetic band gap (EBG) technology (which improves the radiation features of the dipole antenna used to couple radiation to the mixer), with conventional local oscillator (LO) waveguide circuitry. The mixer is designed to operate in an RF frequency band around 250 GHz when supplied with a LO frequency between 115 and 135 GHz. The fixed IF frequency spans 2.5-3.5 GHz. Performance predictions were made using a combination of the finite elements (FE) method to compute the embedding impedance of the diodes and the harmonic balance analysis (HBA) to predict the noise temperature. A prototype mixer has been fabricated and tested. Best mixer performance (double side band (DSB) mixer noise temperature and conversion loss of 3000 K and 11.5 dB, respectively) was measured with a LO power level of about 5 mW. Good agreement is observed with the predicted performance. ¬© 2007 IEEE.</t>
  </si>
  <si>
    <t>2974-2982</t>
  </si>
  <si>
    <t>60033019;60033019;60023254;60023254-105239219;60033019;60023254;60023254;60031159</t>
  </si>
  <si>
    <t>6507828348;8298386500;7006263458;6701731361;7003903508;7201448185;7005863830;7003592642</t>
  </si>
  <si>
    <t>Ederra, I√±igo;Azcona, Luis;Alderman, Byron E.J.;Laisn√©, Alexandre;Gonzalo, Ram√≥n;Mann, Chris M.;Matheson, David N.;de Maagt, Peter</t>
  </si>
  <si>
    <t>Spain;Netherlands;United Kingdom;France</t>
  </si>
  <si>
    <t>Pamplona;Noordwijk aan Zee;Didcot;</t>
  </si>
  <si>
    <t>Universidad P√∫blica de Navarra;ESTEC - European Space Research and Technology Centre;Rutherford Appleton Laboratory;French Armement Procurement Agency</t>
  </si>
  <si>
    <t>60033019;60031159;60023254;105239219</t>
  </si>
  <si>
    <t>A 250 GHz subharmonic mixer design using EBG technology</t>
  </si>
  <si>
    <t>10.1109/TAP.2007.908367</t>
  </si>
  <si>
    <t>2-s2.0-36849026687</t>
  </si>
  <si>
    <t>['various values', 'unknown integrands', 'simple production', 'rigorous asymptotic', 'present study', 'pattern symmetry', 'numerical solution', 'mode matching', 'low cross', 'infinite systems', 'infinite series', 'hopf technique', 'hopf equations', 'distinguished features', 'cut integrals', 'commonly used', 'approximate solution']</t>
  </si>
  <si>
    <t>Circular waveguide | Dielectric loaded wide angle scalar horn radiator | Integral equations | Step discontinuity | Wiener-Hopf technique</t>
  </si>
  <si>
    <t>The dielectric loaded horn radiators are commonly used in various applications due to their distinguished features, such as low cross-polarization, pattern symmetry and simple production. The analysis of this kind of horn, mode matching (MM) and integral equation methods have been preferred in the literature. In the present study, the radiation of plane harmonic scalar waves from a dielectric loaded circular horn radiator is treated by using the mode matching method in conjunction with theWiener-Hopf technique. The solution is exact but formal since infinite series of unknowns and some branch-cut integrals with unknown integrands are involved. Approximation procedures based on rigorous asymptotic are used and the approximate solution to the Wiener-Hopf equations are derived in terms of infinite series of unknowns, which are determined from infinite systems of linear algebraic equations. Numerical solution of these systems is obtained for various values of the parameters, of the problem. Their effect is presented on the directivity of the circular feed horn. ¬© 2007 ACES.</t>
  </si>
  <si>
    <t>388-394</t>
  </si>
  <si>
    <t>T√ºretken, Bahattin</t>
  </si>
  <si>
    <t>T√ºretken B.</t>
  </si>
  <si>
    <t>Analysis of dielectric loaded scalar horn radiators</t>
  </si>
  <si>
    <t>2-s2.0-36849032976</t>
  </si>
  <si>
    <t>['structures constituted', 'radiation characteristics', 'radial periods', 'proposed configuration', 'periodic structure', 'optimization method', 'numerical results', 'metallic wires', 'excitation source', 'equivalent h', 'directivity mechanism', 'directive beam', 'design optimization', 'defects present', 'cebg material', 'also proposed']</t>
  </si>
  <si>
    <t>Antennas and propagation | Cylindrical structures | Dipole antennas | Directive antennas | Electromagnetic bandgap (EBG) materials | Finite difference methods | Materials | Periodic structures | Wires</t>
  </si>
  <si>
    <t>An analysis is presented of the directivity and the design optimization of cylindrical electromagnetic band gap (CEBG) structures constituted of metallic wires and with defects. The directivity is studied for different transversal periods, radial periods and numbers of rings. In the proposed configuration, the defects are designed by removing multiple wires, such as to form a horn-shaped aperture inside the periodic structure. From numerical results, obtained with a home-made finite difference time domain (FDTD) code, it is shown that the structures with defects present a directive beam in the stop-bands of the corresponding structures without defects. The radiation characteristics of the CEBG material are compared with those of an equivalent H-plane sectoral horn to explain the directivity mechanism. An optimization method is also proposed for minimizing the number of wires. To validate the analysis, an optimized directive antenna with a dipole as an excitation source was fabricated and measured. ¬© 2007 IEEE.</t>
  </si>
  <si>
    <t>3356-3361</t>
  </si>
  <si>
    <t>22984476600;6701577028</t>
  </si>
  <si>
    <t>Boutayeb, Halim;Denidni, Tayeb A.</t>
  </si>
  <si>
    <t>Boutayeb H.</t>
  </si>
  <si>
    <t>Metallic cylindrical EBG structures with defects: Directivity analysis and design optimization</t>
  </si>
  <si>
    <t>10.1109/TAP.2007.908851</t>
  </si>
  <si>
    <t>2-s2.0-36849033382</t>
  </si>
  <si>
    <t>['typical occurrences', 'strongly impacts', 'still correspondence', 'star bases', 'spectral resolution', 'solve low', 'rwg ),', 'resulting method', 'mom matrix', 'microwave circuits', 'matrix eigenvalues', 'matrix diagonal', 'low frequency', 'linear combinations', 'linear combination', 'large number', 'iterative solvers', 'frequency problems', 'fourier spectrum', 'eigenvalue spectrum', 'e .,', 'diagonal preconditioning', 'dense meshes', 'condition number', 'complex geometries', 'basis functions', 'basis formed']</t>
  </si>
  <si>
    <t>Antennas | Convergence | Eigenvalues and eigenfunctions | Integral equations | Method of moments (MoM) | Moment methods | multiresolution (MR) techniques | Spectral domain analysis | Transmission line matrix methods | Wavelet transforms | Wavelets</t>
  </si>
  <si>
    <t>The relationship between the properties of the basis functions employed to discretize the electric field integral equation (EFIE) and the eigenvalue spectrum of the resulting method of moments (MoM) matrix is studied. We concentrate on dense meshes, i.e., on complex geometries with large number of unknowns per wavelength, and/or disparate mesh cells sizes, and/or low frequency. These are typical occurrences in antennas, packaging and microwave circuits. We show that if the basis functions have separated Fourier spectra, the diagonal MoM matrix entries are close to the eigenvalues, and explain it in terms of the Fourier spectrum of the Green's function. For such a basis, diagonal preconditioning drastically reduces the condition number. This does not happen with sub-domain basis functions like the Rao-Wilton-Glisson (RWG), or with their linear combination into loop-tree or loop-star bases that are employed to solve low-frequency problems. Finally we analyze the properties of a multiresolution (MR) basis formed by linear combinations of RWG, but whose functions possess some degree of (Fourier) spectral resolution. We show that there is still correspondence between matrix diagonal, Green's function (Fourier) spectrum, and matrix eigenvalues. Diagonal preconditioning of the MR-MoM matrix causes the eigenvalues to cluster around 1, as it happens with the MoM matrix for the magnetic field integral equation. This strongly impacts on the EFIE matrix condition number and the speed of convergence of iterative solvers. ¬© 2007 IEEE.</t>
  </si>
  <si>
    <t>3229-3238</t>
  </si>
  <si>
    <t>6602290062;7004544655;24766561500</t>
  </si>
  <si>
    <t>Vipiana, Francesca;Pirinoli, Paola;Vecchi, Giuseppe</t>
  </si>
  <si>
    <t>Spectral properties of the EFIE-MoM matrix for dense meshes with different types of bases</t>
  </si>
  <si>
    <t>10.1109/TAP.2007.908827</t>
  </si>
  <si>
    <t>2-s2.0-36849033912</t>
  </si>
  <si>
    <t>['rectangular shape', 'open end', 'much wider', 'arm 1', '4 away']</t>
  </si>
  <si>
    <t>Antenna feeds | Antennas | Antennas and propagation | Broadband antennas | Broadband dipole antennas | Digital television (DTV) antennas | Digital TV | Dipole antennas | Feeds | Printed antennas | Printed dipole antennas</t>
  </si>
  <si>
    <t>A broadband printed dipole antenna capable of generating a wide operating band for digital television signal reception in the 470-806 MHz band is presented. The antenna is of a rectangular shape of width 20 mm and length 227 mm L, and comprises two asymmetric radiating portions of arm 1 and arm 2 separated by a step-shaped feed gap with its one open end at the center of antenna's one long side edge and the other open end at about L/4 away from the center of the opposite long side edge. The antenna can generate two adjacent resonant modes to form a wide operating band of larger than 50% in 2.5:1 VSWR bandwidth, which is much wider than that of the corresponding conventional center-fed dipole antenna. ¬© 2007 IEEE.</t>
  </si>
  <si>
    <t>3353-3356</t>
  </si>
  <si>
    <t>54790495700;35460663000;7402029960</t>
  </si>
  <si>
    <t>Chi, Yun Wen;Wong, Kin Lu;Su, Saou Wen</t>
  </si>
  <si>
    <t>Broadband printed dipole antenna with a step-shaped feed gap for DTV signal reception</t>
  </si>
  <si>
    <t>10.1109/TAP.2007.908848</t>
  </si>
  <si>
    <t>2-s2.0-36849034426</t>
  </si>
  <si>
    <t>['relatively accurate', 'planar antennas', 'optimization algorithm', 'numerical examples', 'need since', 'mainly rely', 'industrial applications', 'flexibly selected', 'efforts tending', 'effectively achieved', 'developed algorithms', 'customized designs', 'cost functions', 'antenna design']</t>
  </si>
  <si>
    <t>The optimum planar antenna design utilizing a simulation tool based an integration of IE3D commercial code as an electromagnetic computational engine and an add-on optimization algorithm is proposed in this paper. The work is motivated by the popularity of planar antennas and the need of customized designs in industrial applications, which can be effectively achieved by using simulation tools. Currently available commercial codes are reliable and relatively accurate in the analysis with more efforts tending to enhance the efficiency. The quality of the antenna design will mainly rely on an effective optimization algorithm that can be and should be developed independently according to engineers' own need since the variables and cost functions for optimization can be flexibly selected. The integration of existing analysis codes, as mentioned above, and self-developed algorithms will be most effective for an engineer in the customized antenna design. The concepts and strategies are addressed with numerical examples to validate. ¬© 2007 ACES.</t>
  </si>
  <si>
    <t>373-380</t>
  </si>
  <si>
    <t>Chou, Hsi Tseng;Hou, Yuan Chang;Liao, Wen Jiao</t>
  </si>
  <si>
    <t>Optimum plannar antenna design based on an integration of IE3D commercial code and optimization algorithms</t>
  </si>
  <si>
    <t>2-s2.0-36849035903</t>
  </si>
  <si>
    <t>['surface plasmons', 'staircase approximations', 'periodic infinite', 'optical frequencies', 'numerical simulations', 'light due', 'first time', 'elliptical inclusions', 'dispersion diagram', 'difference time', 'curved surfaces', 'conformal scheme', 'changing geometry', 'account using']</t>
  </si>
  <si>
    <t>Dispersion diagram | Finite-difference time-domain (FDTD) | Nanoantennas | Nanostructure | Plasmonic waveguide</t>
  </si>
  <si>
    <t>A conformal dispersive finite-difference time-domain (FDTD) method is developed for the study of one-dimensional (1-D) plasmonic waveguides formed by an array of periodic infinite-long silver cylinders at optical frequencies. The curved surfaces of circular and elliptical inclusions are modelled in orthogonal FDTD grid using effective permittivities (EPs) and the material frequency dispersion is taken into account using an auxiliary differential equation (ADE) method. The proposed FDTD method does not introduce numerical instability but it requires a fourth-order discretisation procedure. To the authors' knowledge, it is the first time that the modelling of curved structures using a conformal scheme is combined with the dispersive FDTD method. The dispersion diagrams obtained using EPs and staircase approximations are compared with those from the frequency domain embedding method. It is shown that the dispersion diagram can be modified by adding additional elements or changing geometry of inclusions. Numerical simulations of plasmonic waveguides formed by seven elements show that row(s) of silver nanoscale cylinders can guide the propagation of light due to the coupling of surface plasmons. ¬© 2007 IEEE.</t>
  </si>
  <si>
    <t>3070-3077</t>
  </si>
  <si>
    <t>35202627700;7201594095</t>
  </si>
  <si>
    <t>Zhao, Yan;Hao, Yang</t>
  </si>
  <si>
    <t>Zhao Y.</t>
  </si>
  <si>
    <t>Finite-difference time-domain study of guided modes in nano-plasmonic waveguides</t>
  </si>
  <si>
    <t>10.1109/TAP.2007.908370</t>
  </si>
  <si>
    <t>2-s2.0-36849048717</t>
  </si>
  <si>
    <t>NSC-92-2213-E-014-007</t>
  </si>
  <si>
    <t>['subsequently drawn', 'ratio bandwidth', 'novel design', 'measured 3', 'inmarsat application', 'experimentally studied', 'design procedure', 'db axial', 'circular polarization', 'bent microstripline', 'antennas designed', '59 ghz', '0 %,']</t>
  </si>
  <si>
    <t>Annular-ring slot antenna (ARBW) | Antenna feeds | Antenna measurements | Antennas | Axial ratio | circular polarization | Impedance | Microstrip | Microstrip antennas | Slot antennas</t>
  </si>
  <si>
    <t>A novel design of a circularly polarized annular-ring slot antenna is discussed. The circular polarization is attained through a newly proposed double-bent microstripline that feeds the antenna at two different positions. Several structural parameters were experimentally studied with care to establish a design procedure, which was subsequently drawn into a design flow chart. Validation was carried out using the antennas designed at 3.5 and 1.59 GHz. The measured 3-dB axial-ratio bandwidth (ARBW) for the former is 10.5% and for the latter, 10.0%, which is larger than the 8.5% 3-dB ARBW required by an Inmarsat application. ¬© 2007 IEEE.</t>
  </si>
  <si>
    <t>3134-3139</t>
  </si>
  <si>
    <t>60079715;60025864;60006834;;60078578</t>
  </si>
  <si>
    <t>35249332900;8416416300;7403080680;15835830700;57213624265</t>
  </si>
  <si>
    <t>Sze, Jia Yi;Hsu, Chung I.G.;Ho, Min Hua;Ou, Yu He;Wu, Ming Ting</t>
  </si>
  <si>
    <t>Taiwan;China;Taiwan;Taiwan</t>
  </si>
  <si>
    <t>Taipei;Langfang;Dacun;Changhua</t>
  </si>
  <si>
    <t>National Defense University Taiwan;FIH Mobile Limited;Da-Yeh University;National Changhua University of Education</t>
  </si>
  <si>
    <t>60079715;60078578;60025864;60006834</t>
  </si>
  <si>
    <t>Design of circularly polarized annular-ring slot antennas fed by a double-bent microstripline</t>
  </si>
  <si>
    <t>10.1109/TAP.2007.908801</t>
  </si>
  <si>
    <t>2-s2.0-36849055068</t>
  </si>
  <si>
    <t>['weevil hosts', 'still common', 'specimens reared', 'southern alberta', 'solitary ectoparasitoid', 'parasitism levels', 'northern alberta', 'necremnus tidius', 'mating behavior', 'male standing', 'leaning back', 'later 81', 'late july', 'eulophidae ),', 'emergence began', 'curculionidae ),', 'commercial fields', 'coleopteran larvae', 'ceutorhynchus obstrictus', 'canola cropland', 'alternate host', '45 %.']</t>
  </si>
  <si>
    <t>Ceutorhynchus neglectus | Ceutorhynchus obstrictus | Courtship behavior | Parasitoid development | Spatio-temporal distribution</t>
  </si>
  <si>
    <t>Field and laboratory studies investigated the preimaginal developmental time, adult emergence phenology, mating behavior, and weevil hosts of Necremnus tidius (Walker) (Hymenoptera: Eulophidae), a solitary ectoparasitoid of coleopteran larvae. In addition, changes in parasitism levels of the cabbage seedpod weevil, Ceutorhynchus obstrictus (Marsham) (Coleoptera: Curculionidae), by N. tidius were determined during 2003-2005 in commercial fields of canola (Brassica rapa L. and Brassica napus L.) in southern Alberta and Saskatchewan, Canada. Mean ¬± SE developmental time from egg to adult was 18.3 ¬± 0.23 d for specimens reared at 21¬∞C and a photoperiod of 12:12 (L:D) h. Emergence began in late July in commercial fields near Lethbridge, AB, and 20 d later 81% of the population had emerged. Emergence was completed by the end of August. Mating was preceded by a complex courtship behavior with the male standing on the dorsum of the mesosoma and gaster of the female, flapping its wings without flight, leaning for-ward and stroking its antennae over the antennae of the female, leaning back, and repeating the sequence several times. The native weevil Ceutorhynchus neglectus Blatchley was determined to be an alternate host of N. tidius in central and northern Alberta. N. tidius was found in few commercial canola fields in 2003, but in 2004, it occurred over hundreds of thousands of hectares of canola cropland, reaching peak parasitism levels of 45%. In 2005, N. tidius was still common, but parasitism declined relative to that observed in 2004.</t>
  </si>
  <si>
    <t>861-868</t>
  </si>
  <si>
    <t>60030835;60002825;60007587;60030835;60030835</t>
  </si>
  <si>
    <t>7003690725;57214302011;6701613362;6602467071;10138759700</t>
  </si>
  <si>
    <t>Dosdall, Lloyd M.;Gibson, G. A.P.;Olfert, O.;Keddie, B. A.;Ulmer, B. J.</t>
  </si>
  <si>
    <t>Edmonton;Saskatoon;Ottawa</t>
  </si>
  <si>
    <t>University of Alberta;Saskatoon Research Centre;Eastern Cereal and Oilseed Research Centre</t>
  </si>
  <si>
    <t>60030835;60007587;60002825</t>
  </si>
  <si>
    <t>Dosdall L.M.</t>
  </si>
  <si>
    <t>Contributions to the life history, host range, and distribution of Necremnus tidius (Hymenoptera: Eulophidae)</t>
  </si>
  <si>
    <t>10.1603/0013-8746(2007)100[861:CTTLHH]2.0.CO;2</t>
  </si>
  <si>
    <t>2-s2.0-36849060169</t>
  </si>
  <si>
    <t>['type locality', 'two species', 'trinidad ),', 'hitherto known', 'greater antilles', 'genus burtinus', 'genital capsule', 'dominican republic', 'coxal separation', 'burtinus notatipennis', 'also occurs']</t>
  </si>
  <si>
    <t>Alydidae | Caribbean | Hemiptera | Heteroptera | Neotropical</t>
  </si>
  <si>
    <t>The genus Burtinus is revised. Its two species, Burtinus notatipennis (St√•l) and Burtinus luteomarginatus Maldonado, may be distinguished by differences in features of the antenna, degree of hind-coxal separation, ovipositor, and genital capsule. B. notatipennis is widespread in Central and northern South America (and Trinidad), and it also occurs in the Bahamas, Arizona, Texas, and Florida. B. luteomarginatus, hitherto known only from the type locality (Puerto Rico), is found throughout elsewhere in the Greater Antilles (Cuba, Dominican Republic) and in Guana (British Virgin Islands). We give several new country records. ¬© 2007 Entomological Society of America.</t>
  </si>
  <si>
    <t>830-838</t>
  </si>
  <si>
    <t>60022659;60022659-60061893</t>
  </si>
  <si>
    <t>7202212014;57212422435</t>
  </si>
  <si>
    <t>Schaefer, Carl W.;Ahmad, Imtiaz</t>
  </si>
  <si>
    <t>Pakistan;United States</t>
  </si>
  <si>
    <t>Karachi;Storrs</t>
  </si>
  <si>
    <t>University of Karachi;University of Connecticut</t>
  </si>
  <si>
    <t>60061893;60022659</t>
  </si>
  <si>
    <t>Schaefer C.</t>
  </si>
  <si>
    <t>A revision of Burtinus (Hemiptera: Alydidae)</t>
  </si>
  <si>
    <t>10.1603/0013-8746(2007)100[830:AROBHA]2.0.CO;2</t>
  </si>
  <si>
    <t>2-s2.0-36849061075</t>
  </si>
  <si>
    <t>['vacuum breaks', 'ten receivers', 'submillimeter array', 'single cartridges', 'separate cartridges', 'secondary reflector', 'receivers must', 'optical elements', 'operational aspects', 'mechanical adjustments', 'measurements validate', 'measurement results', 'large number', 'iram near', 'front ends', 'frequency range', 'divisions coinciding', 'design must', 'design approach', 'cryogenic temperatures', 'common cryostat', 'atmospheric windows', 'atacama desert', 'alignment tolerances', '960 ghz']</t>
  </si>
  <si>
    <t>Antenna feeds | Gaussian beams | Millimeter wave antennas | Optics | Submillimeter antennas</t>
  </si>
  <si>
    <t>The Atacama large millimeter/submillimeter array (ALMA) is a radio telescope array with 50 Cassegrain style antennas that is currently being built in the Atacama desert in Chile. The telescopes are designed for a frequency range from 30 to 960 GHz with two orthogonal linear polarizations. Due to the extremely wide range, ten receivers are needed to cover the band, the divisions coinciding with the atmospheric windows. All receivers are built into a common cryostat on separate cartridges. The front end optics include the optical elements between the mixers and the secondary reflector. There are three different generic optical layouts. The two lower frequency bands use lenses that double as vacuum breaks. The next two frequency bands use ambient-temperature mirror systema and the upper six frequency bands have their complete optics cooled to cryogenic temperatures. In addition to the very demanding performance requirements, the optics design needs to take into account the constructional and operational aspects. As a large number of front ends will be built, the design must be robust with respect to mechanical and alignment tolerances. The exchange of receivers must be easy and should require as few alignments as possible. During operation, no mechanical adjustments are allowed. Measurement results are shown for the ALMA baseline bands. These measurements were made for single cartridges with the IRAM near-field measurement system and at SRON. The results of these measurements validate the design approach. ¬© 2007 IEEE.</t>
  </si>
  <si>
    <t>2966-2973</t>
  </si>
  <si>
    <t>60023599;60001753;60011173</t>
  </si>
  <si>
    <t>23036471500;7401514554;7003412133</t>
  </si>
  <si>
    <t>Rudolf, Hans;Carter, Matthew;Baryshev, Andrey</t>
  </si>
  <si>
    <t>Germany;Netherlands;France</t>
  </si>
  <si>
    <t>Garching bei Munchen;Groningen;Saint Martin d'Heres</t>
  </si>
  <si>
    <t>European Southern Observatory;University of Groningen, Kapteyn Astronomical Institute;IRAM Institut de RadioAstronomie Millim√©trique</t>
  </si>
  <si>
    <t>60023599;60011173;60001753</t>
  </si>
  <si>
    <t>Rudolf H.</t>
  </si>
  <si>
    <t>The ALMA front end optics-system aspects and european measurement results</t>
  </si>
  <si>
    <t>10.1109/TAP.2007.908556</t>
  </si>
  <si>
    <t>2-s2.0-36849062665</t>
  </si>
  <si>
    <t>JPL</t>
  </si>
  <si>
    <t>['university result', 'uniquely applied', 'unique feature', 'two sets', 'two fixed', 'successful demonstration', 'ring elements', 'reflector antenna', 'practically developed', 'placed along', 'patch elements', 'parabolic type', 'one set', 'new dual', 'linear arrays', 'future cloud', 'frequency bands', 'focal line', 'flat aperture', 'first offset', 'feed arrays', 'fed reflectarray', 'demonstration model', 'broadside beam', 'beam scanning', 'anechoic chamber']</t>
  </si>
  <si>
    <t>Antenna array feeds | Antenna arrays | Apertures | Beam steering | Cylindrical reflector | Feeds | Microstrip | Radar | Radar antennas | Reflectarray antenna | Reflector antennas</t>
  </si>
  <si>
    <t>A Ku/Ka band dual-frequency offset array-fed microstrip reflectarray antenna using thin membranes has been developed. This antenna is a demonstration model for the next generation Titan Cloud Precipitation Radar and Altimeter (TCPRA) and is intended to enhance the capability of the future cloud and precipitation remote sensing system for Earth and other planets. The reflectarray has a dimension of 0.5-m square and a flat aperture that emulates a cylindrical reflector antenna. Two sets of linear arrays with linearly polarized microstrip elements and having low cross polarization and low sidelobe levels (SLL) are placed along the focal line to illuminate the reflectarray. One set is for Ku-band, while the other is for Ka-band. Within each set, the wide-swath scanning capability of the antenna is provided by the two fixed-beam feed arrays with one for broadside beam and the other one for a 20¬∞ tilted beam. The unique feature of this paper is that this is the first offset-fed reflectarray that has ever been practically developed to emulate a cylindrical/parabolic type of reflector antenna. In addition, new dual-concentric-ring elements and ring-patch elements are uniquely applied here to achieve the desirable wide phase variation characteristics. Tests of feed arrays and the reflectarray in the anechoic chamber of Texas A&amp;M University result in good pattern performance and the successful demonstration of beam scanning at both frequency bands. ¬© 2007 IEEE.</t>
  </si>
  <si>
    <t>3114-3122</t>
  </si>
  <si>
    <t>60020547;60020547-100339015;60009037;60020547</t>
  </si>
  <si>
    <t>55465357400;7403379635;7408102852;7404879378</t>
  </si>
  <si>
    <t>Hsu, Shih Hsun;Han, Chulmin;Huang, John;Chang, Kai</t>
  </si>
  <si>
    <t>College Station;Pasadena;San Diego</t>
  </si>
  <si>
    <t>Texas A&amp;M University;Jet Propulsion Laboratory;Ethertronics Inc.</t>
  </si>
  <si>
    <t>60020547;60009037;100339015</t>
  </si>
  <si>
    <t>An offset linear-array-fed Ku/Ka dual-band reflectarray for planet cloud/ precipitation radar</t>
  </si>
  <si>
    <t>10.1109/TAP.2007.908841</t>
  </si>
  <si>
    <t>2-s2.0-36849063777</t>
  </si>
  <si>
    <t>['theoretical physics', 'swarm environment', 'substantial modification', 'scenario assumed', 'pso method', 'pso environment', 'proposed pbc', 'practical problem', 'molecular dynamics', 'hybrid version', 'established formally']</t>
  </si>
  <si>
    <t>Algorithm design and analysis | Boundary conditions | Equations | Materials | Mathematical model | Molecular dynamics (MD) | Optimization | Particle swarm optimization (PSO) | Periodic boundary conditions (PBCs) | Physics | Soft and hard boundary conditions</t>
  </si>
  <si>
    <t>A molecular dynamics (MD) formulation of particle swarm optimization (PSO) is established formally. Based on this analogy, the periodic boundary condition (PBC) is introduced to the PSO method by postulating that the swarm environment is similar to crystal bulk materials studied using MD. A combination of soft and hard boundary modes is employed in the formulation of the hybrid version of the proposed PBC. The hybrid version represents a substantial modification of the scenario assumed in theoretical physics but is allowed here to suit the PSO environment. The hybrid PBC proved to be superior to previously established boundary conditions when applied to standard test functions and the practical problem of linear antenna array synthesis. ¬© 2007 IEEE.</t>
  </si>
  <si>
    <t>3251-3256</t>
  </si>
  <si>
    <t>Hybrid periodic boundary condition for particle swarm optimization</t>
  </si>
  <si>
    <t>10.1109/TAP.2007.908810</t>
  </si>
  <si>
    <t>2-s2.0-36849066282</t>
  </si>
  <si>
    <t>Air Force Research Laboratory</t>
  </si>
  <si>
    <t>AFRL</t>
  </si>
  <si>
    <t>['upsetting electronics', 'small volume', 'return loss', 'realized gain', 'radiating high', 'pyramidal horns', 'power mesoband', 'parabolic fold', 'hundred megahertz', 'high voltages', 'folded horn', 'existing antennas', 'electromagnetic signals', 'differential source', 'design could', 'aperture efficiency', 'aperture dimensions', 'antenna array', '80 %,', '5 ghz', '35 ghz', '3 ghz', '2 wavelengths', '10 db']</t>
  </si>
  <si>
    <t>Antenna gain | Antenna radiation patterns | Antennas | Antennas and propagation | Apertures | Electric fields | Feeds | Gain | Horn antennas | Weapons</t>
  </si>
  <si>
    <t>Antennas for radiating high-power mesoband (medium-bandwidth) electromagnetic signals are critical to the mission of upsetting electronics at a distance. When operated at frequencies of a few hundred megahertz, RF weapons require highly efficient antennas that can fit into a small volume. Most of the existing antennas, such as pyramidal horns, are too large to fit onto certain platforms of interest. To address this challenge, we investigate the folded horn, which has aperture dimensions of 0.5 √ó 2 wavelengths, and a depth of 1.5-2 wavelengths. This antenna has a nearly focused aperture field, due to a parabolic fold in the H-plane. We report here on the fabrication and testing of the first folded horn, operating at 3 GHz. After a number of iterations, we obtained a realized gain of at least 10 dBi over 3-5 GHz, an aperture efficiency of 80%, and a return loss below -10 dB over 2.8-3.35 GHz. This design could be adapted to high voltages, and it could work well in a 2-antenna array, with two antennas positioned back-to-back, driven by a differential source. ¬© 2007 IEEE.</t>
  </si>
  <si>
    <t>3341-3344</t>
  </si>
  <si>
    <t>100423761;100423761;60033021;60015710</t>
  </si>
  <si>
    <t>6603844288;7007161237;7201780943;7003360912</t>
  </si>
  <si>
    <t>Farr, Everett G.;Bowen, Leland H.;Baum, Carl E.;Prather, William D.</t>
  </si>
  <si>
    <t>Albuquerque;Kirtland;Albuquerque</t>
  </si>
  <si>
    <t>The University of New Mexico;Kirtland Air Force Base;Farr Research, Inc.</t>
  </si>
  <si>
    <t>60033021;60015710;100423761</t>
  </si>
  <si>
    <t>Farr E.</t>
  </si>
  <si>
    <t>The folded horn antenna</t>
  </si>
  <si>
    <t>10.1109/TAP.2007.908854</t>
  </si>
  <si>
    <t>2-s2.0-36849066954</t>
  </si>
  <si>
    <t>['polarization level', 'low cross', 'layered structure', 'frequency band', 'dipole arms']</t>
  </si>
  <si>
    <t>Broadband antennas | Low cross-polarization | Printed dipole</t>
  </si>
  <si>
    <t>A novel broadband printed dipole antenna with low cross-polarization is presented. The printed dipole employs a double-layered structure where the E-field component perpendicular to the dipole arms is minimized, thus low cross-polarization is obtained. Measurement results show that the printed dipole antenna achieves a bandwidth up to 50% while reducing the cross-polarization level to less than -30 dB within the frequency band. ¬© 2007 IEEE.</t>
  </si>
  <si>
    <t>3091-3093</t>
  </si>
  <si>
    <t>23037525800;10339818700;55645491100</t>
  </si>
  <si>
    <t>Zhou, Zhanwei;Yang, Shiwen;Nie, Zaiping</t>
  </si>
  <si>
    <t>A novel broadband printed dipole antenna with low cross-polarization</t>
  </si>
  <si>
    <t>10.1109/TAP.2007.908570</t>
  </si>
  <si>
    <t>2-s2.0-36849069829</t>
  </si>
  <si>
    <t>['wavelength aperture', 'radio frequencies', 'polarization selectivity', 'optical monopole', 'optical frequencies', 'monopole antenna', 'local field', 'gives rise', 'finite conductivity', 'field measurements', 'discuss near', 'direct near', 'antenna response', 'antenna resonances', 'antenna radius', 'antenna length', 'analogous way']</t>
  </si>
  <si>
    <t>Monopole antennas | Near fields | Optical antennas | Optical resonance | Plasmons | Surface plasmon</t>
  </si>
  <si>
    <t>We present a monopole antenna for optical frequencies (‚àº 600 THz) and discuss near-field measurements with single fluorescent molecules as a technique to characterize such antennas. The similarities and differences between near-field antenna measurements at optical and radio frequencies are discussed in detail. Two typical antenna properties, polarization selectivity and resonances, are studied for the optical monopole by direct near-field measurements and finite integration technique calculations. The antenna is driven by the local field of a sub-wavelength aperture. This gives rise to a dependence of the antenna response on the orientation of the local field vector, in an analogous way to the polarization selectivity of linear wire antennas. The antenna resonances are studied by varying the antenna length. Typical monopole resonances are demonstrated. The finite conductivity of metals at optical frequencies (in combination with the antenna radius) causes the wavelength of the surface charge density oscillation (surface plasmon polariton) along the antenna to be shortened in comparison to the free space wavelength. As a result, resonances for the optical monopole antenna occur at much shorter relative lengths than for conventional radio monopole antennas. ¬© 2007 IEEE.</t>
  </si>
  <si>
    <t>3010-3017</t>
  </si>
  <si>
    <t>60016357;60084325;60016357-60032907</t>
  </si>
  <si>
    <t>15842761300;6507790531;7004913451</t>
  </si>
  <si>
    <t>Taminiau, Tim H.;Segerink, Frans B.;van Hulst, Niek F.</t>
  </si>
  <si>
    <t>Netherlands;Spain;Spain</t>
  </si>
  <si>
    <t>Enschede;Barcelona;Castelldefels</t>
  </si>
  <si>
    <t>MESA+ Instituut;Instituci√≥ Catalana de Recerca i Estudis Avan√ßats;Institut de Ciencies Fotoniques</t>
  </si>
  <si>
    <t>60084325;60032907;60016357</t>
  </si>
  <si>
    <t>Taminiau T.H.</t>
  </si>
  <si>
    <t>A monopole antenna at optical frequencies: Single-molecule near-field measurements</t>
  </si>
  <si>
    <t>10.1109/TAP.2007.908561</t>
  </si>
  <si>
    <t>2-s2.0-36849071898</t>
  </si>
  <si>
    <t>['system performance', 'obtain solutions', 'implementation errors', 'directional constraints', 'convolution constraints', 'constraints referred', 'cause loss', 'array weights', 'antenna array']</t>
  </si>
  <si>
    <t>Antenna arrays | Antennas and propagation | Array signal processing | Broadband antenna arrays | Broadband antennas | Broadband communication | Broadband pattern synthesis | Constrained beamforming | Convolution | Delay | Phased arrays | Smart antennas | Steering delays</t>
  </si>
  <si>
    <t>Directional constraints are imposed on the weights of an antenna array to obtain solutions of some constrained beamforming problems. For broadband antenna arrays, formulation of a constrained beamforming problem typically requires presteering the array using steering delays. These delays create implementation problems and cause loss of system performance in the presence of implementation errors. This paper presents new kind of constraints referred to as convolution constraints, which are easy to implement, eliminate the need for presteering the array and can be used for broadband pattern synthesis. Examples are presented to demonstrate many applications of these constraints on an array weights. ¬© 2007 IEEE.</t>
  </si>
  <si>
    <t>3146-3154</t>
  </si>
  <si>
    <t>60026708;60026708</t>
  </si>
  <si>
    <t>7003446625;8255040400</t>
  </si>
  <si>
    <t>Godara, Lal C.;Jahromi, M. R.Sayyah</t>
  </si>
  <si>
    <t>University of New South Wales at Australian Defence Force Academy</t>
  </si>
  <si>
    <t>Godara L.C.</t>
  </si>
  <si>
    <t>Convolution constraints for broadband antenna arrays</t>
  </si>
  <si>
    <t>10.1109/TAP.2007.908823</t>
  </si>
  <si>
    <t>2-s2.0-36849072392</t>
  </si>
  <si>
    <t>['multiple slots', 'circular polarization', 'chosen equal', '928 mhz', '75 mhz', '36 slots', '3 %)', '28 mhz', '18 %)']</t>
  </si>
  <si>
    <t>Antenna measurements | Antennas | Antennas and propagation | Bandwidth | Circularly polarized | Microstrip antennas | Patch | Resonant frequency | Ring | Series feeding | Slot antennas</t>
  </si>
  <si>
    <t>A compact circularly polarized patch antenna excited by an open circular ring microstrip line through multiple slots is investigated. The lengths of the slots were chosen equal to the diameter of the ring. It was observed that circular polarization (CP) performance and input impedance bandwidth can be improved with the number of slots. A radio frequency identification reader (RFID) antenna with 36 slots and operating at 902-928 MHz was designed and tested. Measured impedance bandwidth of 75 MHz (18%) and 3 dB axial ratio bandwidth of 28 MHz (3%) for the antenna are observed. ¬© 2007 IEEE.</t>
  </si>
  <si>
    <t>3345-3347</t>
  </si>
  <si>
    <t>24281167000;55928606400</t>
  </si>
  <si>
    <t>Chang, The Nan;Lin, Jyun Ming</t>
  </si>
  <si>
    <t>A novel circularly polarized patch antenna with a serial multislot type of loading</t>
  </si>
  <si>
    <t>10.1109/TAP.2007.908846</t>
  </si>
  <si>
    <t>2-s2.0-36849074737</t>
  </si>
  <si>
    <t>Firat University Scientific Research Projects Management Unit</t>
  </si>
  <si>
    <t>F√É¬úBAP</t>
  </si>
  <si>
    <t>['two steps', 'testing functions', 'significant savings', 'sampling points', 'remaining entries', 'pass filter', 'near region', 'namely near', 'moments implementation', 'matrix entries', 'interpolation scheme', 'high accuracy', 'far regions', 'entries corresponding', 'computed directly', 'adequate number']</t>
  </si>
  <si>
    <t>Impedance | Interpolation | Method of moments (MoM) | Microstrip | Microstrip antennas | Microstrip low- pass filter | Microstrip patch antenna | Moment methods | Spatial impedance matrix interpolation | Testing | Transmission line matrix methods</t>
  </si>
  <si>
    <t>A new spatial interpolation scheme is proposed to reduce the matrix fill time in the method of moments implementation of planar microstrip structures. The approach is based on the division of the distance between the basis and the testing functions into three, namely near, intermediate and far regions. The matrix entries in the near region are computed directly. The entries corresponding to both intermediate and far regions are evaluated in two steps: 1) choosing an adequate number of sampling points in these regions and computing the associated entries directly and 2) interpolating the remaining entries by using cubic spline or bicubic spline algorithms. To demonstrate the efficiency and accuracy, the technique is applied to a planar microstrip low-pass filter and a microstrip-line fed patch antenna problems. It is shown that the interpolation scheme can result in significant savings with high accuracy. ¬© 2007 IEEE.</t>
  </si>
  <si>
    <t>3212-3219</t>
  </si>
  <si>
    <t>√ñ«ß√ºc√º, G√∂lge</t>
  </si>
  <si>
    <t>Gaziantep</t>
  </si>
  <si>
    <t>Gaziantep √úniversitesi</t>
  </si>
  <si>
    <t>√ñ«ß√ºc√º G.</t>
  </si>
  <si>
    <t>A new spatial interpolation algorithm to reduce the matrix fill time in the method of moments analysis of planar microstrip structures</t>
  </si>
  <si>
    <t>10.1109/TAP.2007.908797</t>
  </si>
  <si>
    <t>2-s2.0-36849075240</t>
  </si>
  <si>
    <t>['two two', 'transverse magnetic', 'transverse electric', 'transmission line', 'tl method', 'structure embedded', 'strip interfaces', 'radiating structure', 'port networks', 'port network', 'obtained analytically', 'hertzian dipoles', 'field radiation', 'equivalent network', 'dra ).', 'dielectric layer', 'cross polarization', 'cavity mode', 'also able']</t>
  </si>
  <si>
    <t>Antenna radiation patterns | Conducting strips | Dielectrics | Equations | Impedance | Multilayers | Nonhomogeneous media | Periodic structure | Power transmission lines | Strips | Transmission line matrix methods | Transmission lines (TLs)</t>
  </si>
  <si>
    <t>A transmission line (TL) method was proposed to compute the far-field radiation of Hertzian dipoles in a multilayer dielectric structure previously. This method is generalized here to deal with a structure embedded with perfectly electric conducting (PEC) strip interfaces. The problem is solved by analyzing an equivalent network, where each PEC strip interface is mapped into a four-port network, and each dielectric layer is mapped into two two-port networks for transverse electric (TE) and transverse magnetic (TM) modes. The matrix of a four-port network is obtained analytically by applying the asymptotic boundary conditions. As an application, the PEC strip interfaces are used to reduce the cross polarization or rotate the polarization of a dielectric resonator antenna (DRA). In addition, the TL method is valid for a structure with any type of homogeneous and reciprocal layers whose matrices are known. It is also able to solve two kinds of problems which cannot be done by a full-wave analysis equipped with a periodic boundary condition. Furthermore, the investigation of the system matrix singularity helps us to avoid the cavity mode in designing a radiating structure. ¬© 2007 IEEE.</t>
  </si>
  <si>
    <t>3191-3198</t>
  </si>
  <si>
    <t>8078272800;7004922524;7006839683</t>
  </si>
  <si>
    <t>Wu, Xuan Hui;Kishk, Ahmed A.;Glisson, Allen W.</t>
  </si>
  <si>
    <t>A transmission line method to compute the far-field radiation of arbitrary Hertzian dipoles in a multilayer structure embedded with PEC strip interfaces</t>
  </si>
  <si>
    <t>10.1109/TAP.2007.908836</t>
  </si>
  <si>
    <t>2-s2.0-36849076203</t>
  </si>
  <si>
    <t>['wave treatment', 'systems consisting', 'small sphere', 'small effect', 'pronounced coupling', 'plasmonic nanosphere', 'plasmonic electrically', 'nanosphere response', 'integral equation', 'electromagnetic interaction', 'easily adapted', 'dipole moment', 'current induced', 'close proximity', 'carbon nanotube']</t>
  </si>
  <si>
    <t>Carbon nanotubes | Electromagnetic theory | Nanosphere | Nanotechnology | Optical antenna | Plasmons</t>
  </si>
  <si>
    <t>A model is presented for the electromagnetic interaction between a carbon nanotube and an electrically-small sphere, such as a plasmonic metal particle. The sphere is characterized by its dipole moment, which is coupled to an integral equation for the nanotube. The model can be easily adapted to other systems consisting of electrically-small objects coupled to larger objects requiring a full-wave treatment. It is found that the presence of a non-plasmonic electrically-small sphere has a small effect on observed system properties, but that a plasmonic nanosphere in close proximity to a carbon nanotube leads to pronounced coupling, and may be useful as a way to excite carbon nanotube antennas. Furthermore, backscattering from a plasmonic nanosphere-carbon nanotube system is dominated by the nanosphere response. An approximate analytical solution is provided for the current induced on a nanotube in the presence of a plasmonic nanosphere. ¬© 2007 IEEE.</t>
  </si>
  <si>
    <t>3063-3069</t>
  </si>
  <si>
    <t>60019909;60019544</t>
  </si>
  <si>
    <t>57203229560;57205397510</t>
  </si>
  <si>
    <t>Hanson, George W.;Smith, Paul</t>
  </si>
  <si>
    <t>Milwaukee;North Ryde</t>
  </si>
  <si>
    <t>University of Wisconsin-Milwaukee;Macquarie University</t>
  </si>
  <si>
    <t>Hanson G.</t>
  </si>
  <si>
    <t>Modeling the optical interaction between a carbon nanotube and a plasmon resonant sphere</t>
  </si>
  <si>
    <t>10.1109/TAP.2007.908555</t>
  </si>
  <si>
    <t>2-s2.0-36849076231</t>
  </si>
  <si>
    <t>['various designs', 'three factors', 'compact cpw', 'antenna achieves', '16 œªi']</t>
  </si>
  <si>
    <t>Coplanar waveguide (CPW) | Miniaturization | Monopole antenna | Super-wideband</t>
  </si>
  <si>
    <t>A compact CPW-fed monopole antenna composed of an elliptical monopole patch and a coplanar trapeziform ground plane is introduced. The simulated and experimental results demonstrate that this antenna achieves a ratio impedance bandwidth of 21.6:1 for VSWR ‚â§ 2, and exhibits a nearly omnidirectional radiation pattern, while its area is only about 0.19 Œªi √ó 0.16 Œªi where Œªi is the wavelength of the lowest operating frequency. By comparing with various designs, it is shown that its bandwidth broadening comes from three factors: the optimum elliptical monopole shape, a trapeziform ground plane and a tapered CPW feeder. ¬© 2007 IEEE.</t>
  </si>
  <si>
    <t>3082-3085</t>
  </si>
  <si>
    <t>60023813;60023813;60080657</t>
  </si>
  <si>
    <t>7202152603;26643246000;8356085900</t>
  </si>
  <si>
    <t>Zhong, Shun Shi;Liang, Xian Ling;Wang, Wei</t>
  </si>
  <si>
    <t>Zhong S.</t>
  </si>
  <si>
    <t>Compact elliptical monopole antenna with impedance bandwidth in excess of 21:1</t>
  </si>
  <si>
    <t>10.1109/TAP.2007.908565</t>
  </si>
  <si>
    <t>2-s2.0-36849077166</t>
  </si>
  <si>
    <t>['ultrawideband strip', 'small dimensions', 'simulated three', 'radiation patterns', 'proposed antenna', 'practical applications', 'parametric studies', 'measured gain', 'loading strip', 'impedance bandwidth', 'broadside direction', '11 ghz', '0 dbi']</t>
  </si>
  <si>
    <t>Antenna measurements | Antenna radiation patterns | Broadband antenna | Gain | Impedance | Microstrip | Microstrip antennas | Pattern improvement | Slot antenna | Slot antennas</t>
  </si>
  <si>
    <t>An ultrawideband strip-loaded circular slot antenna is proposed in this Communication, which presents a measured impedance bandwidth of 144.8% (VSWR ‚â§ 2), much stable radiation patterns and small dimensions. The loading strip is used for redistributing the electric field within the slot to achieve stable radiation patterns across a wide frequency band, and it is optimized to influence on the impedance bandwidth as slightly as possible. For clarity, the simulated three-dimension (3-D) radiation patterns are given and compared with those of a conventional circular slot antenna without strip loading. The measured gain of the proposed antenna in the broadside direction is over 0 dBi from 2.4 to 11 GHz. The measured and simulated return losses and radiation patterns of the proposed antenna are given, and finally, parametric studies are performed for practical applications. ¬© 2007 IEEE.</t>
  </si>
  <si>
    <t>3348-3353</t>
  </si>
  <si>
    <t>57203224930;55861645200;55809951900;7201986326</t>
  </si>
  <si>
    <t>Qu, Shi Wei;Li, Jia Lin;Chen, Jian Xin;Xue, Quan</t>
  </si>
  <si>
    <t>Ultrawideband strip-loaded circular slot antenna with improved radiation patterns</t>
  </si>
  <si>
    <t>10.1109/TAP.2007.908847</t>
  </si>
  <si>
    <t>2-s2.0-36849077629</t>
  </si>
  <si>
    <t>['thus yielding', 'realistic feed', 'proposed antenna', 'feeding points', 'excited one', 'antenna strip', 'antenna centre', 'antenna bandwidth', '6 mm']</t>
  </si>
  <si>
    <t>Beam steerable antenna | S antenna | Switched beams</t>
  </si>
  <si>
    <t>A dual S shaped micro strip antenna with a realistic feed is proposed for generation of tilted beam radiation pattern pertaining for beam steering applications. To achieve this, four feeding points are located at a distance of 5.6 mm from the antenna centre. These feeding points when excited one by one generate four tilted beams in four different space quadrants, thus yielding a beam steerable antenna. Importantly, since the proposed antenna is symmetrical in the structure, all the four tilted beams have the same radiation pattern characteristics. A further enhancement of the antenna bandwidth is also achieved using 100-Œºm capacitive coupling between the feed and the antenna strip. ¬© 2007 Springer-Verlag.</t>
  </si>
  <si>
    <t>1901-1904</t>
  </si>
  <si>
    <t>Mehta, Amit</t>
  </si>
  <si>
    <t>Swansea</t>
  </si>
  <si>
    <t>Swansea University</t>
  </si>
  <si>
    <t>Practical realization of dual S arm antenna for beam steering applications</t>
  </si>
  <si>
    <t>10.1631/jzus.2007.A1901</t>
  </si>
  <si>
    <t>2-s2.0-36849078657</t>
  </si>
  <si>
    <t>DE-AC04-94AL85000</t>
  </si>
  <si>
    <t>['tuning range', 'scalable pifa', 'potential utility', 'physical constraints', 'mm pifa', 'measured performance', 'measured bandwidth', 'key weakness', 'elegant approach', 'effective area', 'device package', 'concept frequency', 'antenna given', 'agile pifa', '1 mhz']</t>
  </si>
  <si>
    <t>Antennas | Bandwidth | Electrically small antennas | Gain | Inverted F-antennas | Loaded antennas | Reconfigurable antennas | Solid modeling | Tuning | Wireless communication</t>
  </si>
  <si>
    <t>A reconfigurable electrically small capacitively loaded PIFA-as-a-Package (PIFA-AAP) is developed to demonstrate the potential utility of reconfigurable antenna technologies to miniature and/or portable UHF wireless devices. The scalable PIFA-AAP concept involves simply integrating the antenna and the device package to maximize the effective area of the antenna given the physical constraints of the application. An elegant approach to frequency-agility is developed using commercial-off-the-shelf solid state switches, overcoming the key weakness of extreme environmental sensitivity inherent to any electrically small antenna. The measured performance of a 25 √ó 50 √ó 9-mm PIFA-AAP includes near-contiguous tuning coverage between 407.8 and 463.1 MHz with a total realized gain of better than -10 dBi across the tuning range. The measured bandwidth of our proof-of-concept frequency-agile PIFA-AAP is benchmarked against the Wheeler-Chu-Mclean fundamental limit. ¬© 2007 IEEE.</t>
  </si>
  <si>
    <t>3310-3319</t>
  </si>
  <si>
    <t>60007843-60033021;60007843;60033021;60007843</t>
  </si>
  <si>
    <t>8516773300;6701763355;35465847700;23035190800</t>
  </si>
  <si>
    <t>Feldner, Lucas M.;Rodenbeck, Christopher T.;Christodoulou, Christos G.;Kinzie, Nicola</t>
  </si>
  <si>
    <t>Albuquerque;Albuquerque</t>
  </si>
  <si>
    <t>The University of New Mexico;Sandia National Laboratories, New Mexico</t>
  </si>
  <si>
    <t>60033021;60007843</t>
  </si>
  <si>
    <t>Feldner L.</t>
  </si>
  <si>
    <t>Electrically small frequency-agile PIFA-as-a-package for portable wireless devices</t>
  </si>
  <si>
    <t>10.1109/TAP.2007.908815</t>
  </si>
  <si>
    <t>2-s2.0-36849078845</t>
  </si>
  <si>
    <t>['subwavelength core', 'resolution detection', 'radiation characteristics', 'potential application', 'plasmonic materials', 'parameter materials', 'optical frequencies', 'novel technique', 'negative permittivity', 'intrinsic limitations', 'explore theoretically', 'enhanced directivity', 'demonstrating analytically', 'also pointed']</t>
  </si>
  <si>
    <t>Metamaterials | Nano-antennas | Optical frequencies | Super-directivity</t>
  </si>
  <si>
    <t>Here, we explore theoretically the concept of enhanced directivity from electrically small subwavelength radiators containing negative-parameter materials, such as plasmonic materials with negative permittivity at THz, infrared and optical frequencies. In particular, we study higher order plasmonic resonances of a subwavelength core-shell spherical nano-antenna, and we analyze the near-zone field distributions and far-field radiation patterns of such a structure when it is excited by a small dipole source, demonstrating analytically and numerically the possibility of having highly directive patterns from a nano-structure with electrically small dimensions. Radiation characteristics and intrinsic limitations on performance are analyzed in detail, and a potential application of this novel technique for super-resolution detection of the displacement of a nano-object is also pointed out. ¬© 2007 IEEE.</t>
  </si>
  <si>
    <t>3027-3039</t>
  </si>
  <si>
    <t>60006297-60012630;60006297</t>
  </si>
  <si>
    <t>6701496891;7005850584</t>
  </si>
  <si>
    <t>Alu, Andrea;Engheta, Nader</t>
  </si>
  <si>
    <t>Alu A.</t>
  </si>
  <si>
    <t>Enhanced directivity from subwavelength infrared/optical nano-antennas loaded with plasmonic materials or metamaterials</t>
  </si>
  <si>
    <t>10.1109/TAP.2007.908368</t>
  </si>
  <si>
    <t>2-s2.0-36849082982</t>
  </si>
  <si>
    <t>['system reliability', 'strong prospect', 'restricted arrays', 'remain significant', 'rayleigh locus', 'optimal polarization', 'novel four', 'induced losses', 'existing polarization', 'element arrays', 'diversity gains', 'design guidance', 'ce losses', 'capacity calculations', 'antenna systems', 'antenna diversity', '1 losses', '1 db']</t>
  </si>
  <si>
    <t>Adaptive arrays | Antenna arrays | antenna arrays | Antennas | Antennas and propagation | Dipole antennas | Diversity methods | Gain | MIMO | Multiple-intput-multiple-output (MIMO) | Polarization | Switches</t>
  </si>
  <si>
    <t>Design guidance is provided for multiple-input-multiple-output (MIMO) antenna systems on handsets-a strong prospect for next generation wireless devices. Handheld wireless devices are likely to be rotated out of their optimal polarization, thereby experiencing significant power losses. An existing polarization-agile antenna design and a novel four-spoke extension recover significant fractions of the rotation-induced losses both in switched-antenna diversity and capacity calculations-all but 1 dB of diversity gains at a 99% system reliability, half of the CE losses or 80% of the C0.1 losses. These gains benefit four- and ten-element arrays and remain significant in the presence of -6 dB cross coupling and in volume-restricted arrays. Diversity order investigations also demonstrate a new, non-Rayleigh locus of curves describing patch antennas subject to rotation. ¬© 2007 IEEE.</t>
  </si>
  <si>
    <t>3333-3340</t>
  </si>
  <si>
    <t>60025488-100387612;60025488-100432683</t>
  </si>
  <si>
    <t>23035640500;7003923643</t>
  </si>
  <si>
    <t>Landon, David G.;Furse, Cynthia M.</t>
  </si>
  <si>
    <t>Salt Lake City;Salt Lake City;Salt Lake City</t>
  </si>
  <si>
    <t>The University of Utah;LiveWire Test Labs, Inc.;L-3 Communications</t>
  </si>
  <si>
    <t>60025488;100432683;100387612</t>
  </si>
  <si>
    <t>Landon D.</t>
  </si>
  <si>
    <t>Recovering handset diversity and MIMO capacity with polarization-agile antennas</t>
  </si>
  <si>
    <t>10.1109/TAP.2007.908828</t>
  </si>
  <si>
    <t>2-s2.0-36849082983</t>
  </si>
  <si>
    <t>FA9550-05-1-0442</t>
  </si>
  <si>
    <t>['transverse magnetic', 'thus part', 'suggested wherein', 'slab waveguide', 'shell nanowire', 'shell made', 'problem using', 'plasmonic nanowire', 'plasmonic material', 'placed near', 'ordinary dielectrics', 'optical frequencies', 'open space', 'induced dipole', 'incident energy', 'idea directly', 'guided mode', 'green function', 'dipole near', 'core made', 'also utilized']</t>
  </si>
  <si>
    <t>Antenna feeds | Antenna theory | Plasmons | Scattering</t>
  </si>
  <si>
    <t>A method of realizing nanoantenna systems at optical frequencies is suggested wherein a plasmonic nanowire is placed near a slab waveguide operating near the plasmonic resonant frequency of the nanowire. The polarizability of a nano-sized concentric cylindrical structure with the core made of an ordinary dielectrics and the shell made of a plasmonic material is calculated using Mie scattering theory. When such a core-shell nanowire is placed near a slab waveguide, the transverse magnetic (TM) surface wave guided by the waveguide can interact with the nanowire, and thus part of its energy is scattered into the open space. By reciprocity, under TM wave incidence, the induced dipole on the nanowire will launch a guided mode in the slab waveguide, thus converting part of the incident energy into the guided mode energy. A rigorous analytical treatment of the problem using the Green function of a dipole near a planar slab waveguide is developed, and the properties of such an optical antenna system are studied in detail. The finite element method is also utilized to demonstrate the idea directly. ¬© 2007 IEEE.</t>
  </si>
  <si>
    <t>3018-3026</t>
  </si>
  <si>
    <t>60006297;60006297</t>
  </si>
  <si>
    <t>56029005400;7005850584</t>
  </si>
  <si>
    <t>Li, Jingjing;Engheta, Nader</t>
  </si>
  <si>
    <t>Core-shell nanowire optical antennas fed by slab waveguides</t>
  </si>
  <si>
    <t>10.1109/TAP.2007.908534</t>
  </si>
  <si>
    <t>2-s2.0-36849084036</t>
  </si>
  <si>
    <t>['wave method', 'radiation patterns', 'proposed concept', 'proposed antenna', 'metallic rings', 'measurements show', 'like substrate', 'integrated within', 'improved using', 'grounding vias', 'gain enhancement', 'ebg structure', 'different periods', 'coaxial probe', 'antenna prototype', 'antenna gain']</t>
  </si>
  <si>
    <t>Antennas | Antennas and propagation | Cylindrical structures | Electromagnetic bandgap (EBG) materials | Gain | Integration | Metamaterials | Microstrip antennas | Microstrip patch antennas | Periodic structures | Substrates</t>
  </si>
  <si>
    <t>The performance of a circular microstrip patch antenna is improved using a new cylindrical electromagnetic bandgap (EBG) substrate. The microstrip patch antenna is fed by a coaxial probe and is integrated within a cylindrical electromagnetic bandgap substrate, based on the mushroom-like substrate, to increase the antenna gain. The cylindrical electromagnetic bandgap structure is a combination of two periodic structures with different periods. One is made of metallic rings and the other of grounding vias, which are disposed such as to form a radially and circularly periodic structure. A parametric analysis using a full-wave method was carried out in order to design the EBG structure. With the proposed concept, an antenna prototype was fabricated and tested. The radiation patterns and return loss obtained from measurements show a good impedance matching and a gain enhancement of the proposed antenna. ¬© 2007 IEEE.</t>
  </si>
  <si>
    <t>3140-3145</t>
  </si>
  <si>
    <t>60104244;60005415</t>
  </si>
  <si>
    <t>Montreal;Varennes</t>
  </si>
  <si>
    <t>Centre de Recherche Poly-Grames;Centre √ânergie Mat√©riaux T√©l√©communications</t>
  </si>
  <si>
    <t>Gain enhancement of a microstrip patch antenna using a cylindrical electromagnetic crystal substrate</t>
  </si>
  <si>
    <t>10.1109/TAP.2007.908818</t>
  </si>
  <si>
    <t>2-s2.0-36849086893</t>
  </si>
  <si>
    <t>95-2221-E-228-001</t>
  </si>
  <si>
    <t>['resonant band', 'radiation characteristics', 'gain variations', 'experimentally investigated', 'experimental results', 'domain simulation', 'difference time', 'conventional 5', 'constructed prototype', 'bandwidth enhancement', '700 mhz', '5 dbi', '4 ghz']</t>
  </si>
  <si>
    <t>Coupled tuning stub | Meander-line | Whip antenna</t>
  </si>
  <si>
    <t>High gain whip antenna fed by a meander-line with a coupled tuning stub for bandwidth enhancement is proposed and experimentally investigated. Both impedance and radiation characteristics of this antenna are studied. Experimental results indicate that a 1:2 VSWR bandwidth of 700 MHz is achieved at operating frequencies around 2.4 GHz, which is nearly nine times that of a conventional 5/8-wavelength whip antenna. Finite-difference time-domain simulation is used for optimization of the antenna and the results agree well with the measurement. The gain variations are less than 1.5 dBi in the resonant band. The experimental results of the constructed prototype are presented. ¬© 2007 IEEE.</t>
  </si>
  <si>
    <t>3078-3082</t>
  </si>
  <si>
    <t>Chen, I. Fong</t>
  </si>
  <si>
    <t>Jinwen University of Science and Technology</t>
  </si>
  <si>
    <t>Chen I.</t>
  </si>
  <si>
    <t>Bandwidth enhancement of a coupled meander-line-feed high gain whip antenna</t>
  </si>
  <si>
    <t>10.1109/TAP.2007.908564</t>
  </si>
  <si>
    <t>2-s2.0-36849089027</t>
  </si>
  <si>
    <t>['shadow fading', 'published previously', 'measured values', 'measured numbers', 'measured data', 'mean powers', 'input parameter', 'channel models']</t>
  </si>
  <si>
    <t>Antenna measurements | Array signal processing | Cluster power | Correlation | Directive antennas | Fading | Frequency measurement | Radio channel measurements | Shadow fading | Wavelength measurement</t>
  </si>
  <si>
    <t>Directional urban radio channel measurements are analyzed in this paper. The mean powers, the shadow fading, and the lifetimes of individual propagation clusters extracted from the measured data are studied. The cluster shadow fading is an input parameter of several directional channel models, but measured values for the fading have not been published previously. Also, measured numbers of strong, significant propagation clusters are essential for the channel models. ¬© 2007 IEEE.</t>
  </si>
  <si>
    <t>3361-3365</t>
  </si>
  <si>
    <t>60103653-101475730;60103653;60103653-101475730;60103653</t>
  </si>
  <si>
    <t>6505892221;8416175800;56394712100;7005441452</t>
  </si>
  <si>
    <t>Vuokko, L.;Kolmonen, Veli Matti;Salo, J.;Vainikainen, P.</t>
  </si>
  <si>
    <t>Espoo;Espoo</t>
  </si>
  <si>
    <t>Aalto University;European Communications Engineering Ltd.</t>
  </si>
  <si>
    <t>60103653;101475730</t>
  </si>
  <si>
    <t>Vuokko L.</t>
  </si>
  <si>
    <t>Measurement of large-scale cluster power characteristics for geometric channel models</t>
  </si>
  <si>
    <t>10.1109/TAP.2007.908844</t>
  </si>
  <si>
    <t>2-s2.0-36849091906</t>
  </si>
  <si>
    <t>['results show', 'ohmic silicon', 'measured results', 'antenna bandwidth']</t>
  </si>
  <si>
    <t>Antennas | Capacitance | Impedance | Loaded antennas | Microelectromechanical (MEM) devices | Mobile handsets | Pplanar inverted F antenna (PIFA) | Resonant frequency | RLC circuits | Specific absorption rate (SAR)</t>
  </si>
  <si>
    <t>We describe the design of a small microelectromechanical systems (MEMS) switched planar inverted F antenna capable of operation in five cellular radio frequency bands. Both simulated and measured results are shown using MEMS devices fabricated in an industrialized process based on high-ohmic silicon. Results show that the antenna bandwidth (or size) and specific absorption rate can be significantly improved using such devices. ¬© 2007 IEEE.</t>
  </si>
  <si>
    <t>3300-3309</t>
  </si>
  <si>
    <t>60027905;60027905</t>
  </si>
  <si>
    <t>36487487800;6603864626</t>
  </si>
  <si>
    <t>Boyle, Kevin R.;Steeneken, Peter G.</t>
  </si>
  <si>
    <t>NXP Semiconductors</t>
  </si>
  <si>
    <t>A five-band reconfigurable PIFA for mobile phones</t>
  </si>
  <si>
    <t>10.1109/TAP.2007.908822</t>
  </si>
  <si>
    <t>2-s2.0-36849092876</t>
  </si>
  <si>
    <t>['simulation result', 'paper shows', 'noise ratio', 'linear channel', 'isi ).', 'interuser interference', 'intersymbol interference', 'cost function', 'antenna array']</t>
  </si>
  <si>
    <t>Adaptive array | Constant modulus | Multitarget</t>
  </si>
  <si>
    <t>In this paper, an adaptive digital filter algorithm is presented to optimize the signal-to-noise ratio of an antenna array with multiuser signal inputs. These synchronous communication signals have constant envelope property and are transmitted through a Multiple-Input/Multiple-Output (MIMO) linear channel. This Multiuser Constant Modulus Algorithm (MU-CMA) using an antenna array can compensate for both Interuser Interference (IUI) and Intersymbol Interference (ISI). The method is derived by minimizing the cost function of the constant modulus signals as well as cross-correlations between them. The simulation result in this paper shows the performance of this algorithm. ¬© 2007 Wuhan University.</t>
  </si>
  <si>
    <t>57210253753;7402632902;55066024800</t>
  </si>
  <si>
    <t>Xu, Jin;Zhu, Guoqiang;Yuan, Fei</t>
  </si>
  <si>
    <t>Xu J.</t>
  </si>
  <si>
    <t>A decorrelation constant modulus algorithm for multitarget separation using adaptive arrays</t>
  </si>
  <si>
    <t>10.1007/s11859-007-0072-2</t>
  </si>
  <si>
    <t>2-s2.0-36849096030</t>
  </si>
  <si>
    <t>['uwb antenna', 'two aspects', 'slot resonator', 'slot parameters', 'slot length', 'radiation level', 'printed monopole', 'prevent interference', 'notch frequency', 'mismatch loss', 'filtering effect', 'filtering action', 'far field', 'experimental results', 'creating notches', 'comparing theoretical', 'average difference', 'antenna parameters', 'also investigated', 'also assess', '2 %.']</t>
  </si>
  <si>
    <t>Antennas | Dielectric constant | Equations | Filter | notch | Printed antenna | Resonant frequency | Slot antennas | Slot line | Substrates | Ultra wideband antennas | UWB antenna</t>
  </si>
  <si>
    <t>To prevent interference between ultrawideband (UWB) systems and existing wireless systems, creating notches in the UWB radiated field spectrum has been proposed. This filtering effect can be achieved by integrating a slot resonator to a UWB antenna. However, in printed monopole or dipole type UWB antennas, the notch frequency of the embedded slot depends on substrate and slot parameters. In this paper, we present a method to calculate, very accurately and efficiently, the notch frequency of such antennas. This method is validated by comparing theoretical and experimental results for 19 different slot width, slot length and dielectric constant combinations. The average difference is about 2%. We also assess the filtering action of slots from two aspects: the mismatch loss at the input and the radiation level in the far field. The sensitivity of the notch frequency to antenna parameters is also investigated. ¬© 2007 IEEE.</t>
  </si>
  <si>
    <t>3320-3325</t>
  </si>
  <si>
    <t>60019544;60019544</t>
  </si>
  <si>
    <t>6506200514;35586058800</t>
  </si>
  <si>
    <t>Dissanayake, Tharaka;Esselle, Karu P.</t>
  </si>
  <si>
    <t>Dissanayake T.</t>
  </si>
  <si>
    <t>Prediction of the notch frequency of slot loaded printed UWB antennas</t>
  </si>
  <si>
    <t>10.1109/TAP.2007.908792</t>
  </si>
  <si>
    <t>2-s2.0-36849096039</t>
  </si>
  <si>
    <t>['top boxes', 'terrestrial viewers', 'technical equipment', 'regulatory framework', 'receiving antennas', 'network operators', 'making available', 'logo hdtv', 'introducing hdtv', 'identify signals', 'identify hdtv', 'hdtv programs', 'european countries', 'definition television', 'cabled viewers', 'broadcast programs', 'bring together', 'bandwidth necessary', 'active representation']</t>
  </si>
  <si>
    <t>The transition of High-definition television (HDTV) broadcasting in Europe is realized by active representation of broadcasters, manufacturers, network operators, and regulators. Various national HDTV forums are funded in the European countries to bring together the stakeholders that are interested in introducing HDTV. Pay-TV operators started HDTV services in Europe on satellite by making available the bandwidth necessary for HDTV programs. The digital terrestrial TV services in Europe unevenly differs in terms of cabled viewers and terrestrial viewers. The logo HDTV is developed to identify HDTV-capable receiving devices such as set-top boxes, which identify signals from the receiving antennas. The success of HDTV services depend on broadcast programs, the technical equipment, and the regulatory framework.</t>
  </si>
  <si>
    <t>Information Display</t>
  </si>
  <si>
    <t>Westerkamp, Dietrich</t>
  </si>
  <si>
    <t>Standards Coordination for Thomson</t>
  </si>
  <si>
    <t>Westerkamp D.</t>
  </si>
  <si>
    <t>The transition to HDTV broadcasting in Europe</t>
  </si>
  <si>
    <t>2-s2.0-37049010138</t>
  </si>
  <si>
    <t>['transmit antennas', 'tagged items', 'tag sensitivity', 'significant impact', 'relevant tags', 'read tags', 'predominantly caused', 'perfect solution', 'mostly application', 'missing reads', 'material properties', 'insufficient powering', 'gate area', 'art technology']</t>
  </si>
  <si>
    <t>Hard to read tags | Passive UHF RFID | Supply chain management | UHF field propagation</t>
  </si>
  <si>
    <t>"Hard to read tags" or missing reads are that type of tags, which cannot or can just hardly be read by an interrogator in passive UHF RFID systems. The reason of occurrence is predominantly caused by insufficient powering of the relevant tags. Several powering degradation factors affect the occurrence of "hard to read tags". In this paper, a typical gate application equipped with a passive UHF RFID system is investigated to recover these mostly application-specific degradation factors. A detailed field strength analysis of the gate area has shown that material properties of the tagged items, beam-width and quantity of the interrogator's transmit antennas, tag sensitivity and position of the tag have significant impact on the occurrence of missing reads. In conclusion, we can propose some alternatives to decrease the probability of missing reads. However, it is still not possible to design a perfect solution that prevents from missing reads with state of the art technology in any case. ¬© 2007 Springer-Verlag.</t>
  </si>
  <si>
    <t>391-396</t>
  </si>
  <si>
    <t>0932383X</t>
  </si>
  <si>
    <t>Elektrotechnik und Informationstechnik</t>
  </si>
  <si>
    <t>23091165300;16507919200</t>
  </si>
  <si>
    <t>M√ºhlmann, U.;Witschnig, H.</t>
  </si>
  <si>
    <t>M√ºhlmann U.</t>
  </si>
  <si>
    <t>"hard to read tags": An application-specific experimental study in passive UHF RFID systems</t>
  </si>
  <si>
    <t>10.1007/s00502-007-0487-7</t>
  </si>
  <si>
    <t>2-s2.0-37248998914</t>
  </si>
  <si>
    <t>National Institute on Drug Abuse</t>
  </si>
  <si>
    <t>R03DA017694</t>
  </si>
  <si>
    <t>NIDA</t>
  </si>
  <si>
    <t>['water droplet', 'via changes', 'unconditioned stimulus', 'trial conditioning', 'test whether', 'sucrose stimulus', 'sucrose stimulation', 'sucrose reward', 'sucrose followed', 'subjects conditioned', 'significantly different', 'sensory receptors', 'results show', 'odor stimulus', 'mouthparts ),', 'honey bee', 'either multiple', 'conditioned odor', 'antennal stimulation', 'animals possess']</t>
  </si>
  <si>
    <t>Apis mellifera | Associative learning | Gustation | Memory consolidation | Post-ingestive feedback</t>
  </si>
  <si>
    <t>Animals possess the ability to assess food quality via taste and via changes in state that occur after ingestion. Here, we investigate the extent to which a honey bee's ability to assess food quality affected the formation of association with an odor stimulus and the retention of olfactory memories associated with reward. We used three different conditioning protocols in which the unconditioned stimulus (food) was delivered as sucrose stimulation to the proboscis (mouthparts), the antennae or to both proboscis and antennae. All means of delivery of the unconditioned stimulus produced robust associative conditioning with an odor. However, the memory of a conditioned odor decayed at a significantly greater rate for subjects experiencing antennal-only stimulation after either multiple- or single-trial conditioning. Finally, to test whether the act of feeding on a reward containing sucrose during conditioning affected olfactory memory formation, we conditioned honey bees to associate an odor with antennal stimulation with sucrose followed by feeding on a water droplet. We observed that a honey bee's ability to recall the conditioned odor was not significantly different from that of subjects conditioned with an antennal-only sucrose stimulus. Our results show that stimulation of the sensory receptors on the proboscis and/or ingestion of the sucrose reward during appetitive olfactory conditioning are necessary for long-term memory formation.</t>
  </si>
  <si>
    <t>4024-4033</t>
  </si>
  <si>
    <t>60006222;60003892;60003500;60003892</t>
  </si>
  <si>
    <t>7402848734;7101697608;23090760500;7501691923</t>
  </si>
  <si>
    <t>Wright, Geraldine A.;Mustard, Julie A.;Kottcamp, Sonya M.;Smith, Brian H.</t>
  </si>
  <si>
    <t>Newcastle;Tempe;Columbus</t>
  </si>
  <si>
    <t>Newcastle University;Arizona State University;The Ohio State University</t>
  </si>
  <si>
    <t>60006222;60003892;60003500</t>
  </si>
  <si>
    <t>Wright G.</t>
  </si>
  <si>
    <t>Olfactory memory formation and the influence of reward pathway during appetitive learning by honey bees</t>
  </si>
  <si>
    <t>10.1242/jeb.006585</t>
  </si>
  <si>
    <t>2-s2.0-37249041432</t>
  </si>
  <si>
    <t>['rfid tags', 'reader communication', 'paper addresses']</t>
  </si>
  <si>
    <t>Communication distance | HF | Inverse load modulation | Passive | RFID | Self heating</t>
  </si>
  <si>
    <t>This paper addresses a new shunt regulation and modulation control concept to reduce parasitic self heating effects and improve communication distances in passive HF RFID systems. A new circuit design for low antenna voltages in RFID tags is presented. For tag to reader communication the principle of inverse load modulation is applied. ¬© 2007 Springer-Verlag.</t>
  </si>
  <si>
    <t>359-363</t>
  </si>
  <si>
    <t>60019663;60019663;60019663;60015818;60015818</t>
  </si>
  <si>
    <t>23090800900;23091616900;6602189027;23094020000;24824706900</t>
  </si>
  <si>
    <t>Klapf, Ch;Missoni, A.;Pribyl, W.;Holweg, G.;Hofer, G.</t>
  </si>
  <si>
    <t>Graz;Villach</t>
  </si>
  <si>
    <t>Technische Universitat Graz;Infineon Technologies AG, Austria</t>
  </si>
  <si>
    <t>60019663;60015818</t>
  </si>
  <si>
    <t>Klapf C.</t>
  </si>
  <si>
    <t>Inverse load modulation circuit concept for passive RFID transponder</t>
  </si>
  <si>
    <t>10.1007/s00502-007-0484-x</t>
  </si>
  <si>
    <t>2-s2.0-37249041518</t>
  </si>
  <si>
    <t>['typically generated', 'paper addresses', 'detuned antennas', 'brief analysis']</t>
  </si>
  <si>
    <t>13.56 MHz | HF-RFID | Load modulation</t>
  </si>
  <si>
    <t>The paper addresses the demodulation of load modulated signals. Such signals are typically generated by transponders in the reactive near field of High Frequency Radio Frequency Identification (HF-RFID) systems in the 13.56 MHz range. Besides a brief analysis of limitations of such systems we present a simple yet robust demodulation method which can be used with detuned antennas and non-binary modulation methods. ¬© 2007 Springer-Verlag.</t>
  </si>
  <si>
    <t>364-368</t>
  </si>
  <si>
    <t>60092164;60092164</t>
  </si>
  <si>
    <t>6603046362;56315609500</t>
  </si>
  <si>
    <t>Zangl, H.;Bretterklieber, Th</t>
  </si>
  <si>
    <t>Graz University of Technology, Institute of Electrical Measurement and Measurement Signal Processing</t>
  </si>
  <si>
    <t>Zangl H.</t>
  </si>
  <si>
    <t>Demodulation of 13.56 MHz load-modulated signals</t>
  </si>
  <si>
    <t>10.1007/s00502-007-0481-0</t>
  </si>
  <si>
    <t>2-s2.0-37249047482</t>
  </si>
  <si>
    <t>EP/D076803/1</t>
  </si>
  <si>
    <t>['single antenna', 'power would', 'performance improvement', 'high throughput', 'detailed analysis', 'degrade performance', 'comparable performance', 'antenna dan', 'also discussed']</t>
  </si>
  <si>
    <t>Distributed antenna system (DAS) | Radio over fiber (RoF)(DAS) | Wireless communications</t>
  </si>
  <si>
    <t>A distributed antenna network (DAN) is demonstrated to improve the coverage of in-building wireless services. A doubling in the number of locations with a high throughput is achieved. A detailed analysis of the performance improvement of a three-antenna DAN over a single-antenna system shows that 10-dB more power would be required from the single antenna to achieve a comparable performance. The effect of the additional delay spread generated by the DAN is also discussed, and the conditions under which it does not degrade performance are investigated. ¬© 2007 IEEE.</t>
  </si>
  <si>
    <t>3388-3395</t>
  </si>
  <si>
    <t>60031101;60031101;60099039;60031101;60031101</t>
  </si>
  <si>
    <t>23090340500;56098187300;23092412500;35394498800;35395011200</t>
  </si>
  <si>
    <t>Crisp, Michael J.;Li, Sheng;Watts, Andy;Penty, Richard V.;White, Ian H.</t>
  </si>
  <si>
    <t>Cambridge;Cambridge</t>
  </si>
  <si>
    <t>Zinwave Ltd;University of Cambridge</t>
  </si>
  <si>
    <t>60099039;60031101</t>
  </si>
  <si>
    <t>Crisp M.</t>
  </si>
  <si>
    <t>Uplink and downlink coverage improvements of 802.11g signals using a distributed antenna network</t>
  </si>
  <si>
    <t>10.1109/JLT.2007.906819</t>
  </si>
  <si>
    <t>2-s2.0-37249057888</t>
  </si>
  <si>
    <t>['wireless lan', 'throughput performance', 'significantly affect', 'send mechanism', 'performance obtained', 'paper confirms', 'opnet ).', 'multiple clients', 'ieee 802', 'hidden nodes', 'fragmentation mechanism', 'fiber networks', 'fiber network', 'fiber distribution', 'fiber delay', 'experimental investigation', 'corresponding simulations', 'control mechanisms', 'commercial event', 'also analyzed']</t>
  </si>
  <si>
    <t>Access protocols | Radio over fiber | Wireless local area network (WLAN)</t>
  </si>
  <si>
    <t>An experimental investigation of the influence of the fiber distribution of wireless LAN (WLAN) signals on throughput performance is presented. Transmission using different medium-access-control mechanisms and IEEE 802.11b and 802.11g physical layers is considered, and results are compared with those from the corresponding simulations in a commercial event-driven network simulator (OPNET). Performance of the WLAN-over-fiber network in the presence of multiple clients is also analyzed. This paper confirms that a fiber delay does not significantly affect the performance obtained by fragmentation mechanism. Furthermore, when multiple antenna units are fed by a single access point, it is demonstrated that the presence of hidden nodes can cause the performance of WLAN-over-fiber networks to deteriorate. Finally, it is shown that the request-to-send/clear-to-send mechanism can be utilized to mitigate the negative effects associated with the hidden node problem. ¬© 2007 IEEE.</t>
  </si>
  <si>
    <t>3321-3328</t>
  </si>
  <si>
    <t>60010818;60010818;60010818;60010818</t>
  </si>
  <si>
    <t>14067091000;18437369400;10143962300;7006386088</t>
  </si>
  <si>
    <t>Das, Anjali;Mjeku, Majlinda;Nkansah, Anthony;Gomes, Nathan J.</t>
  </si>
  <si>
    <t>Canterbury</t>
  </si>
  <si>
    <t>University of Kent</t>
  </si>
  <si>
    <t>Das A.</t>
  </si>
  <si>
    <t>Effects on IEEE 802.11 MAC throughput in wireless LAN over fiber systems</t>
  </si>
  <si>
    <t>10.1109/JLT.2007.906812</t>
  </si>
  <si>
    <t>2-s2.0-37249063161</t>
  </si>
  <si>
    <t>['rf range', 'rf amplification', 'reduced throughput', 'planar antennas', 'patch antenna', 'paper shows', 'paper describes', 'nonradiating edge', 'noise ratio', 'nm vertical', 'matched directly', 'link gain', 'integrated directly', 'fiber link', 'emitting laser', 'cost scheme', 'completely optimized', 'cavity surface', 'building dark', '10 ghz']</t>
  </si>
  <si>
    <t>Antennas | Photodiodes | Radio-over-fiber | VCSELs</t>
  </si>
  <si>
    <t>This paper describes a low-cost scheme for implementing in-building distributed antenna systems using the photonic-active-integrated-antenna (PhAIA) concept, whereby photonic devices are integrated directly with planar antennas. Deembedded input impedance is measured for an 850-nm vertical-cavity surface-emitting laser and photodiode from 0-10 GHz, and the devices are matched directly to the nonradiating edge of a rectangular-microstrip-patch antenna. Link gain, 1-dB compression point, and spurious-free dynamic range are measured in the links. The fully bidirectional system, which is far from being completely optimized, is then tested over a 300-m laboratory-based multimode fiber link and a 220-m in-building dark-fiber link. Results are shown for throughput and signal-to-noise ratio, and this paper shows that such systems can achieve up to 10-m RF range, at reduced throughput, with no RF amplification. ¬© 2007 IEEE.</t>
  </si>
  <si>
    <t>3358-3365</t>
  </si>
  <si>
    <t>60020650;60020650</t>
  </si>
  <si>
    <t>24777383200;16554512900</t>
  </si>
  <si>
    <t>Sittakul, Vitawat;Cryan, Martin J.</t>
  </si>
  <si>
    <t>Sittakul V.</t>
  </si>
  <si>
    <t>A fully bidirectional 2.4-GHz wireless-over-fiber system using photonic active integrated antennas (PhAIAs)</t>
  </si>
  <si>
    <t>10.1109/JLT.2007.909199</t>
  </si>
  <si>
    <t>2-s2.0-37249077022</t>
  </si>
  <si>
    <t>2005-S-039-03</t>
  </si>
  <si>
    <t>['transmission characteristics', 'total throughput', 'system signals', 'sop transmitter', 'noise ratio', 'noise figure', 'electroabsorption modulator', 'baseband frequency', 'bandpass filter', 'band radio', '80 %,', '770 mhz', '61 gb', '500 mhz', '44 db', '31 db']</t>
  </si>
  <si>
    <t>60 GHz | 64-quadrature amplitude modulation (64-QAM) | Analog optical transmitter | Community antenna television system (CATV) | Radio-over-fiber (RoF) | System-on-package (SoP)</t>
  </si>
  <si>
    <t>We developed an analog optical system-on-package (SoP) transmitter for a 60-GHz-band radio-over-fiber (RoF) link. The SoP transmitter consisted of an electroabsorption modulator, radio frequency amplifiers, and a bandpass filter. The 60-GHz RoF wireless link was prepared to measure the performance of the SoP transmitter. The transmission characteristics of 64-quadrature amplitude modulation (64-QAM) data of the 60-GHz RoF wireless link, including the SoP transmitter, were investigated by measuring the error vector magnitude (EVM) and signal-to-noise ratio (SNR) with a baseband frequency. The EVM of the 60-GHz RoF wireless link was between 2.25% and 2.80%, and the SNR was between 27.36 and 29.31 dB from 140 and 770 MHz, at input baseband power of --9 dBm. The noise figure had the minimum of 8.44 dB at 500 MHz. We successfully transmitted digital community antenna television (CATV) system signals through the 60-GHz RoF wireless link, including the SoP transmitter. Digital CATV signals of 86 channels could be transmitted through the 60-GHz RoF wireless link, and the total throughput was found to be 2.61 Gb/s. ¬© 2007 IEEE.</t>
  </si>
  <si>
    <t>3407-3412</t>
  </si>
  <si>
    <t>60001558;60001558;60001558;60001558;60001558</t>
  </si>
  <si>
    <t>57210970749;7403949715;7202819140;7405852414;8720294400</t>
  </si>
  <si>
    <t>Chung, Yong Duck;Choi, Kwang Seong;Sim, Jae Ski;Yu, Hyun Kyu;Kim, Jeha</t>
  </si>
  <si>
    <t>Chung Y.</t>
  </si>
  <si>
    <t>A 60-GHz-band analog optical system-on-package transmitter for fiber-radio communications</t>
  </si>
  <si>
    <t>10.1109/JLT.2007.906816</t>
  </si>
  <si>
    <t>2-s2.0-37249089482</t>
  </si>
  <si>
    <t>['utilize nine', 'upstream performance', 'transmission link', 'thermal noise', 'system performance', 'single strand', 'signal power', 'remote antenna', 'ra emit', 'propagation delay', 'procedure makes', 'optical fiber', 'ofdma signals', 'mode fiber', 'km transmission', 'input multiple', 'helps avoid', 'generation wireless', 'fiber system', 'experimental demonstration', 'delay modules', 'delay added', 'data channels', 'conventional single', 'board interference', 'best evms', 'also measure', '775 ghz', '24 dbm']</t>
  </si>
  <si>
    <t>Optical communication | Orthogonal frequency division multiple access (OFDMA) | Subcarrier multiplexing | Time division duplex (TDD)</t>
  </si>
  <si>
    <t>We report on a fiber-optic transport system for next-generation wireless-communication systems utilizing 4 √ó 4multiple-input multiple-output (MIMO) orthogonal-frequency-division-multiple-access (OFDMA) technology. Our system supports time-division-duplex (TDD)-based wireless signals operating at 3.775 GHz. To accommodate the TDD-based MIMO signals over a single strand of optical fiber, we utilize nine-channel coarse wavelength-division-multiplexed optical channels: one for link delay measurement and TDD control signal transmission, four for downlink, and the others for uplink. The system first measures the propagation delay between the central base station (CBS) and the remote antenna (RA) and sends the result to delay modules to compensate for the delay added by the transmission link. This procedure makes the CBS and RA emit the downstream signals simultaneously into the air and, consequently, helps avoid the performance degradation caused by the propagation delay of the radio-over-fiber system. The system then sends the MIMO signals together with TDD control signals to the RA. Our experimental demonstration is carried out with 1-Gb/s OFDMA signals having pilot, control, and data channels. For downstream, the error vector magnitudes (EVMs) are measured to be &lt; --30 dB after a 3.9-km transmission over conventional single-mode fiber when the antenna output power is set to be 24 dBm. For upstream, the best EVMs are measured to be &lt; --35 dB. Both the downstream and upstream performance is limited by the shot and thermal noise of the receiver when the signal power is low, whereas nonlinear distortions of electrical amplifiers start to degrade the system performance as the signal power increases. We also measure the crosstalk between channels. It is measured to be less than --42 dB for all channels, which is found to be caused by board-to-board interference at the RA. ¬© 2007 IEEE.</t>
  </si>
  <si>
    <t>3419-3427</t>
  </si>
  <si>
    <t>60003780-60017161;60003780;60003780;60003780;60003780;60003780;60003780;60003780;60003780;60003780</t>
  </si>
  <si>
    <t>34770685700;57198513464;7601582444;7401740373;9239814100;55949825500;7501566929;7402125982;37961003200;7404625832</t>
  </si>
  <si>
    <t>Kim, Hoon;Cho, Jae Hun;Kim, Sangho;Song, Ki Uk;Lee, Hanlim;Lee, Jaehoon;Kim, Byungjik;Oh, Yunje;Lee, Jaekon;Hwang, Seongtaek</t>
  </si>
  <si>
    <t>Singapore;South Korea</t>
  </si>
  <si>
    <t>Singapore City;Suwon</t>
  </si>
  <si>
    <t>National University of Singapore;Samsung Electronics Co. Ltd.</t>
  </si>
  <si>
    <t>60017161;60003780</t>
  </si>
  <si>
    <t>Radio-over-fiber system for TDD-based OFDMA wireless communication systems</t>
  </si>
  <si>
    <t>10.1109/JLT.2007.906807</t>
  </si>
  <si>
    <t>2-s2.0-37249090748</t>
  </si>
  <si>
    <t>['total number', 'solid basis', 'receive channels', 'realized relative', 'radiated power', 'radars required', 'providing weather', 'national weather', 'multiple single', 'multimission radar', 'key finding', 'homeland defense', 'core parameters', 'array radar', 'approximately one', 'aperture size', 'angular resolution', 'airspace coverage', 'aircraft surveillance']</t>
  </si>
  <si>
    <t>The U.S. Government operates seven distinct radar networks, providing weather and aircraft surveillance for public weather services, air traffic control, and homeland defense. In this paper, we describe a next-generation multimission phased-array radar (MPAR) concept that could provide enhanced weather and aircraft surveillance services with potentially lower life cycle costs than multiple single-function radar networks. We describe current U.S. national weather and aircraft surveillance radar networks and show that by reducing overlapping airspace coverage, MPAR could reduce the total number of radars required by approximately one-third. A key finding is that weather surveillance requirements dictate the core parameters of a multimission radar - airspace coverage, aperture size, radiated power, and angular resolution. Aircraft surveillance capability can be added to a phased array weather radar at low incremental cost because the agile, electronically steered beam would allow the radar to achieve the much more rapid scan update rates needed for aircraft volume search missions, and additionally to support track modes for individual aircraft targets. We describe an MPAR system design that includes multiple transmit-receive channels and a highly digitized active phased array to generate independently steered beam clusters for weather, aircraft volume search, and aircraft track modes. For each of these modes, we discuss surveillance capability improvements that would be realized relative to today's radars. The Federal Aviation Administration (FAA) has initiated the development of an MPAR "preprototype" that will demonstrate critical subsystem technologies and multimission operational capabilities. Initial subsystem designs have provided a solid basis for estimating MPAR costs for comparison with existing, mechanically scanned operational surveillance radars. ¬© 2007 American Meteorological Society.</t>
  </si>
  <si>
    <t>1739-1751</t>
  </si>
  <si>
    <t>Bulletin of the American Meteorological Society</t>
  </si>
  <si>
    <t>60022195;60022195;60022195;60022195;60004504;60004504</t>
  </si>
  <si>
    <t>57190681365;7403535817;7006764320;14019482400;14019134700;23096029800</t>
  </si>
  <si>
    <t>Weber, Mark E.;Cho, John Y.N.;Herd, Jeffrey S.;Flavin, James M.;Benner, William E.;Torok, Garth S.</t>
  </si>
  <si>
    <t>Cambridge;Washington, D.C.</t>
  </si>
  <si>
    <t>Massachusetts Institute of Technology;Federal Aviation Administration</t>
  </si>
  <si>
    <t>60022195;60004504</t>
  </si>
  <si>
    <t>Weber M.</t>
  </si>
  <si>
    <t>The next-generation multimission U.S. surveillance radar network</t>
  </si>
  <si>
    <t>10.1175/BAMS-88-11-1739</t>
  </si>
  <si>
    <t>2-s2.0-37349093445</t>
  </si>
  <si>
    <t>['spatially separated', 'spatial distribution', 'results revealed', 'receptive glomeruli', 'randomly scattered', 'peripheral origin', 'flagellum tended', 'distal regions', 'dimensional position', 'circumferential origin', 'axon terminals', 'afferents originating']</t>
  </si>
  <si>
    <t>Antennal lobe | Central projection | Chemosensory afferents | Somatotopy</t>
  </si>
  <si>
    <t>The spatial distribution of chemosensory afferent terminals within glomeruli, with respect to their peripheral origin, was investigated using differential staining of afferents in the cockroach. In all glomeruli, the axon terminals of afferents originating from the more distal regions of the flagellum tended to occur in the more distal regions of the glomeruli, relative to the axonal entry side. Afferent terminals tend to be spatially separated, on the basis of their circumferential origin on the flagellum, in pheromone-receptive glomerular complexes and posterodorsally located large glomeruli; however, they were randomly scattered in anteroventrally located small glomeruli. These results revealed that the location of afferent terminals strongly reflects the three-dimensional position of their olfactory receptor neurons in pheromone-receptive glomeruli, but the relationship is weaker in other glomeruli. ¬© 2007 Lippincott Williams &amp; Wilkins, Inc.</t>
  </si>
  <si>
    <t>1765-1769</t>
  </si>
  <si>
    <t>NeuroReport</t>
  </si>
  <si>
    <t>60014652;60008435</t>
  </si>
  <si>
    <t>57210472527;7004082147</t>
  </si>
  <si>
    <t>Nishino, Hiroshi;Mizunami, Makoto</t>
  </si>
  <si>
    <t>Sapporo;Sendai</t>
  </si>
  <si>
    <t>Hokkaido University;Tohoku University</t>
  </si>
  <si>
    <t>Nishino H.</t>
  </si>
  <si>
    <t>Sensilla position on antennae influences afferent terminal location in glomeruli</t>
  </si>
  <si>
    <t>10.1097/WNR.0b013e3282f16d71</t>
  </si>
  <si>
    <t>2-s2.0-37349111432</t>
  </si>
  <si>
    <t>['weather radars', 'weather monitoring', 'unique potential', 'thus making', 'significant improvement', 'sample weather', 'related applications', 'possible network', 'one minute', 'next decade', 'multipurpose use', 'main purpose', 'frequent observations', 'forthcoming plans', 'discussed herein', 'develop weather', 'convective weather', 'also offers', 'affordable option', 'advanced radar']</t>
  </si>
  <si>
    <t>Weather radars with conventional antenna cannot provide desired volume scan updates at intervals of one minute or less, which is essential for significant improvement in warning lead time of impending storm hazards. The agile-beam multimission phased array radar (MPAR) discussed herein is one potential candidate that can provide faster scanning. It also offers a unique potential for multipurpose use to not only sample weather, but support air traffic needs and track noncooperative airplanes, thus making it an affordable option. After introducing the basic idea behind electronic beam steering, the needs for frequent observations of convective weather are explained. Then, advantages of the phased array radar (PAR) for weather monitoring and improving data quality are examined. To explore and develop weather-related applications of the PAR, a National Weather Radar Testbed (NWRT) has been established in Norman, Oklahoma. The NWRT's main purpose is to address the advanced capabilities anticipated within the next decade so that these could be projected to a possible network of future weather radars. Examples of data illustrating advantages of this advanced radar are shown, and forthcoming plans are discussed. ¬© 2007 American Meteorological Society.</t>
  </si>
  <si>
    <t>1753-1766</t>
  </si>
  <si>
    <t>60025916;60025916;60025916;60030931;60030931;60018431;105299357;60004504;60002959;60027716</t>
  </si>
  <si>
    <t>7006640608;23094296300;14019556300;35351704600;6603477923;7004546686;7801477307;14019134700;14020115000;14020920300</t>
  </si>
  <si>
    <t>Zrnic, Dusan S.;Kimpel, J. F.;Forsyth, D. E.;Shapiro, A.;Crain, G.;Ferek, R.;Heimmer, J.;Benner, W.;McNellis, T. J.;Vogt, R. J.</t>
  </si>
  <si>
    <t>United States;United States;United States;United States;United States;United States;United States</t>
  </si>
  <si>
    <t>Norman;Washington, D.C.;Norman;Arlington;Washington, D.C.;Bethesda;</t>
  </si>
  <si>
    <t>University of Oklahoma;National Oceanic and Atmospheric Administration;NOAA National Severe Storms Laboratory;Office of Naval Research;Federal Aviation Administration;Lockheed Martin Corporation;Basic Commerce and Industries</t>
  </si>
  <si>
    <t>60030931;60027716;60025916;60018431;60004504;60002959;105299357</t>
  </si>
  <si>
    <t>Zrnic D.</t>
  </si>
  <si>
    <t>Agile-beam phased array radar for weather observations</t>
  </si>
  <si>
    <t>10.1175/BAMS-88-11-1753</t>
  </si>
  <si>
    <t>2-s2.0-37349127582</t>
  </si>
  <si>
    <t>['wind direction', 'time gps', 'technology office', 'steering capabilities', 'range bandwidth', 'program began', 'polarimetric l', 'novel modes', 'nominally operate', 'great precision', 'fully polarimetric', 'fly pre', 'flight path', 'features supported', 'expected performance', 'esto ).', 'directed independently', 'differential interferometry', 'diameter tube', 'defined paths', 'currently building', 'antenna beam', '80 mhz', '000 feet']</t>
  </si>
  <si>
    <t>NASA's Jet Propulsion Laboratory is currently building a reconfigurable, Polarimetric L-band synthetic aperture radar (SAR), specifically designed to acquire airborne repeat track SAR data for differential interferometric measurements. Differential interferometry can provide key deformation measurements, important for studies of earthquakes, volcanoes, and other dynamically changing phenomena. Using precision real-time GPS and a sensor controlled flight management system, the system will be able to fly pre-defined paths with great precision. The expected performance of the flight control system will constrain the flight path to be within a 10 m diameter tube about the desired flight track. The radar will be designed to be operable on a Unpiloted Arial Vehicle (UAV) but will initially be demonstrated on a NASA Gulfstream III. The radar will be fully Polarimetric, with a range bandwidth of 80 MHz (2 m range resolution), and will support a 16 km range swath. The antenna will be electronically steered along track to assure that the antenna beam can be directed independently, regardless of the wind direction and speed. Other features supported by the antenna include elevation monopulse and pulse-to-pulse re-steering capabilities that will enable some novel modes of operation. The system will nominally operate at 45,000 feet (13,800 m). The program began as an Instrument Incubator Project (IIP) funded by NASA Earth Science and Technology Office (ESTO). ¬© 2007 IEEE.</t>
  </si>
  <si>
    <t>21-28</t>
  </si>
  <si>
    <t>60009037;60009037;60009037;60009037;60009037;60009037;60009037;60009037;60009037;60012708</t>
  </si>
  <si>
    <t>57200683965;23100092700;7102057175;6603130189;57198615471;7006555600;6603026304;55474246200;56817077100;7005577978</t>
  </si>
  <si>
    <t>Rosen, Paul A.;Heasley, Scott;Wheeler, Kevin;Sadowy, Greg;Miller, Tim;Shaffer, Scott;Muellerschoen, Ron;Jones, Cathleen;Madsen, Soren;Zebker, Howard</t>
  </si>
  <si>
    <t>Palo Alto;Pasadena</t>
  </si>
  <si>
    <t>Stanford University;Jet Propulsion Laboratory</t>
  </si>
  <si>
    <t>60012708;60009037</t>
  </si>
  <si>
    <t>Rosen P.</t>
  </si>
  <si>
    <t>UAVSAR: New NASA airborne SAR system for research</t>
  </si>
  <si>
    <t>10.1109/MAES.2007.4408523</t>
  </si>
  <si>
    <t>2-s2.0-37549058860</t>
  </si>
  <si>
    <t>['¬© copyright', 'withstand high', 'wide flume', 'tripod weir', 'trap efficiency', 'traditionally used', 'traditional traps', 'term studies', 'tag antennas', 'streams containing', 'still operating', 'screw trap', 'sandy substrates', 'research efforts', 'released upstream', 'recapturing fish', 'practical option', 'portable traps', 'often unable', 'new design', 'large amount', 'increased resiliency', 'high efficiency', 'h trial', 'flume trial', 'evaluated along', 'discharge events', 'discharge event', 'box traps', 'box trap', 'benefit management', 'antenna upstream', '10 min']</t>
  </si>
  <si>
    <t>Tripod weir and box traps are traditionally used to capture and enumerate out-migrating salmonid smolts in short-term studies and in streams where temporary or portable traps are the only practical option. Although traditional traps can be effective when conditions are ideal, they are often unable to withstand high-discharge events in streams containing a large amount of debris or sandy substrates. We created a rotary-screw trap and resistance board weir hybrid design that we evaluated along with a tripod weir and box trap, both in a 6.1-m-wide flume and in the field. The new design outperformed the tripod weir in both situations. The tripod weir failed in 10 min in the flume trial, whereas the new design was still operating at the conclusion of an 8-h trial under the same conditions. The new design operated continuously in the field during a high-discharge event that caused the tripod weir to fail. The new design also required less frequent cleaning than the tripod weir. The trap efficiency of the new design was estimated by using passive integrated transponder (PIT) tag antennas and radiotelemetry. The trap was 80% efficient (n = 40) in capturing migrating PIT-tagged individuals detected at an antenna upstream of the trap and 87.5% efficient (n = 48) at recapturing fish that had been tagged and released upstream. With its high efficiency and increased resiliency over the tripod weir, the new trap design will benefit management and research efforts in streams where traditional traps are unsuitable. ¬© Copyright by the American Fisheries Society 2007.</t>
  </si>
  <si>
    <t>1276-1286</t>
  </si>
  <si>
    <t>North American Journal of Fisheries Management</t>
  </si>
  <si>
    <t>60014313;60011347;60011347</t>
  </si>
  <si>
    <t>16680127800;6701770364;6602894616</t>
  </si>
  <si>
    <t>Scace, Justin G.;Letcher, Benjamin H.;Noreika, John</t>
  </si>
  <si>
    <t>Amherst MA;Reston</t>
  </si>
  <si>
    <t>University of Massachusetts Amherst;United States Geological Survey</t>
  </si>
  <si>
    <t>60014313;60011347</t>
  </si>
  <si>
    <t>Scace J.</t>
  </si>
  <si>
    <t>An efficient smolt trap for sandy and debris-laden streams</t>
  </si>
  <si>
    <t>10.1577/M07-036.1</t>
  </si>
  <si>
    <t>2-s2.0-37749021615</t>
  </si>
  <si>
    <t>['wishart distribution', 'transmit antennas', 'system model', 'receiver side', 'proper selection', 'optimum set', 'novel method', 'mimo system', 'mimo channel', 'lower bound', 'full rank', 'easily implemented', 'deficient rank', 'constructed based', 'channel matrix', 'channel capacity', 'certain point', '1 bit']</t>
  </si>
  <si>
    <t>Antenna selection | Channel capacity | Multiple input multiple output | Spatial correlation</t>
  </si>
  <si>
    <t>In order to investigate the impact of channel estimation error on channel capacity of multiple input mul tiple output (MIMO) system, a novel method is proposed to explore the channel capacity in correlated Rayleigh fading environment. A system model is constructed based on the channel estimation error at receiver side. Using the properties of Wishart distribution, the lower bound of the channel capacity is derived when the MIMO channel is of full rank. Then a method is proposed to select the optimum set of transmit antennas based on the lower bound of the mean channel capacity. The novel method can be easily implemented with low computational complexity. The simulation results show that the channel capacity of MIMO system is sensitive to channel estimation error, and is maximized when the signal-to- noise ratio increases to a certain point. Proper selection of transmit antennas can increase the channel capacity of MI MO system by about 1 bit/s in a flat fading environment with deficient rank of channel matrix.</t>
  </si>
  <si>
    <t>Academic Journal of Xi'an Jiaotong University</t>
  </si>
  <si>
    <t>57211090023;7404392124;57070539700</t>
  </si>
  <si>
    <t>Wang, Jun;Zhu, Shihua;Wang, Lei</t>
  </si>
  <si>
    <t>Impact of channel estimation error on channel capacity of multiple input multiple output system</t>
  </si>
  <si>
    <t>2-s2.0-37749042404</t>
  </si>
  <si>
    <t>5Z0071A</t>
  </si>
  <si>
    <t>['sufficient conditions', 'parametric space', 'kdv type', 'dynamical behaviours', 'different regions']</t>
  </si>
  <si>
    <t>Kink wave and anti-kink wave solutions | Periodic wave solution | Smooth and non-smooth periodic waves | Solitary wave solution</t>
  </si>
  <si>
    <t>The theory of planar dynamical systems is used to study the dynamical behaviours of travelling wave solutions of a nonlinear wave equations of KdV type. In different regions of the parametric space, sufficient conditions to guarantee the existence of solitary wave solutions, periodic wave solutions, kink and anti-kink wave solutions are given. All possible exact explicit parametric representations are obtained for these waves. ¬© 2007 Editorial Committee of Appl. Math. Mech.</t>
  </si>
  <si>
    <t>1455-1465</t>
  </si>
  <si>
    <t>Applied Mathematics and Mechanics (English Edition)</t>
  </si>
  <si>
    <t>60087292;60003078-60020675;60087292;60087292</t>
  </si>
  <si>
    <t>12039361500;55925980800;25121836100;55139761100</t>
  </si>
  <si>
    <t>Long, Yao;Li, Ji Bin;Rui, Wei Guo;He, Bin</t>
  </si>
  <si>
    <t>Mengzi;Kunming;Jinhua</t>
  </si>
  <si>
    <t>Honghe University;Kunming University of Science and Technology;Zhejiang Normal University</t>
  </si>
  <si>
    <t>60087292;60020675;60003078</t>
  </si>
  <si>
    <t>Long Y.</t>
  </si>
  <si>
    <t>Travelling wave solutions for a second order wave equation of KdV type</t>
  </si>
  <si>
    <t>10.1007/s10483-007-1105-y</t>
  </si>
  <si>
    <t>2-s2.0-38049119872</t>
  </si>
  <si>
    <t>['wide use', 'separate antennas', 'horn antennas', 'general variant', 'frequently used', 'different modifications', 'basic component', 'antenna arrays']</t>
  </si>
  <si>
    <t>Advanced communications systems operating in the microwave band involve a wide use of horn antennas of different modifications. Horn antennas are applied as separate antennas, as feeds of reflectors, and elements of antenna arrays. However, the horn antennas most frequently used in practice and conventionally called pyramidal horns, in the view of the authors can be more accurately called wedge-shaped or wedge-like horn antennas: Wedge is a more general variant of polyhedron, which is the basic component for designing the geometry of such horn antennas. ¬© Allerton Press, Inc. 2007.</t>
  </si>
  <si>
    <t>644-645</t>
  </si>
  <si>
    <t>8339198900;35609186400</t>
  </si>
  <si>
    <t>Savochkin, A. A.;Mikhailyuk, Yu P.</t>
  </si>
  <si>
    <t>Savochkin A.</t>
  </si>
  <si>
    <t>On refining the name of one type of horn antennas</t>
  </si>
  <si>
    <t>10.3103/S0735272707110106</t>
  </si>
  <si>
    <t>2-s2.0-38549171820</t>
  </si>
  <si>
    <t>He 1623/22</t>
  </si>
  <si>
    <t>['sperm transfer', 'sperm competition', 'specific idiosyncrasies', 'social hymenoptera', 'short mouth', 'sex appears', 'regularly preceded', 'rather prosaic', 'presumably stridulation', 'precopulatory phase', 'overall structure', 'mouth contact', 'mating pattern', 'male courtship', 'intrasexual selection', 'exhibits species', 'essential parts', 'casual event', 'better understand']</t>
  </si>
  <si>
    <t>Cardiocondyla | Male polymorphism | Mating behavior | Sexual selection</t>
  </si>
  <si>
    <t>Sex appears to be a rather prosaic and casual event in the life of most social Hymenoptera. In contrast, mating in the ant genus Cardiocondyla is regularly preceded by a prolonged and stereotypic courtship display. Pummeling the head of the female with mandibles and / or antennae and vibrations of the gaster, presumably stridulation, are essential parts of male courtship. The overall structure of the mating pattern is conserved throughout species and between winged and wingless, "ergatoid" males, but exhibits species-specific idiosyncrasies. For example, C. elegans males regularly end the interaction with a female with a short mouth-to-mouth contact. Variation in the duration of the precopulatory phase and the copulation itself might reflect different degrees of inter- and intrasexual selection. More information on the dynamics of sperm transfer and the risk and intensity of sperm competition are needed to better understand the evolution of the complex mating behavior in this genus. ¬© 2007 Birkhaeuser.</t>
  </si>
  <si>
    <t>403-411</t>
  </si>
  <si>
    <t>60032530;60032530;60030807;60030807;60030807-60008539;60030807</t>
  </si>
  <si>
    <t>7202407461;12752901300;23479197700;23479405600;57199277935;7103141463</t>
  </si>
  <si>
    <t>Mercier, J. L.;Lenoir, J. C.;Eberhardt, A.;Frohschammer, S.;Williams, C.;Heinze, J.</t>
  </si>
  <si>
    <t>France;Germany;Ireland</t>
  </si>
  <si>
    <t>Tours;Regensburg;Galway</t>
  </si>
  <si>
    <t>Universit√© de Tours;Universit√§t Regensburg;National University of Ireland Galway</t>
  </si>
  <si>
    <t>60032530;60030807;60008539</t>
  </si>
  <si>
    <t>Mercier J.L.</t>
  </si>
  <si>
    <t>Hammering, mauling, and kissing: Stereotyped courtship behavior in Cardiocondyla ants</t>
  </si>
  <si>
    <t>10.1007/s00040-007-0960-7</t>
  </si>
  <si>
    <t>2-s2.0-38649106784</t>
  </si>
  <si>
    <t>['¬© 2007', 'vlt imager', 'visir ).', 'various emission', 'two clusters', 'starburst galaxies', 'rights reserved', 'respectively ),', 'resolution limit', 'overlap region', 'nebular density', 'model results', 'long wavelengths', 'line diagnostics', 'ionized gas', 'ionization parameter', 'infrared instruments', 'forming regions', 'find evidence', 'emission lines', 'detailed sensitivity', 'detailed analysis', 'data sets', 'complex structure', 'combining output', 'clumpy gas', 'become available', 'based telescopes', 'analyze observations', '53 ).', '5 œºm', '3 myr']</t>
  </si>
  <si>
    <t>Galaxies: individual (NGC 4038/4039) | Galaxies: starburst | H II regions | Infrared: ISM</t>
  </si>
  <si>
    <t>Recently, mid-infrared instruments have become available on several large ground-based telescopes, resulting in data sets with unprecedented spatial resolution at these long wavelengths. In this paper we examine "ground-based-only" diagnostics, which can be used in the study of star-forming regions in starburst galaxies. By combining output from the stellar population synthesis code Starburst 99 with the photoionization code Mappings, we model stellar clusters and their surrounding interstellar medium, focusing on the evolution of emission lines in the N- and Q-band atmospheric windows (8-13 and 16.5-24.5 Œºm, respectively) and those in the near-infrared. We address the detailed sensitivity of various emission-line diagnostics to stellar population age, metallicity, nebular density, and ionization parameter. Using our model results, we analyze observations of two stellar clusters in the overlap region of the Antennae galaxies obtained with VLT Imager and Spectrometer for Mid-Infrared (VISIR). We find evidence for clumpy, high-density, ionized gas. The two clusters are young (younger than 2.5 and 3 Myr, respectively), the surrounding interstellar matter is dense (‚â• 10 4cm-3) and can be characterized by a high ionization parameter (log U ‚â• -1.53). Detailed analysis of the mid-infrared spectral features shows that a (near-)homogeneous medium cannot account for the observations, and that complex structure on scales below the resolution limit, containing several young stellar clusters embedded in clumpy gas, is more likely. ¬© 2007. The American Astronomical Society. All rights reserved.</t>
  </si>
  <si>
    <t>269-288</t>
  </si>
  <si>
    <t>60003878;60013791;60003878</t>
  </si>
  <si>
    <t>51562534400;7003661500;7005314734</t>
  </si>
  <si>
    <t>Snuders, Leonie;Kewley, Lisa J.;Van Der Werf, Paul P.</t>
  </si>
  <si>
    <t>Honolulu;Leiden</t>
  </si>
  <si>
    <t>University of Hawai ªi at MƒÅnoa;Sterrewacht Leiden</t>
  </si>
  <si>
    <t>60013791;60003878</t>
  </si>
  <si>
    <t>Snuders L.</t>
  </si>
  <si>
    <t>Mid-infrared diagnostics of starburst galaxies: Clumpy, dense structures in star-forming regions in the antennae (NGC 4038/4039)</t>
  </si>
  <si>
    <t>10.1086/521522</t>
  </si>
  <si>
    <t>2-s2.0-39049156762</t>
  </si>
  <si>
    <t>2006J23JH037</t>
  </si>
  <si>
    <t>['special format', 'signal quality', 'proposed scheme', 'plateau problem', 'h receivers', 'h receiver', 'directly applied', 'based dvb', 'antenna ofdm', 'antenna fdm']</t>
  </si>
  <si>
    <t>Digital Video Broadcasting for Handheld (DVB-H) | Multiple antenna reception | Orthogonal frequency division multiplexing | Synchronization</t>
  </si>
  <si>
    <t>As a special format of multiple input multiple output (MIMO), multiple-antenna diversity reception can be used to improve the signal quality of the orthogonal frequency division multiplexing (OFDM) based Digital Video Broadcasting for Handheld (DVB-H) systems. Under multipath fading channels, synchronization methods proposed for the single input single output (SISO) OFDM systems may be to fail if they are directly applied to the multiple-antenna OFDM-based DVB-H receivers. In this paper, a plateau removed maximum likelihood synchronization scheme is proposed for the multiple-antenna FDM-based DVB-H receivers. Compared to the conventional maximum likelihood multiple antenna OFDM synchronization scheme, the proposed scheme not only removes the timing ambiguity caused by the plateau problem and has better detection capability but also is robust to different multipath fading channels. System performance studies are used to verify the efficiency of the proposed scheme for the multiple-antenna OFDM-based DVB-H receiver under different fading channel situations. ¬© 2007 IEEE.</t>
  </si>
  <si>
    <t>1281-1287</t>
  </si>
  <si>
    <t>60029322-60005244;60029322-60017010</t>
  </si>
  <si>
    <t>7403007780;57225900291</t>
  </si>
  <si>
    <t>Zheng, Zi Wei;Huang, Dan</t>
  </si>
  <si>
    <t>Dalian;Dalian;Nanjing</t>
  </si>
  <si>
    <t>Dalian Maritime University;Liaoning Normal University;Southeast University</t>
  </si>
  <si>
    <t>60029322;60017010;60005244</t>
  </si>
  <si>
    <t>Zheng Z.W.</t>
  </si>
  <si>
    <t>Robust plateau removed synchronization techniques for multiple-antenna OFDM-based DVB-H receivers</t>
  </si>
  <si>
    <t>10.1109/TCE.2007.4429213</t>
  </si>
  <si>
    <t>2-s2.0-39549087273</t>
  </si>
  <si>
    <t>['signal reception', 'shielding case', 'relatively compact', 'receiver performance', 'proper selection', 'prevents overheating', 'power source', 'power ripples', 'power dissipation', 'power consumption', 'portable device', 'operation time', 'key components', 'high integration', 'heat outward', 'hardware circuitry', 'earlier designs', 'demands mentioned', 'conversion architecture', 'chosen single', 'better performance', 'appropriate filtering', 'antenna efficiency', 'also cost']</t>
  </si>
  <si>
    <t>Digital video broadcasting - Terrestrial DVB-T | Portable digital TV | Power consumption | Receiver | Spiral antenna</t>
  </si>
  <si>
    <t>In this paper we provide a system design method to solve the problem of developing a miniaturized portable digital TV set. For such a portable device it is very important to reduce its power consumption and extend its operation time as its battery is the only power source in the system. The hardware circuitry, therefore, must be relatively compact to be in accord with the high integration of the system-on-chip (SOC) and the proper selection of key components. Not only miniaturization can be realized but also cost and power dissipation of the system can be decreased. Whether the implementation can be achieved also depends on antenna efficiency and DVB-T receiver performance. Therefore it is vital to select the right radio frequency architecture, which affects both the signal reception and the power consumption. Based on the demands mentioned above we have chosen single a conversion architecture for the receiver. Furthermore, our design has a better performance than earlier designs because of the use of a shielding case and the appropriate filtering of power ripples. We implement the built-in spiral antenna body by means of the printed circuit board which is low-cost, wideband, small-sized, low-profile, and omnidirectional. Moreover, a heat sink conducts the heat outward and prevents overheating, thus ensuring operational safety. ¬© 2007 IEEE.</t>
  </si>
  <si>
    <t>1608-1614</t>
  </si>
  <si>
    <t>60005101;60005101</t>
  </si>
  <si>
    <t>7402572296;55476743500</t>
  </si>
  <si>
    <t>Bai, Ying Wen;Lin, Ming Huei</t>
  </si>
  <si>
    <t>Fu Jen Catholic University</t>
  </si>
  <si>
    <t>Bai Y.</t>
  </si>
  <si>
    <t>Design and implementation of low-price business card-size portable digital TV set through high integration DVB-T solution</t>
  </si>
  <si>
    <t>10.1109/TCE.2007.4429259</t>
  </si>
  <si>
    <t>2-s2.0-39549110053</t>
  </si>
  <si>
    <t>['several morphological', 'novaluron could', 'mating activities', 'gonadotropic abnormalities', 'effectively used', 'different concentrations', 'deformed wings', 'control agent', 'affected sclerotization', 'affected metamorphosis', 'affected feeding', 'adult females']</t>
  </si>
  <si>
    <t>Chitin synthesis inhibitor | Cylas formicarius | Novaluron | Sweet potato weevil</t>
  </si>
  <si>
    <t>When the freshly moulted pupae and adult females of the sweet potato weevil, Cylas formicarius F., were treated with different concentrations of Novaluron, a Chitin synthesis inhibitor, several morphological and gonadotropic abnormalities were observed. In the treatments, affected metamorphosis, deformed wings, legs and antennae, affected sclerotization of the cuticle, affected feeding and mating activities and also deformed male and female reproductive organs etc., were noted. Thus it can be concluded that Novaluron could be effectively used as a control agent for the sweet potato weevil.</t>
  </si>
  <si>
    <t>42-45</t>
  </si>
  <si>
    <t>Pestology</t>
  </si>
  <si>
    <t>60231908;60231908;60231908</t>
  </si>
  <si>
    <t>16480923400;24449726800;57198104494</t>
  </si>
  <si>
    <t>Ram, G. Maruthi;Reddy, K. Bhaskara;Reddy, M. Narsi</t>
  </si>
  <si>
    <t>Hyderabad</t>
  </si>
  <si>
    <t>University College of Science, Saifabad</t>
  </si>
  <si>
    <t>Ram G.M.</t>
  </si>
  <si>
    <t>Effects of novaluron, a chitin synthesis inhibitor on the pupae and adult females of the sweet potato weevil, Cylas formicarius (Fabr.) (coleoptera: curculionidae)</t>
  </si>
  <si>
    <t>2-s2.0-46849107897</t>
  </si>
  <si>
    <t>['tree level', 'qcd corrections', 'positron annihilation', 'parton processes', 'parton contributions', 'one loop', 'numerical computation', 'nnlo accuracy', 'leading order', 'jet production', 'integrated analytically', 'infrared poles', 'flexible parton']</t>
  </si>
  <si>
    <t>Jets | LEP HERA and SLC physics | QCD</t>
  </si>
  <si>
    <t>We describe the calculation of the next-to-next-to-leading order (NNLO) QCD corrections to three-jet production and related event shape observables in electron-positron annihilation. Infrared singularities due to double real radiation at tree level and single real radiation at one loop are subtracted from the full QCD matrix elements using antenna functions, which are then integrated analytically and added to the two loop contribution. Using this antenna subtraction method, we obtain numerically finite contributions from five-parton and four-parton processes, and observe an explicit analytic cancellation of infrared poles in the four-parton and three-parton contributions. All contributions are implemented in a flexible parton-level event generator programme, allowing the numerical computation of any infrared-safe observable related to three-jet final states to NNLO accuracy. ¬© SISSA 2007.</t>
  </si>
  <si>
    <t>60025858;60024034;60022175;60027272</t>
  </si>
  <si>
    <t>6602168797;56231547000;7102490969;7102962826</t>
  </si>
  <si>
    <t>Gehrmann-de Ridder, Aude;Gehrmann, Thomas;Glover, E. W.Nigel;Heinrich, Gudrun</t>
  </si>
  <si>
    <t>United Kingdom;Switzerland;Switzerland;United Kingdom</t>
  </si>
  <si>
    <t>Edinburgh;Zurich ZH,;Zurich;Durham</t>
  </si>
  <si>
    <t>The University of Edinburgh;ETH Zurich;University of Zurich, Institute for Theoretical Physics;Durham University</t>
  </si>
  <si>
    <t>60027272;60025858;60024034;60022175</t>
  </si>
  <si>
    <t>Gehrmann-de Ridder A.</t>
  </si>
  <si>
    <t>Infrared structure of e&lt;sup&gt;+&lt;/sup&gt;e&lt;sup&gt;-&lt;/sup&gt; 3 jets at NNLO</t>
  </si>
  <si>
    <t>10.1088/1126-6708/2007/11/058</t>
  </si>
  <si>
    <t>2-s2.0-84856403416</t>
  </si>
  <si>
    <t>['trend studies', 'traditional sources', 'trade rumors', 'technology forecasts', 'scanning tends', 'sales reports', 'prevailing beliefs', 'managers scan', 'harder evidence', 'fuzzy impression', 'data ranging', 'data come', 'continually exposed', 'article argues']</t>
  </si>
  <si>
    <t>All managers scan, but they often do so too passively. They keep their antennae up and wait to receive outside signals. Managers are continually exposed to a wealth of data ranging from the fuzzy impression of trade rumors to harder evidence from sales reports, trend studies, and technology forecasts. Although those using that passive approach might feel in tune with the periphery, that might be a delusion. Because most of the data come from familiar or traditional sources, that mode of scanning tends to reinforce - rather than challenge-prevailing beliefs. This article argues for a more vigilant scanning approach.</t>
  </si>
  <si>
    <t>Marketing Management</t>
  </si>
  <si>
    <t>60022452;60022452-100974141</t>
  </si>
  <si>
    <t>7102132914;6603111577</t>
  </si>
  <si>
    <t>Day, George S.;Schoemaker, Paul J.H.</t>
  </si>
  <si>
    <t>Philadelphia;Conshohocken</t>
  </si>
  <si>
    <t>Wharton School of the University of Pennsylvania;Decision Strategies International</t>
  </si>
  <si>
    <t>60022452;100974141</t>
  </si>
  <si>
    <t>Day G.S.</t>
  </si>
  <si>
    <t>Seeing sooner</t>
  </si>
  <si>
    <t>2-s2.0-84876321915</t>
  </si>
  <si>
    <t>Santa Fe Institute</t>
  </si>
  <si>
    <t>['unreacted cyclen', 'successfully reused', 'rights reserved', 'quite versatile', 'particularly well', 'derived chromophores', 'cyclen derivatives', 'cyclen ),', 'aqueous extraction', 'alkyl halide', '4 stoichiometry']</t>
  </si>
  <si>
    <t>In this Letter, we describe selective one step mono N-alkylations of cyclen (1,4,7,10-tetraazacyclododecane) using a range of functionalized alkyl halides. This 'easy to use' synthesis gives rise to mono-derivatives of cyclen from various alkyl halides or, when using alkyl dihalides, bis-cyclen derivatives, where the alkyl group links two cyclen macrocycles together. While the reaction conditions require the use of 1:4 stoichiometry (alkyl halide:cyclen), any unreacted cyclen can be recovered with an aqueous extraction and successfully reused. This procedure was found to be quite versatile, being particularly well-suited for cyclen targets bearing protected thiol groups, as well as Œ±-chloroamide-derived chromophores; such cyclen pendant chromophores are employed as antennae for lanthanide luminescence probes and sensors. ¬© 2007 Elsevier Ltd. All rights reserved.</t>
  </si>
  <si>
    <t>8052-8055</t>
  </si>
  <si>
    <t>60011149;60011149;60011149;60011149;60011149</t>
  </si>
  <si>
    <t>57216583133;6504787413;22633562300;57202593542;35578284500</t>
  </si>
  <si>
    <t>Massue, Julien;Plush, Sally E.;Bonnet, C√©lia S.;Moore, Doireann A.;Gunnlaugsson, Thorfinnur</t>
  </si>
  <si>
    <t>Trinity College Dublin</t>
  </si>
  <si>
    <t>Massue J.</t>
  </si>
  <si>
    <t>Selective mono N-alkylations of cyclen in one step syntheses</t>
  </si>
  <si>
    <t>S004040390701790X</t>
  </si>
  <si>
    <t>10.1016/j.tetlet.2007.09.022</t>
  </si>
  <si>
    <t>2-s2.0-35148823582</t>
  </si>
  <si>
    <t>['widely used', 'thus affects', 'system performance', 'still maintaining', 'service requirements', 'popular air', 'ofdm systems', 'ofdm system', 'novel cross', 'link technologies', 'different users', 'become one', 'bandwidth efficiency']</t>
  </si>
  <si>
    <t>Orthogonal frequency division multiplex (OFDM) has become one of the most popular air-link technologies for future broadband wireless communications. To further improve its bandwidth efficiency and system performance, adaptive resource allocation and smart antenna techniques have been widely used in the OFDM system. However, the use of fully adaptive beamforming in an OFDM system significantly increases the complexity of the medium access control layer design and thus affects the implementation of adaptive resource allocation. A novel cross-layer adaptive resource allocation strategy with hybrid adaptive array and switched-beam smart antennas suitable for the OFDM systems has been proposed. With the help of different smart antennas schemes based on different users' quality of service requirements, the strategy effectively reduces the complexity of adaptive resource allocation in an OFDM system, while still maintaining a satisfactory system performance. ¬© The Institution of Engineering and Technology.</t>
  </si>
  <si>
    <t>831-837</t>
  </si>
  <si>
    <t>60082201;60011357;60019118;60028673</t>
  </si>
  <si>
    <t>57193215289;26643171500;37115412300;6602353533</t>
  </si>
  <si>
    <t>Hu, H.;Chen, H. H.;Guo, K.;Weckerle, M.</t>
  </si>
  <si>
    <t>China;Germany;China;Taiwan</t>
  </si>
  <si>
    <t>Shanghai;Munich;Hefei;Kaohsiung</t>
  </si>
  <si>
    <t>International Center for Wireless Collaborative Research;Siemens AG;University of Science and Technology of China;National Sun Yat-Sen University</t>
  </si>
  <si>
    <t>60082201;60028673;60019118;60011357</t>
  </si>
  <si>
    <t>Hu H.</t>
  </si>
  <si>
    <t>Cross-layer adaptive resource allocation for OFDM systems with hybrid smart antennas</t>
  </si>
  <si>
    <t>10.1049/iet-com:20060220</t>
  </si>
  <si>
    <t>2-s2.0-35649002548</t>
  </si>
  <si>
    <t>['theoretical analysis', 'simulation results', 'published space', 'proposed scheme', 'product distances', 'interference free', 'imperfect csi', 'flat slow', 'flat multiple', 'fading scenarios', 'fading channels', 'directly utilised', 'conventional ungerboeck', 'conclusion indicates', 'coding advantages', 'antenna correlation']</t>
  </si>
  <si>
    <t>In this paper, a coded beamforming scheme is considered for frequency-flat multiple-input-multiple-output (MIMO) fading channels. With channel state information (CSI) available at the transmitter, this scheme combines coded modulation (CM) with downlink transmission beamforming to exploit both diversity and coding advantages. In order to identify the appropriate code design criteria, the exact pairwise error probability and bit error rate upper bounds are derived for both frequency-flat slow and fast MIMO Rayleigh fading channels. It is shown that the minimum squared Euclidean distance of the code should be maximised in slow-fading channels, whereas the minimum effective code length and the product distances should be maximised in fast-fading scenarios. This conclusion indicates that the conventional Ungerboeck's trellis-coded modulation codes originally designed for additive white Gaussian noise channels and single-antenna Rayleigh fading channels could be directly utilised in the proposed scheme for slow and fast MIMO fading channels, respectively. This eliminates the need for complicated code design. Simulation results are provided to substantiate the theoretical analysis. For an example, it is demonstrated that a trellis-coded beamforming scheme can outperform the published space-time trellis coded beamforming schemes by up to 4dB, although it has a simpler encoder structure and requires no specific code design. Interference free is assumed in the analysis, while the impact of the imperfect CSI and antenna correlation on the system error performance is evaluated. ¬© The Institution of Engineering and Technology.</t>
  </si>
  <si>
    <t>1075-1081</t>
  </si>
  <si>
    <t>60028333;60028333;60001481</t>
  </si>
  <si>
    <t>8935011900;55549083700;55558053100</t>
  </si>
  <si>
    <t>Chu, L.;Yuan, J.;Chen, Z.</t>
  </si>
  <si>
    <t>UNSW Sydney;CSIRO Ict Centre</t>
  </si>
  <si>
    <t>60028333;60001481</t>
  </si>
  <si>
    <t>Chu L.</t>
  </si>
  <si>
    <t>A coded beamforming scheme for frequency-flat MIMO fading channels</t>
  </si>
  <si>
    <t>10.1049/iet-com:20060680</t>
  </si>
  <si>
    <t>2-s2.0-35649010926</t>
  </si>
  <si>
    <t>['waterfilling precoder', 'waterfilling algorithm', 'transmit antennas', 'square error', 'spatial multiplexing', 'simulation results', 'receive antennas', 'precoder scheme', 'precoder design', 'power allocation', 'optimal pa', 'noise ratio', 'minimum mean', 'iteration operation', 'higher signal', 'form expression', 'even exceed', 'correlated channel', 'combines eigen', 'channel correlation', 'avoids loop']</t>
  </si>
  <si>
    <t>The minimum symbol error rate (SER) precoder design for spatial multiplexing (SM) system with zero forcing detector over correlated channel is investigated. With the knowledge of channel correlation at the transmitter, a precoder scheme that combines eigen-beamforming with power allocation (PA) is proposed. A closed-form expression for optimal PA on the eigenbeams is presented to minimise the overall average SER through an approximate SER analysis. When compared with the minimum mean-square error (MMSE) waterfilling precoder, the pre-processing is very simple in that it avoids loop or iteration operation in waterfilling algorithm. Both the analytical and simulation results have confirmed the effectiveness of the precoder. Moreover, when the number of receive antennas is larger than that of the transmit antennas, the performance of this proposal can approximate or even exceed that of MMSE waterfilling precoder at higher signal-to-noise ratio. ¬© The Institution of Engineering and Technology.</t>
  </si>
  <si>
    <t>1082-1087</t>
  </si>
  <si>
    <t>56948603000;7202927995;7102538940</t>
  </si>
  <si>
    <t>Wang, W.;Jin, R.;Geng, J.</t>
  </si>
  <si>
    <t>Minimum symbol error rate precoder design for spatial multiplexing over correlated channels</t>
  </si>
  <si>
    <t>10.1049/iet-com:20070011</t>
  </si>
  <si>
    <t>2-s2.0-35649012513</t>
  </si>
  <si>
    <t>['¬© 2007', 'rf circuit', 'power deposited', 'magnetic field', 'japan society', 'icp ).', 'deduced quantitatively', 'applied physics']</t>
  </si>
  <si>
    <t>Antenna | Equivalent circuit | High voltage | ICP | Inductively coupled plasma | Magnetic neutral loop discharge | NLD | Plasma diagnostics | V pp</t>
  </si>
  <si>
    <t>The characteristics of magnetic neutral loop discharge (NLD) plasma have been studied by measurement of a high voltage appearing at an antenna in RF circuit. Peak-to-peak voltage Vpp at the antenna coil supplying power into plasma varied depending on the configuration and strength of the magnetic field. By analysis of the measured Vpp using the equivalent circuit model, it is deduced quantitatively that the power deposited into plasma in NLD is larger than that deposited in inductively coupled plasma (ICP). ¬© 2007 The Japan Society of Applied Physics.</t>
  </si>
  <si>
    <t>7475-7477</t>
  </si>
  <si>
    <t>60091367;60091367</t>
  </si>
  <si>
    <t>7102732045;57212230803</t>
  </si>
  <si>
    <t>Tsuboi, Hideo;Ogata, Seiji</t>
  </si>
  <si>
    <t>Chigasaki</t>
  </si>
  <si>
    <t>ULVAC, Inc.</t>
  </si>
  <si>
    <t>Tsuboi H.</t>
  </si>
  <si>
    <t>Observation of characteristics of magnetic neutral loop discharge plasma appearing at antenna in RF circuit</t>
  </si>
  <si>
    <t>10.1143/JJAP.46.7475</t>
  </si>
  <si>
    <t>2-s2.0-35948962783</t>
  </si>
  <si>
    <t>['¬© 2007', 'various thicknesses', 'unbalanced magnet', 'ti layers', 'substrate using', 'sputtering using', 'sputtering species', 'results suggest', 'polycrystalline silicon', 'particularly important', 'new design', 'mos capacitors', 'magnetic fields', 'magnetic field', 'japan society', 'ionization rates', 'gate electrodes', 'e .,', 'current injected', 'commonly employed', 'characteristic became', 'balanced magnet', 'applied physics']</t>
  </si>
  <si>
    <t>Gate oxide damage | Ionization magnetron sputtering | Unbalanced magnets</t>
  </si>
  <si>
    <t>An unbalanced magnet (UM) is commonly employed in ionization magnetron sputtering (IMS) in order to increase the ionization rates of sputtering species. In this paper, sputtering using an UM is compared with that using a balanced magnet (BM) during the deposition of Ti thin layers. Ti layers were fabricated on the top of polycrystalline silicon (poly-Si) gate electrodes of antenna metal oxide semiconductor (MOS) capacitors with various thicknesses of gate SiO2 layers ranging from 25 to 80 √Ö, and the durability of the gate SiO2 layers was monitored by current-voltage (I-V) measurements. It was found that the MOS capacitors with thin SiO2 layers fabricated with the UM were much more damaged than those fabricated with the BM. This characteristic became more marked for thinner SiO2 layers. Its origin was investigated by monitoring the current injected from the plasma to the substrate using a specially designed electrical configuration, and was explained as follows. Electrons are carried toward substrates by curvature drift originating from the diverging magnetic field perpendicular to the substrate. This causes the accumulation of electrons on the gate SiO2 thin layers where the diverging magnetic field is developed at the beginning of discharge, i.e., before the uniform Ti deposition starts to occur. Consequently, the accumulated electrons break the gate SiO2 layer. These results suggest that a new design of magnetic fields for the UM is needed so that the magnetic field does not reach the substrate. It is particularly important to keep the diverging magnetic fields away from the substrates at the beginning of discharge. ¬© 2007 The Japan Society of Applied Physics.</t>
  </si>
  <si>
    <t>7465-7469</t>
  </si>
  <si>
    <t>60018735;60018735;60018735;60031838</t>
  </si>
  <si>
    <t>36913443700;6506699757;7003837842;7006203724</t>
  </si>
  <si>
    <t>Matsunaka, Shigeki;Iyanagi, Katsumi;Fukuhara, Jota;Hayase, Shuzi</t>
  </si>
  <si>
    <t>Kyushu Institute of Technology;Toshiba Corporation</t>
  </si>
  <si>
    <t>60031838;60018735</t>
  </si>
  <si>
    <t>Matsunaka S.</t>
  </si>
  <si>
    <t>Evaluation of gate oxide damage caused by ionization magnetron sputtering</t>
  </si>
  <si>
    <t>10.1143/JJAP.46.7465</t>
  </si>
  <si>
    <t>2-s2.0-35948964082</t>
  </si>
  <si>
    <t>['screening effects', 'saturation caused', 'removing completely', 'physically decoupled', 'photoconductive material', 'method allows', 'free operation', 'fabrication concept', 'experimentally observed', 'emission characteristics']</t>
  </si>
  <si>
    <t>We present a fabrication concept for photoconductive terahertz antenna arrays based on substrate-transferred thin films of low-temperature-grown GaAs semiconductor material. Adjacent array elements are physically decoupled by removing completely the photoconductive material in between. In contrast to former array devices based on intrinsic bulk GaAs substrates, this method allows the use of arbitrary carrier substrates with enhanced transmission properties. The emission characteristics of the device are investigated in terms of bandwidth, directivity, and saturation caused by charge-carrier induced field-screening effects. Screening-free operation is experimentally observed for an average optical power density below 2.2√ó 10-4 mWŒº m2. ¬© 2007 American Institute of Physics.</t>
  </si>
  <si>
    <t>60001097;60001097;60001097;60031931;60031931</t>
  </si>
  <si>
    <t>57197180226;22944744000;7202054618;10539003400;36049973800</t>
  </si>
  <si>
    <t>Awad, M.;Nagel, M.;Kurz, H.;Herfort, J.;Ploog, K.</t>
  </si>
  <si>
    <t>Berlin;Aachen</t>
  </si>
  <si>
    <t>Paul Drude Institut fur Festkorperelektronik;Uniklinik RWTH Aachen</t>
  </si>
  <si>
    <t>60031931;60001097</t>
  </si>
  <si>
    <t>Awad M.</t>
  </si>
  <si>
    <t>Characterization of low temperature GaAs antenna array terahertz emitters</t>
  </si>
  <si>
    <t>10.1063/1.2800885</t>
  </si>
  <si>
    <t>2-s2.0-35648949356</t>
  </si>
  <si>
    <t>['widespread species', 'usa ).', 'triserialis group', 'three furrows', 'strongly chitinized', 'strong spines', 'special ornamentation', 'southern limit', 'south america', 'short spinules', 'setae 4', 'scraper 5', 'recently described', 'preanal margin', 'peculiar groups', 'parthenogenetic females', 'old world', 'old records', 'north america', 'macrotrhix spinosa', 'macrothrix triserialis', 'macrothrix smirnovi', 'macrothrix rosea', 'macrothrix mexicanus', 'macrothrix hirsuticornis', 'macrothrix elegans', 'macrothrix agsensis', 'longer seta', 'long spines', 'limb ii', 'like projections', 'later found', 'last one', 'known distribution', 'hexagonal cells', 'former one', 'five rows', 'female antenna', 'ephippial females', 'endite 2', 'common macrothricids', 'central plateau', 'anterior half', 'another species']</t>
  </si>
  <si>
    <t>Cladocera | Distribution | Limb morphology | Systematics | Taxonomy</t>
  </si>
  <si>
    <t>The Macrothrix rosea-triserialis group of species (Cladocera: Macrothricidae) is characterized by (1) a well developed postabdomen heel; (2) rows of strong spines on preanal margin of postabdomen and (3) scraper 5 of limb II with enlarged subapical teeth. Macrothrix agsensis, a member of this group, was recently described from the Mexican Central Plateau based on parthenogenetic females only. It is characterized by five rows of long spines in the female antenna I, and five thick spines on setae 4-5 of endite 2 of limb I. Here we describe its ephippial females and males, as well as development of the latter. The ephippium is strongly chitinized, with a special ornamentation in the form of hexagonal cells. The male is characterized by peculiar groups of long and short spinules in the anterior half of the antenna I, three furrows with spinules on the male copulatory hook on limb I, and a longer seta in the outer distal lobe, armed with bean-like projections. With regard to the known distribution of Macrothrix in Mexico, it is now feasible to consider the existence of four possible endemic species in this region: Macrothrix mexicanus, M. agsensis, M. sierrafriatiensis and M. marthae. All of them, except the last one, are restricted to the Central Plateau. Another species, Macrothrix smirnovi, was described from Mexico and later found in Sacramento (USA). Among the widespread species are Macrothrix elegans and M. spinosa, the former one of the most common macrothricids in the Neotropics. It shows a northern distributional limit at the north-west of Mexico and it is possible to find it from north to south. Macrothrix hirsuticornis, restricted to North America has a southern limit in the north. Macrotrhix spinosa is found from north to south of Mexico, but its distribution range extends to South America. Other old records are doubtful, such as Macrothrix triserialis, M. rosea and M. laticornis, because they seem to be restricted to the old world. Copyright ¬© 2007 Magnolia Press.</t>
  </si>
  <si>
    <t>49-60</t>
  </si>
  <si>
    <t>60015438;60015438;60029446</t>
  </si>
  <si>
    <t>6504768504;6701680566;6603112579</t>
  </si>
  <si>
    <t>Garfias-Espejo, Tania;El√≠as-Guti√©rrez, Manuel;Silva-Briano, Marcelo</t>
  </si>
  <si>
    <t>Aguascalientes;Tapachula</t>
  </si>
  <si>
    <t>Autonomous University of Aguascalientes Centro de Ciencias Basicas;El Colegio de la Frontera Sur</t>
  </si>
  <si>
    <t>60029446;60015438</t>
  </si>
  <si>
    <t>Garfias-Espejo T.</t>
  </si>
  <si>
    <t>On Macrothrix agsensis Dumont, Silva-Briano &amp; Babu, 2002 (Cladocera: Anomopoda: Macrothricidae), with description of the male and ephippial females, and comments on the distribution of the genus in Mexico</t>
  </si>
  <si>
    <t>10.11646/zootaxa.1632.1.4</t>
  </si>
  <si>
    <t>2-s2.0-36348990823</t>
  </si>
  <si>
    <t>['two species', 'species resemble', 'south africa', 'sensu stricto', 'sensu lato', 'pereonites 6', 'moyeri k', 'identified based', 'close examination', 'cape province', 'berentsae sp', 'antenna 2']</t>
  </si>
  <si>
    <t>Amphipoda | Caprellidae | New South Wales | New species | Orthoprotella | South Africa | Taxonomy</t>
  </si>
  <si>
    <t>Close examination of Orthoprotella moyeri K.H. Barnard, 1916 (sensu lato) which has been recorded from South Africa and New South Wales, Australia, revealed that there are two distinct species from Cape Province, South Africa and New South Wales, Australia, respectively. The present paper provides a redescription of O. moyeri K.H. Barnard, 1916 (sensu stricto) from South Africa and a description of O. berentsae sp. nov. from New South Wales, Australia. The two species can be identified based on the morphology of antenna 2, pereonites 6 and 7, and the uropods, although characteristic body somites of both species resemble other species. Copyright ¬© 2007 Magnolia Press.</t>
  </si>
  <si>
    <t>37-48</t>
  </si>
  <si>
    <t>60002090;60017681</t>
  </si>
  <si>
    <t>57211309840;7103012530</t>
  </si>
  <si>
    <t>Takeuchi, Ichiro;Lowry, James K.</t>
  </si>
  <si>
    <t>Australia;Japan</t>
  </si>
  <si>
    <t>Sydney;Matsuyama</t>
  </si>
  <si>
    <t>Australian Museum;Ehime University</t>
  </si>
  <si>
    <t>60017681;60002090</t>
  </si>
  <si>
    <t>Takeuchi I.</t>
  </si>
  <si>
    <t>Redescription of Orthoprotella mayeri K.H. Barnard, 1916 (Crustacea: Amphipoda: Caprellidae) from Cape Province, South Africa and description of O. berentsae sp. nov. from New South Wales, Australia</t>
  </si>
  <si>
    <t>10.11646/zootaxa.1632.1.3</t>
  </si>
  <si>
    <t>2-s2.0-36349007650</t>
  </si>
  <si>
    <t>['wtrw ),', 'water transport', 'volume ratio', 'understand better', 'two types', 'third segment', 'specific humidities', 'show preferences', 'sensing humidity', 'particularly sensitive', 'one responds', 'neurons associated', 'nan project', 'nan ),', 'molecular bases', 'moist receptor', 'many animals', 'hygrosensing system', 'hygroreceptors exist', 'humidity sensing', 'geographic distribution', 'genes involved', 'environmental humidity', 'dry receptor', 'detect variations', 'cellular basis', 'antenna express']</t>
  </si>
  <si>
    <t>The ability to detect variations in humidity is critical for many animals. Birds, reptiles and insects all show preferences for specific humidities that influence their mating, reproduction and geographic distribution. Because of their large surface area to volume ratio, insects are particularly sensitive to humidity, and its detection can influence their survival. Two types of hygroreceptors exist in insects: one responds to an increase (moist receptor) and the other to a reduction (dry receptor) in humidity. Although previous data indicated that mechanosensation might contribute to hygrosensation, the cellular basis of hygrosensation and the genes involved in detecting humidity remain unknown. To understand better the molecular bases of humidity sensing, we investigated several genes encoding channels associated with mechanosensation, thermosensing or water transport. Here we identify two Drosophila melanogaster transient receptor potential channels needed for sensing humidity: CG31284, named by us water witch (wtrw), which is required to detect moist air, and nanchung (nan), which is involved in detecting dry air. Neurons associated with specialized sensory hairs in the third segment of the antenna express these channels, and neurons expressing wtrw and nan project to central nervous system regions associated with mechanosensation. Construction of the hygrosensing system with opposing receptors may allow an organism to very sensitively detect changes in environmental humidity. ¬©2007 Nature Publishing Group.</t>
  </si>
  <si>
    <t>60009788;60009788;60009788;60000745;60009788;60000745;60007215;60009788</t>
  </si>
  <si>
    <t>56714103800;55812022600;7405339994;13411506700;57201600552;6602651208;55697779900;57197618799</t>
  </si>
  <si>
    <t>Liu, Lei;Li, Yuhong;Wang, Runping;Yin, Chong;Dong, Qian;Hing, Huey;Kim, Changsoo;Welsh, Michael J.</t>
  </si>
  <si>
    <t>Iowa City, IA;Gwangju;Urbana</t>
  </si>
  <si>
    <t>University of Iowa Carver College of Medicine;Chonnam National University;University of Illinois Urbana-Champaign</t>
  </si>
  <si>
    <t>60009788;60007215;60000745</t>
  </si>
  <si>
    <t>Drosophila hygrosensation requires the TRP channels water witch and nanchung</t>
  </si>
  <si>
    <t>NATURE06223</t>
  </si>
  <si>
    <t>10.1038/nature06223</t>
  </si>
  <si>
    <t>2-s2.0-36048933339</t>
  </si>
  <si>
    <t>PP/F001096/1</t>
  </si>
  <si>
    <t>['¬© 2007', 'thereby making', 'level expected', 'host galaxy', 'good enough', 'generally believed', 'galaxy cluster', 'dominant harmonic', 'changes substantially', 'angular resolution']</t>
  </si>
  <si>
    <t>It is generally believed that the angular resolution of the Laser Interferometer Space Antenna (LISA) for binary supermassive black holes (SMBH) will not be good enough to identify the host galaxy or galaxy cluster. This conclusion, based on using only the dominant harmonic of the binary SMBH signal, changes substantially when higher signal harmonics are included in assessing the parameter estimation problem. We show that in a subset of the source parameter space the angular resolution increases by more than a factor of 10, thereby making it possible for LISA to identify the host galaxy/galaxy cluster. Thus, LISA's observation of certain binary SMBH coalescence events could constrain the dark energy equation of state to within a few percent, comparable to the level expected from other dark energy missions. ¬© 2007 The American Physical Society.</t>
  </si>
  <si>
    <t>60073296-60015201;60022784;60023998;60022784-60014097;60023998</t>
  </si>
  <si>
    <t>16743532700;35566424000;57114682600;9276624400;56348342000</t>
  </si>
  <si>
    <t>Arun, K. G.;Iyer, Bala R.;Sathyaprakash, B. S.;Sinha, Siddhartha;Van Den Broeck, Chris</t>
  </si>
  <si>
    <t>Higher signal harmonics, LISA's angular resolution, and dark energy</t>
  </si>
  <si>
    <t>10.1103/PhysRevD.76.104016</t>
  </si>
  <si>
    <t>2-s2.0-36049032571</t>
  </si>
  <si>
    <t>['‚ àº0', '¬© 2007', 'z 5', 'wave astronomy', 'typical magnitude', 'two masses', 'tools developed', 'theoretical uncertainties', 'theoretical errors', 'strongest sources', 'statistical uncertainty', 'statistical errors', 'spin parameters', 'snrs accrete', 'sky position', 'sky location', 'simplified version', 'results suggest', 'physical parameters', 'noise ratios', 'neglect spin', 'mbhb problem', 'inspiral part', 'induced precession', 'high snrs', 'high accuracy', 'errors due']</t>
  </si>
  <si>
    <t>The planned Laser Interferometer Space Antenna (LISA) is expected to detect the inspiral and merger of massive black hole binaries (MBHBs) at z 5 with signal-to-noise ratios (SNRs) of hundreds to thousands. Because of these high SNRs, and because these SNRs accrete over periods of weeks to months, it should be possible to extract the physical parameters of these systems with high accuracy; for instance, for a ‚àº106M MBHBs at z=1 it should be possible to determine the two masses to ‚àº0.1% and the sky location to ‚àº1¬∞. However, those are just the errors due to noise: there will be additional "theoretical" errors due to inaccuracies in our best model waveforms, which are still only approximate. The goal of this paper is to estimate the typical magnitude of these theoretical errors. We develop mathematical tools for this purpose, and apply them to a somewhat simplified version of the MBHB problem, in which we consider just the inspiral part of the waveform and neglect spin-induced precession, eccentricity, and PN amplitude corrections. For this simplified version, we estimate that theoretical uncertainties in sky position will typically be ‚àº1¬∞, i.e., comparable to the statistical uncertainty. For the mass and spin parameters, our results suggest that while theoretical errors will be rather small absolutely, they could still dominate over statistical errors (by roughly an order of magnitude) for the strongest sources. The tools developed here should be useful for estimating the magnitude of theoretical errors in many other problems in gravitational-wave astronomy. ¬© 2007 The American Physical Society.</t>
  </si>
  <si>
    <t>60009037;60009037</t>
  </si>
  <si>
    <t>57203087970;6602451750</t>
  </si>
  <si>
    <t>Cutler, Curt;Vallisneri, Michele</t>
  </si>
  <si>
    <t>Cutler C.</t>
  </si>
  <si>
    <t>LISA detections of massive black hole inspirals: Parameter extraction errors due to inaccurate template waveforms</t>
  </si>
  <si>
    <t>10.1103/PhysRevD.76.104018</t>
  </si>
  <si>
    <t>2-s2.0-36148947903</t>
  </si>
  <si>
    <t>['¬© 2007', 'total control', 'thereby provides', 'spin manipulation', 'size effects', 'separation state', 'scale precision', 'related functionalities', 'new platform', 'lived charge', 'harvesting antennae', 'functional materials', 'elaborative capability', 'dendritic nanomaterials', 'dendritic macromolecules', 'dendritic architecture', 'conjugated polymer', 'categorized based', 'branching pattern', 'active center', 'absorb light']</t>
  </si>
  <si>
    <t>Dendrimer | Light harvesting | Magnetic soft materials | Photoinduced electron transfer | Photoinduced energy transfer | Radicals | Spin transition</t>
  </si>
  <si>
    <t>Unlike ordinary linear polymers, dendritic architecture is unique in the terms of its elaborative capability for total control over molecular design parameters at the single molecular level, i.e., molecular size, branching pattern, structure, and morphology, thereby provides a new platform for the creation of functional materials with nanometer-scale precision. This review mainly concerns recent works on the development of dendritic nanomaterials with a focus on photo- and spin-related functionalities. Strategy for the incorporation of chromophores to build up light-harvesting antennae is presented with an emphasis on morphology and size effects. Dendritic macromolecules for photoinduced electron transfer are categorized based on chromophores that serve as the active center to absorb light and trigger photochemical process. In this context, dendrimers bearing porphyrin, conjugated polymer, and fullerene for realization of long-lived charge-separation state and light energy conversion are highlighted. On the other hand, design of dendritic macromolecules for spin-functional materials is focused on dendronized organic radicals and dendritic coordination polymers. Especially, spin-functional soft materials with an aim for spin manipulation and novel magnetic optical switches are emphasized. ¬© 2007 The Society of Polymer Science,.</t>
  </si>
  <si>
    <t>889-922</t>
  </si>
  <si>
    <t>Polymer Journal</t>
  </si>
  <si>
    <t>60033235;60033235;60033235-60015682</t>
  </si>
  <si>
    <t>55223282100;7202809151;22734102000</t>
  </si>
  <si>
    <t>He, Zheng;Ishizuka, Tomoya;Jiang, Donglin</t>
  </si>
  <si>
    <t>Okazaki;Kawaguchi</t>
  </si>
  <si>
    <t>National Institutes of Natural Sciences - Institute for Molecular Science;Japan Science and Technology Agency</t>
  </si>
  <si>
    <t>60033235;60015682</t>
  </si>
  <si>
    <t>He Z.</t>
  </si>
  <si>
    <t>Dendritic architectures for design of photo- And spin-functional nanomaterials</t>
  </si>
  <si>
    <t>10.1295/polymj.PJ2007006</t>
  </si>
  <si>
    <t>2-s2.0-35948966899</t>
  </si>
  <si>
    <t>['training sequences', 'training sequence', 'time domain', 'steiner method', 'simply obtained', 'signal processing', 'scientific information', 'proposed method', 'promising solution', 'numerical results', 'large numbers', 'input multiple', 'good reversibility', 'e .,', 'data rates', 'classical frequency', 'circular extension', 'channel profiles', 'channel estimations', 'channel estimation', 'bandwidth resources', 'bandwidth overheads', 'bandwidth overhead']</t>
  </si>
  <si>
    <t>Channel estimation | MIMO | OFDM | Pilot sequences | Wireless communications</t>
  </si>
  <si>
    <t>The combination of Multiple-Input Multiple-Output (MIMO) signal processing with Orthogonal Frequency Division Multiplexing (OFDM) is regarded as a promising solution for enhancing the data rates of next-generation wireless communication systems operating in frequency-selective fading environments. However, when the length of MIMO OFDM symbols is larger than that of wireless channel delay, two intractable issues should be resolved before their applications in cellular fast fading channel scenarios with large numbers of users, i.e., the bandwidth overhead of channel estimation and the challenge to construct large numbers of orthogonal training sequences. So, a new design scheme of training sequence in time domain, is adopted to conduct channel estimation in MIMO OFDM systems, which works as a generations of Steiner method in multi-user CDMA uplink scenarios. Training sequences of different transmit antennas, can be simply obtained by truncating the circular extension of one basic training sequence and the pilot matrix assembled by these training sequences is one circular matrix with good reversibility. Furthermore, when the length of channel profiles is less than that of MIMO OFDM symbols, more bandwidth resources can be saved, as the training sequence only occupies a part of one MIMO OFDM symbol. Numerical results of bandwidth overheads and channel estimations, indicate the proposed method can save abundant bandwidth and achieve good channel estimation accuracy when compared with classical frequency and time domain approaches, respectively. ¬© 2007 Asian Network for Scientific Information.</t>
  </si>
  <si>
    <t>1238-1244</t>
  </si>
  <si>
    <t>Information Technology Journal</t>
  </si>
  <si>
    <t>60018308;60018308-60015780;60018308;60018308</t>
  </si>
  <si>
    <t>15822329000;16833826600;13004417100;23092118200</t>
  </si>
  <si>
    <t>Lu, Zhaogan;Wang, Liejun;Zhang, Taiyi;Runping, Yun</t>
  </si>
  <si>
    <t>Xi'an;Urumqi</t>
  </si>
  <si>
    <t>Xi'an Jiaotong University;Xinjiang University</t>
  </si>
  <si>
    <t>60018308;60015780</t>
  </si>
  <si>
    <t>Lu Z.</t>
  </si>
  <si>
    <t>A new steiner channel estimation method in MIMO OFDM systems</t>
  </si>
  <si>
    <t>10.3923/itj.2007.1238.1244</t>
  </si>
  <si>
    <t>2-s2.0-37249042670</t>
  </si>
  <si>
    <t>['two parameters', 'tunneling effects', 'treated analytically', 'treat numerically', 'sufficiently small', 'statistics applies', 'special case', 'smaller energies', 'parameter œé', 'mixed type', 'low energies', 'localization effects', 'larger values', 'large dimensions', 'initial conditions', 'gaussian distributed', 'energy spectra', 'effective œåeff', 'closed form', 'br due', 'antenna distortion', 'analysis except', '1000 ),']</t>
  </si>
  <si>
    <t>We consider the energy spectra of quantum Hamilton systems whose classical dynamics is of mixed type, i.e. regular for some initial conditions in the classical phase space and chaotic for the complementary initial conditions. In the strict semiclassical limit when the effective Planck constant eff is sufficiently small the Berry-Robnik (BR) statistics applies, while at larger values of eff (or smaller energies) one sees deviations from BR due to localization and tunneling effects. We derive a two-level random matrix model, which describes these effects and can be treated analytically in a closed form. The coupling between the regular and chaotic levels due to tunneling is assumed to be Gaussian distributed. This two-level model describes most of the features of matrices of large dimensions (here N = 1000), which we treat numerically, and is predicted to apply in mixed type systems at low energies. The proposed analytical level spacing distribution function has two parameters, the BR parameter œÅ, characterizing the classical phase space, and the coupling (antenna distortion or tunneling) parameter œÉ between states. Localization effects so far are not included in our analysis except in the special case where œÅ can be replaced by some effective œÅeff. ¬© 2007 IOP Publishing Ltd.</t>
  </si>
  <si>
    <t>13883-13905</t>
  </si>
  <si>
    <t>Journal of Physics A: Mathematical and Theoretical</t>
  </si>
  <si>
    <t>60004060;60012556;60004060;60012556;60012556;60012556</t>
  </si>
  <si>
    <t>55605505900;36894166500;7005791858;7007175819;23990568900;7006108355</t>
  </si>
  <si>
    <t>Vidmar, Gregor;St√∂ckmann, Hans J√ºrgen;Robnik, Marko;Kuhl, Ulrich;H√∂hmann, Ruven;Grossmann, Siegfried</t>
  </si>
  <si>
    <t>Germany;Slovenia</t>
  </si>
  <si>
    <t>Marburg;Maribor</t>
  </si>
  <si>
    <t>Philipps-Universit√§t Marburg;Univerza v Mariboru</t>
  </si>
  <si>
    <t>60012556;60004060</t>
  </si>
  <si>
    <t>Vidmar G.</t>
  </si>
  <si>
    <t>Beyond the Berry-Robnik regime: A random matrix study of tunneling effects</t>
  </si>
  <si>
    <t>S1751811307516021</t>
  </si>
  <si>
    <t>10.1088/1751-8113/40/46/005</t>
  </si>
  <si>
    <t>2-s2.0-35648961422</t>
  </si>
  <si>
    <t>['¬© 2007', 'thermal gradient', 'test mass', 'temperature difference', 'specific geometry', 'several processes', 'representative characterization', 'radiometric effect', 'radiation pressure', 'quantitative agreement', 'pressure dependence', 'numerical simulations', 'model developed', 'measurement campaign', 'low level', 'lisa pathfinder', 'lisa free', 'likely dominated', 'induced forces', 'induced effects', 'gradient forces', 'geodesic purity', 'environment relevant', 'enclosure surrounding', 'depend critically']</t>
  </si>
  <si>
    <t>The low frequency sensitivity of space-borne gravitational wave observatories will depend critically on the geodesic purity of the trajectories of orbiting test masses. Fluctuations in the temperature difference across the enclosure surrounding the free-falling test mass can produce noisy forces through several processes, including the radiometric effect, radiation pressure, and outgassing. We present here a detailed experimental investigation of thermal gradient-induced forces for the Laser Interferometer Space Antenna (LISA) gravitational wave mission and the LISA Pathfinder, employing high resolution torsion pendulum measurements of the torque on a LISA-like test mass suspended inside a prototype of the LISA gravitational reference sensor that will surround the test mass in orbit. The measurement campaign, accompanied by numerical simulations of the radiometric and radiation pressure effects, allows a more accurate and representative characterization of thermal-gradient forces in the specific geometry and environment relevant to LISA free-fall. The pressure dependence of the measured torques allows clear identification of the radiometric effect, in quantitative agreement with the model developed. In the limit of zero gas pressure, the measurements are most likely dominated by outgassing, but at a low level that does not threaten the current LISA noise estimate, which assumes a maximum net force per degree of temperature difference of 100pNK for the overall thermal gradient-induced effects. ¬© 2007 The American Physical Society.</t>
  </si>
  <si>
    <t>60015986;100383438;60015986;60015986;60015986;60015986;60015986;60015986</t>
  </si>
  <si>
    <t>57203026096;7006666822;23003752400;6601968023;55916629700;23006551000;56240659400;26636072000</t>
  </si>
  <si>
    <t>Carbone, L.;Cavalleri, A.;Ciani, G.;Dolesi, R.;Hueller, M.;Tombolato, D.;Vitale, S.;Weber, W. J.</t>
  </si>
  <si>
    <t>Carbone L.</t>
  </si>
  <si>
    <t>Thermal gradient-induced forces on geodesic reference masses for LISA</t>
  </si>
  <si>
    <t>10.1103/PhysRevD.76.102003</t>
  </si>
  <si>
    <t>2-s2.0-36248940123</t>
  </si>
  <si>
    <t>['technology 2007', 'single 3', 'detect signals', '30hz bandwidth']</t>
  </si>
  <si>
    <t>A self-pulsed, self-oscillating detector sensor based on a gallium arsenide reflection amplifier monolithic microwave integrated circuit and microstrip patch antenna is presented. The sensor, which can detect signals as low as -120dBm in a 30Hz bandwidth at modulated backscatter frequencies above 20kHz, operates at 19.8GHz and requires a single 3.7V DC bias supply. ¬© The Institution of Engineering and Technology 2007.</t>
  </si>
  <si>
    <t>1287-1288</t>
  </si>
  <si>
    <t>16174498200;7102894931</t>
  </si>
  <si>
    <t>Cant√∫, H. I.;Fusco, V. F.</t>
  </si>
  <si>
    <t>Cant√∫ H.</t>
  </si>
  <si>
    <t>Detection sensitivity of self-pulsed self-oscillating millimetre-wave sensor</t>
  </si>
  <si>
    <t>10.1049/el:20072301</t>
  </si>
  <si>
    <t>2-s2.0-36048936032</t>
  </si>
  <si>
    <t>['wave energy', 'resistive damping', 'radial structures', 'magnetic components', 'frequency waves', 'damping properties', '1 propagated']</t>
  </si>
  <si>
    <t>Propagation and damping properties of low-frequency waves in extremely high beta plasmas have been investigated in the field-reversed configuration plasma injection experiment apparatus. Two distinct wave modes were excited by different antenna geometry and the radial structures of their magnetic components were measured in detail. Due to the high beta nature of the plasma, the Alfv√©n resonance predicted for the cold plasma vanished and the wave with small parallel wave number kz‚àº2.5 m-1 propagated in a broad area across the separatrix. The wave exhibited moderate dissipation, which was suggestive of the resistive damping. The wave with large parallel wave number kz‚àº7.0 m-1, however, underwent quite strong damping inside the separatrix. Transit-time magnetic pumping, which converts the wave energy to the ion parallel kinetic energy, is most likely to be responsible for this strong damping since the wave's parallel phase velocity is close to the ion thermal velocity. ¬© 2007 American Institute of Physics.</t>
  </si>
  <si>
    <t>60024322;60024322-60011001;60024322-105185692;60024322;60024322</t>
  </si>
  <si>
    <t>6602120085;55505118000;7007152314;7102045891;57201520286</t>
  </si>
  <si>
    <t>Inomoto, Michiaki;Yamamoto, Satoshi;Iwasawa, Naotaka;Kitano, Katsuhisa;Okada, Shigefumi</t>
  </si>
  <si>
    <t>Suita;Kyoto;Isesaki</t>
  </si>
  <si>
    <t>Osaka University;Kyoto University;Sauden Corp.</t>
  </si>
  <si>
    <t>60024322;60011001;105185692</t>
  </si>
  <si>
    <t>Inomoto M.</t>
  </si>
  <si>
    <t>Propagation and damping characteristics of low-frequency waves in field-reversed configuration plasmas</t>
  </si>
  <si>
    <t>10.1063/1.2799176</t>
  </si>
  <si>
    <t>2-s2.0-36048946443</t>
  </si>
  <si>
    <t>['technology 2007', 'radiation resistance', 'loss resistance', 'load resistance', 'input impedance', 'inductively loading', 'antenna separation', 'also studied']</t>
  </si>
  <si>
    <t>The coupled mode behaviour of two electrically small meander antennas is investigated by simulation and measurement. Results of the modal resonant frequency, the power transfer efficiency and the input impedance as functions of the antenna separation are presented. It is found that high power transfer efficiency can be achieved in the coupled mode region. The input impedance is analysed in terms of the radiation resistance, loss resistance and load resistance. The effect of inductively loading the antennas on the power transfer efficiency is also studied. ¬© The Institution of Engineering and Technology 2007.</t>
  </si>
  <si>
    <t>1250-1252</t>
  </si>
  <si>
    <t>Investigation of coupled mode behaviour of electrically small meander antennas</t>
  </si>
  <si>
    <t>10.1049/el:20072165</t>
  </si>
  <si>
    <t>2-s2.0-36048947047</t>
  </si>
  <si>
    <t>['waves depends', 'wave absorption', 'tokamak plasmas', 'plasma core', 'oscillating increase', 'negative shear', 'frequency band', 'drift terms', 'different signs']</t>
  </si>
  <si>
    <t>It is shown that fast drift Alfv√©n waves can be excited in tokamak plasmas by an external antenna operating in the low-frequency band. The dispersion of these waves depends on the derivative of the q-profile or drift terms in the case of low or negative shear. The wave absorption is determined by the Alfv√©n continuum dissipation and has an oscillating increase with frequency. Typical global Alfv√©n wave resonances are found at the plasma core for different signs of poloidal/toroidal mode numbers (N/M&lt;0) for a standard tokamak safety factor profile with central value q0 &gt;1. ¬© 2007 American Institute of Physics.</t>
  </si>
  <si>
    <t>60008088;60008088;60008088-60008132</t>
  </si>
  <si>
    <t>7005987181;8885208200;22947030900</t>
  </si>
  <si>
    <t>Elfimov, A. G.;Pires, C. J.A.;Galv√£o, R. M.O.</t>
  </si>
  <si>
    <t>Rio de Janeiro;Sao Paulo</t>
  </si>
  <si>
    <t>Centro Brasileiro de Pesquisas F√≠sicas;Universidade de S√£o Paulo</t>
  </si>
  <si>
    <t>60008132;60008088</t>
  </si>
  <si>
    <t>Elfimov A.</t>
  </si>
  <si>
    <t>Fast drift Alfv√©n waves excited at the low-frequency band in tokamak plasmas</t>
  </si>
  <si>
    <t>10.1063/1.2801414</t>
  </si>
  <si>
    <t>2-s2.0-36048961182</t>
  </si>
  <si>
    <t>TIC2006-1368</t>
  </si>
  <si>
    <t>['terahertz frequencies', 'symmetries play', 'polarization independent', 'important role', 'experimentally demonstrated', 'cubic arrangements', 'antenna technology', 'another fss']</t>
  </si>
  <si>
    <t>Isotropic frequency selective surface (FSS) made of cubic arrangements of split ring resonators (SRRs) is proposed and analyzed. For this purpose, a suitable isotropic modification of the SRR was used in the design of a cubic unit element invariant under the tetrahedral point symmetry group. It was experimentally demonstrated that the transmission through such a FSS is angle and polarization independent. For comparison, another FSS, whose unit elements do not satisfy necessary symmetries, was measured, showing clearly anisotropic behavior. We feel then that symmetries play an important role. Potential device applications are envisioned for antenna technology at microwave and terahertz frequencies. ¬© 2007 American Institute of Physics.</t>
  </si>
  <si>
    <t>60033284;60033284;60033284;60008724;60008724;60008724</t>
  </si>
  <si>
    <t>7004534056;8545525400;7102046035;7005864827;9741184800;57198520497</t>
  </si>
  <si>
    <t>Baena, J. D.;Jelinek, L.;Marq√∫s, R.;Mock, J. J.;Gollub, J.;Smith, D. R.</t>
  </si>
  <si>
    <t>Sevilla;Durham</t>
  </si>
  <si>
    <t>Universidad de Sevilla;Duke University</t>
  </si>
  <si>
    <t>60033284;60008724</t>
  </si>
  <si>
    <t>Baena J.</t>
  </si>
  <si>
    <t>Isotropic frequency selective surfaces made of cubic resonators</t>
  </si>
  <si>
    <t>10.1063/1.2806915</t>
  </si>
  <si>
    <t>2-s2.0-36048982794</t>
  </si>
  <si>
    <t>['terahertz waves', 'spectral range', 'significantly enhanced', 'noise ratio', 'investigated focusing', 'enabled us', 'detected using', 'bias field', '60 kvcm', '5 thz', '45 db']</t>
  </si>
  <si>
    <t>Photoconductive antennas made on low-temperature-grown Be doped Inx Ga1-x As (0.45‚â§x‚â§0.53) have been investigated focusing on the terahertz emission properties. In the antenna of x=0.45, the resistance as high as 3 M enabled us to increase the bias field up to 60 kVcm, and the terahertz waves emitted from the antenna were significantly enhanced. In addition, terahertz waves with the spectral range over 2.5 THz and the peak to noise ratio of 45 dB were generated and detected using only 1.56 Œºm pulses. ¬© 2007 American Institute of Physics.</t>
  </si>
  <si>
    <t>Terahertz wave emission and detection using photoconductive antennas made on low-temperature-grown InGaAs with 1.56 Œºm pulse excitation</t>
  </si>
  <si>
    <t>10.1063/1.2754370</t>
  </si>
  <si>
    <t>2-s2.0-36048985384</t>
  </si>
  <si>
    <t>['wlan bands', 'two arms', 'tie antenna', 'technology 2007', 'return loss', 'dielectric substrate', 'beam tilt']</t>
  </si>
  <si>
    <t>A bow-tie antenna with asymmetrical and overlapped arms printed on the top and bottom of a dielectric substrate is proposed and tested. By adjusting the asymmetry and overlapping of the two arms, return loss below -10dB, quasi-omnidirectional radiation characteristics, reasonable gain values and beam tilt can be achieved at GSM/CDMA and 3G/WLAN bands. ¬© The Institution of Engineering and Technology 2007.</t>
  </si>
  <si>
    <t>1246-1247</t>
  </si>
  <si>
    <t>60017482;60017482;60017482</t>
  </si>
  <si>
    <t>23391271200;55851759900;56925706900</t>
  </si>
  <si>
    <t>Wang, H.;Liu, J.;Wang, G.</t>
  </si>
  <si>
    <t>Zhenjiang</t>
  </si>
  <si>
    <t>Jiangsu University</t>
  </si>
  <si>
    <t>Asymmetric bow-tie antenna for GSM/CDMA and 3G/WLAN</t>
  </si>
  <si>
    <t>10.1049/el:20071429</t>
  </si>
  <si>
    <t>2-s2.0-36048994367</t>
  </si>
  <si>
    <t>['three times', 'technology 2007', 'operating bandwidth', 'impedance bandwidth', 'broadband operation']</t>
  </si>
  <si>
    <t>A novel folded shorted patch antenna for broadband operation is presented. It has an impedance bandwidth (SWR&lt;2) of 99.4, which is more than three times that of the antenna without slots. Also, it is 0.085ŒªL in height and 0.14ŒªL in length, where ŒªL is the free space wavelength at the lower cutoff frequency of its operating bandwidth. Therefore, it is very suitable for today's multiband indoor wireless communication systems. ¬© The Institution of Engineering and Technology 2007.</t>
  </si>
  <si>
    <t>1252-1253</t>
  </si>
  <si>
    <t>7401560140;24437389800;55510527400</t>
  </si>
  <si>
    <t>Lau, K. L.;Wong, S. H.;Luk, K. M.</t>
  </si>
  <si>
    <t>Wideband folded shorted patch antenna with double L-slots</t>
  </si>
  <si>
    <t>10.1049/el:20072068</t>
  </si>
  <si>
    <t>2-s2.0-36049002209</t>
  </si>
  <si>
    <t>['technology 2007', 'frequency variation']</t>
  </si>
  <si>
    <t>The design of a broadband reflectarray exploiting a non-conventional shape radiating element to assure a large gain bandwidth is proposed. The element shape presents sufficient degrees of freedom to compensate for the frequency variation of the differential spatial phase delay even when single-layer printed patches are employed. ¬© The Institution of Engineering and Technology 2007.</t>
  </si>
  <si>
    <t>1247-1249</t>
  </si>
  <si>
    <t>60021859;60021859;60012162;60012162;60023256</t>
  </si>
  <si>
    <t>8289133700;55575947900;22979086500;7004544655;7003795629</t>
  </si>
  <si>
    <t>De Vita, P.;Freni, A.;Dassano, G. L.;Pirinoli, P.;Zich, R. E.</t>
  </si>
  <si>
    <t>Milan;Florence;Turin</t>
  </si>
  <si>
    <t>Politecnico di Milano;Universit√† degli Studi di Firenze;Politecnico di Torino</t>
  </si>
  <si>
    <t>60023256;60021859;60012162</t>
  </si>
  <si>
    <t>De Vita P.</t>
  </si>
  <si>
    <t>Broadband element for high-gain single-layer printed reflectarray antenna</t>
  </si>
  <si>
    <t>10.1049/el:20072417</t>
  </si>
  <si>
    <t>2-s2.0-36049009771</t>
  </si>
  <si>
    <t>['wave vector', 'wakatani model', 'plasma response', 'one peak', 'langmuir probes', 'generalized hasegawa', 'drift wave', 'directly determine', 'coherent detection', 'antenna tunable']</t>
  </si>
  <si>
    <t>In a magnetized toroidal plasma, an antenna tunable in vertical wave number is used to excite density perturbations. Coherent detection is performed by means of Langmuir probes to directly determine both the wave vector and the plasma response induced by the antenna. Comparison between the theoretical density response predicted by the generalized Hasegawa-Wakatani model, and the experimentally determined density response enables us the identification of one peak of the plasma response as a drift wave. ¬© 2007 American Institute of Physics.</t>
  </si>
  <si>
    <t>60028186;60028186;60028186;60028186;60028186;60028186;60028186;60028186;60028186-60024324</t>
  </si>
  <si>
    <t>22978871000;56037934900;7005195752;6603886094;8971624900;57220578709;8971625400;35325044200;7003454886</t>
  </si>
  <si>
    <t>Diallo, A.;Ricci, P.;Fasoli, A.;Furno, I.;Labit, B.;M√ºller, S. H.;Podesta, M.;Poli, F. M.;Skiff, F.</t>
  </si>
  <si>
    <t>Lausanne;Iowa City</t>
  </si>
  <si>
    <t>Swiss Federal Institute of Technology Lausanne;University of Iowa</t>
  </si>
  <si>
    <t>60028186;60024324</t>
  </si>
  <si>
    <t>Antenna excitation of drift wave in a toroidal plasma</t>
  </si>
  <si>
    <t>10.1063/1.2784464</t>
  </si>
  <si>
    <t>2-s2.0-36049042348</t>
  </si>
  <si>
    <t>['two types', 'time domain', 'time constants', 'tilt angle', 'strongly coupled', 'stress conditions', 'state relaxations', 'spectroscopic properties', 'soluble chlorophyll', 'resolved measurements', 'recombinant wscp', 'open sandwich', 'likely constituents', 'laser flash', 'interpreted within', 'heterogeneous population', 'function neither', 'excitonically coupled', 'excitonic coupled', 'dimer array', 'data obtained', 'chlorophyll b', 'chlorin rings', 'chlorin planes', 'chl b', 'cd spectra', 'cauliflower reconstituted', 'binding proteins', 'b 2007', '7 ps', '400 fs', '30 ¬∞', '298 k', '200 fs', '1chl b', '100 ps']</t>
  </si>
  <si>
    <t>Plants contain water-soluble chlorophyll-binding proteins (WSCPs) that function neither as antennas nor as components of light-induced electron transfer of photosynthesis but are likely constituents of regulatory protective pathways in particular under stress conditions. This study presents results on the spectroscopic properties of recombinant WSCP from cauliflower reconstituted with chlorophyll b (Chl b) alone or with mixtures of Chl a and Chl b. Two types of experiments were performed: (a) measurements of stationary absorption spectra at 77 and 298 K and CD spectra at 298 K and (b) monitoring of laser flash-induced transient absorption changes with a resolution of 200 fs in the time domain of up to 100 ps. On the basis of a theoretical analysis outlined by Renger et al. (J. Phys. Chem. B 2007, 111, 10487) the data obtained in part (a) are interpreted within a model where tetrameric WSCP binds predominantly two Chl molecules in the form of an excitonically coupled "open sandwich" dimer with a tilt angle of about 30¬∞ between the chlorin planes. The time-resolved measurements on Chl a/Chl b heterodimers are described by two exponential kinetics with time constants of 400 fs and 7 ps. These kinetics are assumed to reflect a heterogeneous population of WSCPs with Chl dimers either in excitonic coupled "open sandwich" or weakly coupled geometric arrays. The 400 fs component is assigned to excited-state relaxations from the upper to the lower excitonic level of the strongly coupled "open sandwich" dimer, while the 7-8 ps component probably indicates excitation energy transfer from 1Chl b* to Chl a in a dimer array with weak coupling due to significantly longer mutual distances between the chlorin rings. ¬© 2007 American Chemical Society.</t>
  </si>
  <si>
    <t>13325-13335</t>
  </si>
  <si>
    <t>60011604;60031216;60011604;60011604;60030718;60011604;60031216;60011604</t>
  </si>
  <si>
    <t>10044305600;14621866900;15764530200;7202545695;6701521842;7202880919;7103256688;56216930900</t>
  </si>
  <si>
    <t>Theiss, C.;Trostmann, I.;Andree, S.;Schmitt, F. J.;Renger, T.;Eichler, H. J.;Paulsen, H.;Renger, G.</t>
  </si>
  <si>
    <t>Mainz;Berlin;Berlin</t>
  </si>
  <si>
    <t>Johannes Gutenberg-Universit√§t Mainz;Freie Universit√§t Berlin;Technical University of Berlin</t>
  </si>
  <si>
    <t>60031216;60030718;60011604</t>
  </si>
  <si>
    <t>Theiss C.</t>
  </si>
  <si>
    <t>Pigment - Pigment and pigment - Protein interactions in recombinant Water-Soluble Chlorophyll Proteins (WSCP) from cauliflower</t>
  </si>
  <si>
    <t>10.1021/jp0723968</t>
  </si>
  <si>
    <t>2-s2.0-37149041570</t>
  </si>
  <si>
    <t>['large distance', 'hole occurs', 'ground state', 'charge oscillations', '8070 ].']</t>
  </si>
  <si>
    <t>Recently, X-ray crystallographic evidence of quinoidal charge derealization in poly-p-phenylene cation radicals was reported [Banerjee, M. et al., J. Am. Chem. Soc. 2007, 729, 8070]. In this paper, direct visual evidence for quinoidal charge derealization in quaterphylene (QP) is shown with three-dimensional (3D) charge difference densities. It was revealed that the extra positive charge mainly localized on the two center units at the ground state, while the extra positive charge will delocalize to the two outer units upon electronic state transitions by photoexcitation. The 2D plots together with the corresponding charge difference densities were interpreted as large distance-charge oscillations, implying that in the positive species upon excitation a nearly free oscillating motion of a hole occurs. For the QP cation radical, the transition dipole moment of S1 represents mesoscopic dipole antennae. ¬© 2007 American Chemical Society.</t>
  </si>
  <si>
    <t>13266-13270</t>
  </si>
  <si>
    <t>60012820;60022345-60014966;60012820-60029170</t>
  </si>
  <si>
    <t>57204562140;56608378900;7407451545</t>
  </si>
  <si>
    <t>Sun, Mengtao;Ding, Yong;Xu, Hongxing</t>
  </si>
  <si>
    <t>Sweden;China;China;China</t>
  </si>
  <si>
    <t>Lund;Shenyang;Beijing;Beijing</t>
  </si>
  <si>
    <t>Lunds Universitet;Liaoning University;Peking University;Institute of Physics Chinese Academy of Sciences</t>
  </si>
  <si>
    <t>60029170;60022345;60014966;60012820</t>
  </si>
  <si>
    <t>Direct visual evidence for quinoidal charge delocalization in poly-p-phenylene cation radical</t>
  </si>
  <si>
    <t>10.1021/jp076542l</t>
  </si>
  <si>
    <t>2-s2.0-37149047019</t>
  </si>
  <si>
    <t>['thus preventing', 'surrounding medium', 'strongly dependent', 'static properties', 'screening effects', 'recent letter', 'reaction field', 'quite insensitive', 'photosynthetic light', 'pcm ).', 'paper presents', 'mechanical study', 'intrinsic waters', 'host medium', 'greatly dependent', 'geometrical details', 'empirical distance', 'eet interactions', 'dictated mainly', 'chromophores taken', 'b 2007', '100 pairs', '.; curutchet']</t>
  </si>
  <si>
    <t>This paper presents a quantum-mechanical study of electronic energy transfer (EET) coupling on over 100 pairs of chromophores taken from photosynthetic light-harvesting antenna proteins. Solvation effects due to the protein, intrinsic waters, and surrounding medium are analyzed in terms of screening and reaction field contributions using a model developed recently that combines a linear response approach with the polarizable continuum model (PCM). We find that the screening of EET interactions is quite insensitive to the quantummechanical treatment adopted. In contrast, it is greatly dependent on the geometrical details (distance, shape, and orientation) of the chromophore pair considered. We demonstrate that implicit (reaction field) as well as screening effects are dictated mainly by the optical dielectric properties of the host medium, while the effect of the static properties is substantially less important. The empirical distance-dependent screening function we proposed in a recent letter (Scholes, G. D.; Curutchet, C.; Mennucci, B.; Cammi, R.; Tomasi, J. J. Phys. Chem. B 2007, 111, 6978-6982) is analyzed and compared to other commonly used screening factors. In addition, we show that implicit medium effects on the coupling, resulting from changes in the transition densities upon solvation, are strongly dependent on the particular system considered, thus preventing the possibility of defining a general empirical expression for such an effect. ¬© 2007 American Chemical Society.</t>
  </si>
  <si>
    <t>13253-13265</t>
  </si>
  <si>
    <t>60004969;60016849;60028868;60004969</t>
  </si>
  <si>
    <t>9737651900;7003665693;7003345374;6701424938</t>
  </si>
  <si>
    <t>Curutchet, Carles;Scholes, Gregory D.;Mennucci, Benedetta;Cammi, Roberto</t>
  </si>
  <si>
    <t>Italy;Canada;Italy</t>
  </si>
  <si>
    <t>Pisa;Toronto;Parma</t>
  </si>
  <si>
    <t>Universit√† di Pisa;University of Toronto;Universit√† di Parma</t>
  </si>
  <si>
    <t>60028868;60016849;60004969</t>
  </si>
  <si>
    <t>Curutchet C.</t>
  </si>
  <si>
    <t>How solvent controls electronic energy transfer and light harvesting: Toward a quantum-mechanical description of reaction field and screening effects</t>
  </si>
  <si>
    <t>10.1021/jp075411h</t>
  </si>
  <si>
    <t>2-s2.0-84962440469</t>
  </si>
  <si>
    <t>['wireless channels', 'widely proposed', 'transmission rate', 'total number', 'thus creating', 'source data', 'severely affected', 'results show', 'relaying diversity', 'relay channels', 'receiver sides', 'promising technology', 'practical deployment', 'one approach', 'n )).', 'improve capacity', 'f relaying', 'ergodic performance', 'duplex constraint', 'destination communication', 'cannot achieve', 'asymptotic behavior', 'antenna correlation', 'achievable rate']</t>
  </si>
  <si>
    <t>Multiple-input-multiple-output (MIMO) techniques have been widely proposed as a means to improve capacity and reliability of wireless channels, and have become the most promising technology for next generation networks. However, their practical deployment in current wireless devices is severely affected by antenna correlation, which reduces their impact on performance. One approach to solve this limitation is relaying diversity. In relay channels, a set of N wireless nodes aids a source-destination communication by relaying the source data, thus creating a distributed antenna array with uncorrelated path gains. In this paper, we study this multiple relay channel (MRC) following a decode-and-forward (D&amp;F) strategy (i.e., regenerative forwarding), and derive its achievable rate under AWGN. A half-duplex constraint on relays is assumed, as well as distributed channel knowledge at both transmitter and receiver sides of the communication. For this channel, we obtain the optimum relay selection algorithm and the optimum power allocation within the network so that the transmission rate is maximized. Likewise, we bound the ergodic performance of the achievable rate and derive its asymptotic behavior in the number of relays. Results show that the achievable rate of regenerative MRC grows as the logarithm of the Lambert W function of the total number of relays, that is, =log2( W0 (N)). Therefore, D&amp;F relaying, cannot achieve the capacity of actual MISO channels.</t>
  </si>
  <si>
    <t>60016688;60016688</t>
  </si>
  <si>
    <t>16027982700;16028221700</t>
  </si>
  <si>
    <t>Del Coso, Aitor;Ibars, Christian</t>
  </si>
  <si>
    <t>Castelldefels</t>
  </si>
  <si>
    <t>Centre Tecnol√≥gic de Telecomunicacions de Catalunya</t>
  </si>
  <si>
    <t>Del Coso A.</t>
  </si>
  <si>
    <t>Distributed antenna channels with regenerative relaying: Relay selection and asymptotic capacity</t>
  </si>
  <si>
    <t>S168714720721093X</t>
  </si>
  <si>
    <t>10.1155/2007/21093</t>
  </si>
  <si>
    <t>2-s2.0-36248933331</t>
  </si>
  <si>
    <t>['wireless link', 'thus reducing', 'thus achieving', 'snr environment', 'results show', 'performance measures', 'outage probability', 'outage capacity', 'novel beamforming', 'noise ratio', 'multipath fading', 'mimo system', 'jointly switching', 'input multiple', 'indoor double', 'direct increase', 'different pairs', 'clustering ddrc', 'channel capacity', 'bf system', 'average signal', 'analytical model']</t>
  </si>
  <si>
    <t>A novel beamforming (BF) system that employs two switched beam antennas (SBAs) at both ends of the wireless link in an indoor double-directional radio channel (DDRC) is proposed. The distributed directivity gain (DDG) and beam pattern correlation in DDRC are calculated. The channel capacity of the BF system is obtained from an analytical model. Using the channel capacity and outage capacity as performance measures, we show that the DDG of the BF system directly increases the average signal-to-noise ratio (SNR) of the wireless link, thus achieving a direct increase of the ergodic channel capacity. By jointly switching between different pairs of transmit (Tx) and receive (Rx) directional beam patterns towards different wave clusters, the system provides diversity gain to combat against multipath fading, thus reducing the outage probability of the random channel capacity. Furthermore, the performance of the BF system is compared with that of a multiple-input multiple-output (MIMO) system that is set up using linear antenna arrays. Results show that in a low-SNR environment, the BF system outperforms the MIMO system in the same clustering DDRC.</t>
  </si>
  <si>
    <t>60001271;60001271;60003497</t>
  </si>
  <si>
    <t>18039013100;15078423500;35511585800</t>
  </si>
  <si>
    <t>Sun, Chen;Taromaru, Makoto;Ohira, Takashi</t>
  </si>
  <si>
    <t>Toyohashi;Kyoto</t>
  </si>
  <si>
    <t>Toyohashi University of Technology;Advanced Telecommunications Research Institute International (ATR)</t>
  </si>
  <si>
    <t>60003497;60001271</t>
  </si>
  <si>
    <t>Sun C.</t>
  </si>
  <si>
    <t>Employing coordinated transmit and receive beamforming in clustering double-directional radio channel</t>
  </si>
  <si>
    <t>S1687147207571756</t>
  </si>
  <si>
    <t>10.1155/2007/57175</t>
  </si>
  <si>
    <t>2-s2.0-36248952047</t>
  </si>
  <si>
    <t>['top systems', 'top relocation', 'top operation', 'top model', 'top array', 'theoretical limits', 'sophisticated algorithm', 'rf subsystems', 'rf electronics', 'reliability tower', 'past due', 'modern advances', 'initial prototyping', 'infrastructural costs', 'increased weight', 'increased interest', 'future study', 'faced resistance', 'calibration scheme', 'based upon', 'array size', 'array calibration']</t>
  </si>
  <si>
    <t>Recently, there has been increased interest in moving the RF electronics in basestations from the bottom of the tower to the top, yielding improved power efficiencies and reductions in infrastructural costs. Tower-top systems have faced resistance in the past due to such issues as increased weight, size, and poor potential reliability. However, modern advances in reducing the size and complexity of RF subsystems have made the tower-top model more viable. Tower-top relocation, however, faces many significant engineering challenges. Two such challenges are the calibration of the tower-top array and ensuring adequate reliability. We present a tower-top smart antenna calibration scheme designed for high-reliability tower-top operation. Our calibration scheme is based upon an array of coupled reference elements which sense the array's output. We outline the theoretical limits of the accuracy of this calibration, using simple feedback-based calibration algorithms, and present their predicted performance based on initial prototyping of a precision coupler circuit for a 2√ó2 array. As the basis for future study a more sophisticated algorithm for array calibration is also presented whose performance improves with array size.</t>
  </si>
  <si>
    <t>60026281;60026281;60026281</t>
  </si>
  <si>
    <t>17435068700;17433475100;9639192600</t>
  </si>
  <si>
    <t>McCormack, Justine;Cooper, Tim;Farrell, Ronan</t>
  </si>
  <si>
    <t>Maynooth</t>
  </si>
  <si>
    <t>Maynooth University</t>
  </si>
  <si>
    <t>McCormack J.</t>
  </si>
  <si>
    <t>Tower-top antenna array calibration scheme for next generation networks</t>
  </si>
  <si>
    <t>S1687147207419417</t>
  </si>
  <si>
    <t>10.1155/2007/41941</t>
  </si>
  <si>
    <t>2-s2.0-36248965315</t>
  </si>
  <si>
    <t>['two cases', 'throughput capacity', 'system size', 'spatial multiplexing', 'second case', 'results show', 'practical system', 'network size', 'form beams', 'fixed number', 'first case', 'finite beamwidth', 'directional processing', 'antenna beamwidth', 'antenna beams', '2d plane']</t>
  </si>
  <si>
    <t>We concentrate on an ad hoc network model with nodes on integer lattice points over a 2D plane. We examine the limits of ad hoc network performance for systems with antenna arrays capable of allowing both spatial multiplexing and directional processing. Two cases are considered. In the first case, we consider "perfect" directional antenna arrays, in other words, each node can form beams of infinitesimally narrow beamwidth. In this case, the throughput capacity of an ad hoc network is independent of the network size. In the second case, we consider a more practical system where each node can form a fixed number of beams of finite beamwidth. Our results show that the spatial multiplexing gains depend on the system size, antenna beamwidth, and number of antenna beams. Furthermore, we show that spatial multiplexing gains offsetting the interference-related performance degradation can be achieved in ad hoc networks with thousands of nodes.</t>
  </si>
  <si>
    <t>60000060;60000060;60000060;60000060</t>
  </si>
  <si>
    <t>6602879626;8884790600;55202919700;7202801624</t>
  </si>
  <si>
    <t>Perevalov, Eugene;Safi, Danny;Lin, Lang;Blum, Rick S.</t>
  </si>
  <si>
    <t>Bethlehem</t>
  </si>
  <si>
    <t>Lehigh University</t>
  </si>
  <si>
    <t>Perevalov E.</t>
  </si>
  <si>
    <t>Spatial multiplexing gains for realistic sized ad hoc networks with directional antenna arrays</t>
  </si>
  <si>
    <t>S168714720798490X</t>
  </si>
  <si>
    <t>10.1155/2007/98490</t>
  </si>
  <si>
    <t>2-s2.0-36248984982</t>
  </si>
  <si>
    <t>['zero degrees', 'two degrees', 'required amount', 'rao bound', 'proposed estimator', 'nuisance parameters', 'novel method', 'linear array', 'freedom relative', 'estimation problem', 'element factor', 'antenna array', 'analysis provides', '5 db']</t>
  </si>
  <si>
    <t>A novel method is proposed for estimation of the mutual coupling matrix of an antenna array. The method extends previous work by incorporating an unknown phase center and the element factor (antenna radiation pattern) in the model, and treating them as nuisance parameters during the estimation of coupling. To facilitate this, a parametrization of the element factor based on a truncated Fourier series is proposed. The performance of the proposed estimator is illustrated and compared to other methods using data from simulations and measurements, respectively. The Cram√©r-Rao bound (CRB) for the estimation problem is derived and used to analyze how the required amount of measurement data increases when introducing additional degrees of freedom in the element factor model. We find that the penalty in SNR is 2.5 dB when introducing a model with two degrees of freedom relative to having zero degrees of freedom. Finally, the tradeoff between the number of degrees of freedom and the accuracy of the estimate is studied. A linear array is treated in more detail and the analysis provides a specific design tradeoff.</t>
  </si>
  <si>
    <t>60002014;60002014;60002014-60009358;60002014</t>
  </si>
  <si>
    <t>15842311700;7006689192;35555550500;7007005676</t>
  </si>
  <si>
    <t>Mowl√©r, Marc;Lindmark, Bj√∂rn;Larsson, Erik G.;Ottersten, Bj√∂rn</t>
  </si>
  <si>
    <t>Linkoping University;The Royal Institute of Technology (KTH)</t>
  </si>
  <si>
    <t>60009358;60002014</t>
  </si>
  <si>
    <t>Mowl√©r M.</t>
  </si>
  <si>
    <t>Joint estimation of mutual coupling, element factor, and phase center in antenna arrays</t>
  </si>
  <si>
    <t>S1687147207306841</t>
  </si>
  <si>
    <t>10.1155/2007/30684</t>
  </si>
  <si>
    <t>2-s2.0-36248991979</t>
  </si>
  <si>
    <t>['surface wave', 'sheath determined', 'radiating antenna', 'plasma density', 'gives directly', 'electron temperature', 'electron density', 'dispersion equation', 'cutoff frequency']</t>
  </si>
  <si>
    <t>A method for the measurements of electron temperature in the plasma using cutoff frequency and surface wave absorption frequency is described. The cutoff frequency, which gives directly the plasma density, is obtained from the transmission spectrum measured between two antennas exposed to the plasma. The surface wave absorption frequency, which has the information of the sheath determined by the electron density and the electron temperature, is obtained from the reflection spectrum measured at radiating antenna. The electron temperature is derived from the dispersion equation of the surface wave with the electron density measured from cutoff frequency. ¬© 2007 American Institute of Physics.</t>
  </si>
  <si>
    <t>60028270;60028270;60028270;60028270</t>
  </si>
  <si>
    <t>35446545700;7201516945;36925025400;7402816653</t>
  </si>
  <si>
    <t>Kim, Jung Hyung;You, S. J.;Seong, Dae Jin;Shin, Yong Hyeon</t>
  </si>
  <si>
    <t>Electron temperature measurements in plasmas with surface wave absorption and wave cutoff frequency</t>
  </si>
  <si>
    <t>10.1063/1.2812567</t>
  </si>
  <si>
    <t>2-s2.0-36249015315</t>
  </si>
  <si>
    <t>['wlan systems', 'visiting users', 'uplink throughput', 'typically asynchronous', 'techniques due', 'system throughput', 'spatial dependence', 'powerful tool', 'particular since', 'packet collisions', 'order statistics', 'mac layers', 'intrasystem interference', 'interference caused', 'interference cancellation', 'interference bursts', 'corresponding gains', 'complex interplay', 'collision avoidance', 'ca ),', 'asynchronous nature']</t>
  </si>
  <si>
    <t>The potential of multiantenna interference cancellation receiver algorithms for increasing the uplink throughput in WLAN systems such as 802.11 is investigated. The medium access control (MAC) in such systems is based on carrier sensing multiple-access with collision avoidance (CSMA/CA), which itself is a powerful tool for the mitigation of intrasystem interference. However, due to the spatial dependence of received signal strengths, it is possible for the collision avoidance mechanism to fail, resulting in packet collisions at the receiver and a reduction in system throughput. The CSMA/CA MAC protocol can be complemented in such scenarios by interference cancellation (IC) algorithms at the physical (PHY) layer. The corresponding gains in throughput are a result of the complex interplay between the PHY and MAC layers. It is shown that semiblind interference cancellation techniques are essential for mitigating the impact of interference bursts, in particular since these are typically asynchronous with respect to the desired signal burst. Semiblind IC algorithms based on second- and higher-order statistics are compared to the conventional no-IC and training-based IC techniques in an open access network (OAN) scenario involving home and visiting users. It is found that the semiblind IC algorithms significantly outperform the other techniques due to the bursty and asynchronous nature of the interference caused by the MAC interference avoidance scheme.</t>
  </si>
  <si>
    <t>60099514;60099514-60165532</t>
  </si>
  <si>
    <t>6602177856;57195392089</t>
  </si>
  <si>
    <t>Kuzminskiy, Alexandr M.;Karimi, Hamid Reza</t>
  </si>
  <si>
    <t>London;Sudbury</t>
  </si>
  <si>
    <t>Ofcom;Bell Laboratories, UK</t>
  </si>
  <si>
    <t>60165532;60099514</t>
  </si>
  <si>
    <t>Kuzminskiy A.M.</t>
  </si>
  <si>
    <t>Multiple-antenna interference cancellation for WLAN with MAC interference avoidance in open access networks</t>
  </si>
  <si>
    <t>S1687147207513587</t>
  </si>
  <si>
    <t>10.1155/2007/51358</t>
  </si>
  <si>
    <t>2-s2.0-36249030126</t>
  </si>
  <si>
    <t>['yielded high', 'useful tool', 'upper portion', 'two strands', 'radar reflections', 'prominent offset', 'penetration depth', 'occurred along', 'new trace', 'multiple events', 'identified based', 'gpr technique', 'gpr profile', 'fault strand', 'fault identified']</t>
  </si>
  <si>
    <t>Active fault | Ground-penetrating radar | Shallow subsurface geometry</t>
  </si>
  <si>
    <t>A total of 24 m Ground Penetrating Radar (GPR) profiles acquired across the 6 m high Pinjore Garden Fault (PGF) scarp with 200 MHz antenna, yielded high-resolution subsurface image with penetration depth up to 6 m. Two strands of low-angle thrust faults (F1 and F2) were identified based on the prominent offset and warping in radar reflections. The F1 fault strand in the GPR profile was consistent with the fault identified in the trench excavated across the PGF. The GPR profile helped us to trace the fault strand of F1 at greater depth (&gt;3 m) than that identified in the trench and also a new trace of fault branch F2 in the upper portion of the scarp. This suggested that multiple events have occurred along the PGF during the recent geologic past. With this attempt we suggest that the GPR technique can be a useful tool in mapping the shallow subsurface geometry and in locating the near-surface faults displacing young Quaternary sediments in the Himalayan foothill zone.</t>
  </si>
  <si>
    <t>1422-1427</t>
  </si>
  <si>
    <t>Current Science</t>
  </si>
  <si>
    <t>60021988;60021988;60021988</t>
  </si>
  <si>
    <t>7101991680;35189563300;57207454552</t>
  </si>
  <si>
    <t>Malik, J. N.;Sahoo, A. K.;Shah, A. A.</t>
  </si>
  <si>
    <t>Kanpur</t>
  </si>
  <si>
    <t>Indian Institute of Technology Kanpur</t>
  </si>
  <si>
    <t>Malik J.</t>
  </si>
  <si>
    <t>Ground-penetrating radar investigation along Pinjore Garden Fault: Implication toward identification of shallow subsurface deformation along active fault, NW Himalaya</t>
  </si>
  <si>
    <t>2-s2.0-36949024048</t>
  </si>
  <si>
    <t>American Vineyard Foundation</t>
  </si>
  <si>
    <t>AVF</t>
  </si>
  <si>
    <t>['tail monoterpenoid', 'single compound', 'rights reserved', 'methyl 2', 'headspace volatiles', 'elicitited responses', 'electroantennogram analyses']</t>
  </si>
  <si>
    <t>(R ,R )-trans-(3,4,5,5-Tetramethylcyclopent-2-en-1-yl)methyl 2-methylpropanoate * * | Irregular terpenoid | Necrodol | Pheromone</t>
  </si>
  <si>
    <t>Headspace volatiles of virgin female grape mealybugs contained a single compound that elicitited responses from antennae of males in GC-electroantennogram analyses. The structure, identified as (R*,R*)-trans-(3,4,5,5-tetramethylcyclopent-2-en-1-yl)methyl 2-methylpropanoate, an irregular, non-head-to-tail monoterpenoid, was confirmed by synthesis. ¬© 2007 Elsevier Ltd. All rights reserved.</t>
  </si>
  <si>
    <t>8434-8437</t>
  </si>
  <si>
    <t>60029526-60106095;60029526;60029526;60121458;60008493;60029526</t>
  </si>
  <si>
    <t>7006452382;6603356914;7004876776;6701430305;7005216618;7203077089</t>
  </si>
  <si>
    <t>Figad√®re, Bruno A.;McElfresh, J. Steven;Borchardt, Daniel;Daane, Kent M.;Bentley, Walt;Millar, Jocelyn G.</t>
  </si>
  <si>
    <t>United States;France;United States;United States</t>
  </si>
  <si>
    <t>Berkeley;Chatenay-Malabry;Riverside;Parlier</t>
  </si>
  <si>
    <t>Department of Environmental Science, Policy, and Management;Biomol√©cules : Conception, Isolement, Synth√®se;University of California, Riverside;University of California Kearney Agricultural Research and Extension Center</t>
  </si>
  <si>
    <t>60121458;60106095;60029526;60008493</t>
  </si>
  <si>
    <t>Figad√®re B.A.</t>
  </si>
  <si>
    <t>trans-Œ±-Necrodyl isobutyrate, the sex pheromone of the grape mealybug, Pseudococcus maritimus</t>
  </si>
  <si>
    <t>S0040403907019508</t>
  </si>
  <si>
    <t>10.1016/j.tetlet.2007.09.155</t>
  </si>
  <si>
    <t>2-s2.0-35548991812</t>
  </si>
  <si>
    <t>['typical member', 'rights reserved', 'new family', 'methylated 6a', 'good yields', 'diamino 6a']</t>
  </si>
  <si>
    <t>Amphiphilic cyclodextrins | Cyclic anhydride | Deuterium NMR | Langmuir monolayer</t>
  </si>
  <si>
    <t>Methylated 6A,6D-diamino 6A,6D-dideoxy Œ≤-cyclodextrin 4 was coupled with three cholesterol substituted glutaric or succinic acids 5-7 to give amphiphilic cyclodextrins 1-3 with good yields. The succinic acid derivative 1, a typical member of this new family, has shown good compatibility with phosphatidyl choline monolayer and bilayer as confirmed by deuterium magnetic nuclear resonance (2H NMR). ¬© 2007 Elsevier Ltd. All rights reserved.</t>
  </si>
  <si>
    <t>8566-8569</t>
  </si>
  <si>
    <t>60000179;60000179;60019615;60106253;60019615;60000179</t>
  </si>
  <si>
    <t>22939852900;57193913118;16552101400;57204762298;56571423600;35516137100</t>
  </si>
  <si>
    <t>Collot, Mayeul;Garcia-Moreno, Maria Isabel;Fajolles, Christophe;Roux, Michel;Mauclaire, Laurent;Mallet, Jean Maurice</t>
  </si>
  <si>
    <t>Gif-sur-Yvette;Gif-sur-Yvette;Paris</t>
  </si>
  <si>
    <t>Institut de Biologie et de Technologies de Saclay;CEA Saclay;√âcole Normale Sup√©rieure</t>
  </si>
  <si>
    <t>60106253;60019615;60000179</t>
  </si>
  <si>
    <t>Collot M.</t>
  </si>
  <si>
    <t>Bis antennae amphiphilic cyclodextrins: the first examples</t>
  </si>
  <si>
    <t>S004040390701787X</t>
  </si>
  <si>
    <t>10.1016/j.tetlet.2007.09.020</t>
  </si>
  <si>
    <t>2-s2.0-35548995341</t>
  </si>
  <si>
    <t>['wirelessly inform', 'uhf tag', 'silver antenna', 'printing parts', 'printed onto', 'printed near', 'pharmaceutical industry', 'novartis across', 'next dose', 'mobile phone', 'field communication', 'drug products', 'blisters packs', 'advanced talks']</t>
  </si>
  <si>
    <t>Global pharmaceutical firms are implementing printed RFID tags on their drug products. Alcan, a global packaging firm based in Germany, is designing silver printed antennas for use in printed RFID tags and is in advanced talks with the major pharmaceutical companies about printing parts of the RFID tag onto the packaging. European Communications Consultancy Team in Holland is developing small units of part-printed RFID labels for Novartis across a series of trials. The printed labels use a printed near-field communication (NFC) antenna and a 128MB silicon chip to communicate with a patient's mobile phone to wirelessly inform them when to take their next dose. French RFID tag developer Tagsys has developed a part-printed RFID tag system where a silver antenna is printed onto a box and a UHF tag is added on top. Alcan is also developing part-printed RFID applications for blisters packs in the pharmaceutical industry.</t>
  </si>
  <si>
    <t>Life on the pharm</t>
  </si>
  <si>
    <t>2-s2.0-36248933147</t>
  </si>
  <si>
    <t>['vehicle platform', 'two sets', 'technology 2007', 'position accuracy', 'field tests', 'field testing', 'automotive application']</t>
  </si>
  <si>
    <t>The impact of the vehicle platform on the global positioning system (GPS) performance in automotive application was investigated. Five distinct vehicle platforms were used. Each vehicle platform was equipped with a GPS antenna mounted under the front instrument panel. Two sets of measurements were conducted. The first set consisted of the vehicle-level antenna radiation pattern measurements of a passive GPS antenna. The second set consisted of a series of field tests in highway, foliage and urban driving environments. GPS position availability and position accuracy were analysed from the field testing. Results from the antenna radiation pattern measurements and the field testing were analysed to study and quantify the impact of the vehicle platform on the GPS system performance. ¬© The Institution of Engineering and Technology 2007.</t>
  </si>
  <si>
    <t>241-248</t>
  </si>
  <si>
    <t>1751956X</t>
  </si>
  <si>
    <t>IET Intelligent Transport Systems</t>
  </si>
  <si>
    <t>Sliety, M. K.</t>
  </si>
  <si>
    <t>LaylaTech Co.</t>
  </si>
  <si>
    <t>Sliety M.</t>
  </si>
  <si>
    <t>Impact of vehicle platform on global positioning system performance in intelligent transportation</t>
  </si>
  <si>
    <t>10.1049/iet-its:20060092</t>
  </si>
  <si>
    <t>2-s2.0-36348954913</t>
  </si>
  <si>
    <t>['wlan operation', 'required bandwidths', 'proposed antenna', 'easily covers', 'design results', 'band antenna', 'antenna structure', '9 centred', '60ghz ),']</t>
  </si>
  <si>
    <t>A wideband miniature G-shaped coplanar waveguide fed dual-band antenna for a wireless local area network (WLAN) is proposed. The proposed antenna has good radiation pattern and can provide two separate measured impedance bandwidths of 0.55GHz (about 22.9 centred at 2.42GHz) and 2.85GHz (about 50.9 centred at 5.60GHz), so that it easily covers the required bandwidths for WLAN operation. This design results in a small antenna size of 22√ó18.5mm with the ground plane regarded as part of the antenna structure.</t>
  </si>
  <si>
    <t>1330-1332</t>
  </si>
  <si>
    <t>23013342900;7408556653</t>
  </si>
  <si>
    <t>Xin, G. L.;Xu, J. P.</t>
  </si>
  <si>
    <t>Xin G.</t>
  </si>
  <si>
    <t>Wideband miniature G-shaped antenna for dual-band WLAN applications</t>
  </si>
  <si>
    <t>10.1049/el:20072520</t>
  </si>
  <si>
    <t>2-s2.0-36448934198</t>
  </si>
  <si>
    <t>['small volume', 'operating frequency', 'h standard', 'gain level', 'frequency range', 'continuously tuned', 'compact varactor']</t>
  </si>
  <si>
    <t>A compact varactor-tuned meander line monopole antenna for DVB-H signal reception is presented. The operating frequency of the antenna is continuously tuned over the frequency range of the DVB-H standard, 470-702MHz. The antenna has an omnidirectional radiation pattern and covers the frequency range with requisite impedance bandwidth and gain level. The antenna element occupies a very small volume (0.7cm3) and can be used in 40√ó100√ó10mm devices.</t>
  </si>
  <si>
    <t>1324-1326</t>
  </si>
  <si>
    <t>60012954;60012954;60012954;60012954</t>
  </si>
  <si>
    <t>15923191400;16068241000;56243626600;35570172500</t>
  </si>
  <si>
    <t>Komulainen, M.;Berg, M.;Jantunen, H.;Salonen, E.</t>
  </si>
  <si>
    <t>Compact varactor-tuned meander line monopole antenna for DVB-H signal reception</t>
  </si>
  <si>
    <t>10.1049/el:20072826</t>
  </si>
  <si>
    <t>2-s2.0-36448934566</t>
  </si>
  <si>
    <t>['unequal lengths', 'two diodes', 'radiating patch', 'polarisation sense', 'obtained results', 'microstrip antenna', 'frequency diversities', 'different frequencies', 'antenna prototype']</t>
  </si>
  <si>
    <t>A circularly-polarised (CP) microstrip antenna with polarisation and frequency diversities is presented. The antenna has a square radiating patch and is excited through the coupling of a cross-slot with unequal lengths. Two diodes are used to reconfigure the radiating patch, and by controlling the states of the diodes, the polarisation sense of the antenna can be switched between left-hand and right-hand circular polarisation. Moreover, the two CP modes are operated at different frequencies. An antenna prototype is implemented and the obtained results are shown.</t>
  </si>
  <si>
    <t>1329-1330</t>
  </si>
  <si>
    <t>25927054000;8300088000;56093685200;7004026337</t>
  </si>
  <si>
    <t>Hu, C. H.;Chen, T. R.;Wu, J. F.;Row, J. S.</t>
  </si>
  <si>
    <t>Hu C.</t>
  </si>
  <si>
    <t>Reconfigurable microstrip antenna with polarisation diversity and frequency agility</t>
  </si>
  <si>
    <t>10.1049/el:20071614</t>
  </si>
  <si>
    <t>2-s2.0-36448939131</t>
  </si>
  <si>
    <t>['using gc', 'sufficient amount', 'plain structures', 'natural product', 'natural pheromone', 'ms analysis', 'iii ).', 'iii ),', 'ii ),', 'following structures', 'female moths', 'chemical derivatizations', 'branched ketones', '), 14']</t>
  </si>
  <si>
    <t>Chemical ecology | Female sex pheromone | Lepidoptera | Methyl-branched 2-ketones | Methyloctadecanones</t>
  </si>
  <si>
    <t>Female moths of Lyclene dharma dharma (Arctiidae, Lithosiinae) produced three pheromone components (I-III), which strongly stimulated male antennae. Using GC-MS analysis and chemical derivatizations, the following structures were estimated: 6-methyl-2-octadecanone (I), 14-methyl-2-octadecanone (II), and 6,14-dimethyl-2-octadecanone (III). While the stereochemistry of the chiral centers could not be determined because it was difficult to collect a sufficient amount of the natural pheromone, the plain structures of I and II were confirmed by synthesis of the racemic mixtures starting from diols. These methyl-branched ketones have not been identified as a natural product, indicating that they constitute a new chemical group of lepidopteran female sex pheromones.</t>
  </si>
  <si>
    <t>2860-2863</t>
  </si>
  <si>
    <t>Bioscience, Biotechnology and Biochemistry</t>
  </si>
  <si>
    <t>60004853;60004853;60004853;60004853;60027792;60004853</t>
  </si>
  <si>
    <t>55698852600;57205881073;35082496000;35797942700;36827773700;7402175510</t>
  </si>
  <si>
    <t>Yamamoto, Masanobu;Kamata, Tomoya;Nguyen, Duc Do;Adachi, Yasushi;Kinjo, Masakatsu;Ando, Tetsu</t>
  </si>
  <si>
    <t>Nishihara;Fuchu</t>
  </si>
  <si>
    <t>University of the Ryukyus;Tokyo University of Agriculture and Technology</t>
  </si>
  <si>
    <t>60027792;60004853</t>
  </si>
  <si>
    <t>Yamamoto M.</t>
  </si>
  <si>
    <t>A novel lepidopteran sex pheromone produced by females of a lithosiinae species, Lyclene dharma dharma, in the family of arctiidae</t>
  </si>
  <si>
    <t>10.1271/bbb.70551</t>
  </si>
  <si>
    <t>2-s2.0-36448959100</t>
  </si>
  <si>
    <t>['proximity coupling', 'parasitic patch', 'obtained results', 'narrow bandwidth', 'metallic reflector', 'lower gain', 'cp radiation', 'bidirectional radiation', 'antenna design', 'also developed']</t>
  </si>
  <si>
    <t>A stacked slot antenna is proposed and studied to improve the performance of a circularly-polarised (CP) annular-ring slot antenna that has the disadvantages of a narrow bandwidth, a lower gain and bidirectional radiation. The stacked antenna structure is composed of a circular wide slot, a parasitic patch and a metallic reflector, and its CP radiation is excited through the proximity coupling of an L-shaped microstrip line. A 4√ó4 array using the stacked slot antenna as an element is also developed and designed at X-band. Details of the antenna design and obtained results are presented.</t>
  </si>
  <si>
    <t>1323-1324</t>
  </si>
  <si>
    <t>60019330;60006834;60006834</t>
  </si>
  <si>
    <t>35193624100;7407181565;7004026337</t>
  </si>
  <si>
    <t>Chen, Y. T.;Wu, S. W.;Row, J. S.</t>
  </si>
  <si>
    <t>Cheng Shiu University Taiwan;National Changhua University of Education</t>
  </si>
  <si>
    <t>60019330;60006834</t>
  </si>
  <si>
    <t>Chen Y.T.</t>
  </si>
  <si>
    <t>Broadband circularly-polarised slot antenna array</t>
  </si>
  <si>
    <t>10.1049/el:20071511</t>
  </si>
  <si>
    <t>2-s2.0-36448963505</t>
  </si>
  <si>
    <t>['wibro ),', 'two wing', 'shaped antenna', 'port wing', 'mobile wimax', 'mobile device', 'gsm 850', 'frequency bands', 'excellent isolation', 'commercial use']</t>
  </si>
  <si>
    <t>A two-port wing-shaped antenna has been designed for small mobile devices. The proposed antenna system is composed of two wing-shaped antenna elements with different wing size. The two wing-shaped elements make it possible for a mobile device to cover all current and next mobile services such as GSM 850/900, DCS, PCS, Mobile WiMax (Wibro), and 802.11a/b/n. Moreover, the excellent isolation between the two antenna elements is achieved by designing the wings with opposite current flow. The proposed antenna system has potential for achieving any frequency bands in commercial use.</t>
  </si>
  <si>
    <t>1332-1333</t>
  </si>
  <si>
    <t>60010484;60010484;60025615;60010484</t>
  </si>
  <si>
    <t>55477701800;7402016338;35208305900;7410196900</t>
  </si>
  <si>
    <t>Kim, I.;Jung, C. W.;Han, S. M.;Kim, Y. E.</t>
  </si>
  <si>
    <t>Asan;Suwon</t>
  </si>
  <si>
    <t>Soonchunhyang University;Samsung Group</t>
  </si>
  <si>
    <t>60025615;60010484</t>
  </si>
  <si>
    <t>Kim I.</t>
  </si>
  <si>
    <t>Wing-shaped antenna with two-port configuration for multi-band mobile communication systems</t>
  </si>
  <si>
    <t>10.1049/el:20072644</t>
  </si>
  <si>
    <t>2-s2.0-36448966840</t>
  </si>
  <si>
    <t>['two directors', 'pin diode', 'electrically small', 'beam pattern', 'back ratio']</t>
  </si>
  <si>
    <t>An electrically small, pattern reconfigurable Yagi antenna is designed, fabricated and measured. Two directors are located on the two opposite sides of the driver. A pin diode is used on the bottom of the director to switch the beam pattern. The measured maximum realised gain of the antenna is 8.5dB and the front-to-back ratio is 7dB.</t>
  </si>
  <si>
    <t>1326-1327</t>
  </si>
  <si>
    <t>Design of electrically small, pattern reconfigurable Yagi antenna</t>
  </si>
  <si>
    <t>10.1049/el:20072393</t>
  </si>
  <si>
    <t>2-s2.0-36448992336</t>
  </si>
  <si>
    <t>['¬© 2007', 'wave resonator', 'wave resonance', 'various light', 'small modification', 'reflected back', 'previous publication', 'polarization component', 'plane anisotropy', 'perot resonance', 'microwave filters', 'matter interactions', 'light amplification', 'key characteristic', 'incident wave', 'giant slow', 'fundamental problem', 'enhanced slow', 'dramatically enhance', 'dispersion curve', 'crystal resonator', 'critical importance', 'birefringent layers', 'allows us']</t>
  </si>
  <si>
    <t>We consider a Fabry-Perot resonance (a transmission band edge resonance) in periodic layered structures involving birefringent layers. In a previous publication we have shown that the presence of birefringent layers with misaligned in-plane anisotropy can dramatically enhance the performance of the photonic-crystal resonator. It allows us to reduce its size by an order of magnitude without compromising on its performance. The key characteristic of the enhanced slow-wave resonator is that the Bloch dispersion relation œâ(k) of the periodic structure displays a degenerate photonic band edge, in the vicinity of which the dispersion curve can be approximated as Œîœâ‚àº(Œîk) 4, rather than Œîœâ‚àº(Œîk) 2. Such a situation can be realized in specially arranged stacks of misaligned anisotropic layers. On the down side, the presence of birefringent layers results in the slow-wave resonance being coupled only with one (elliptic) polarization component of the incident wave, while the other polarization component is reflected back to space. In this paper we show how a small modification of the periodic layered array can solve the above fundamental problem and provide a perfect impedance match regardless of the incident wave polarization, while preserving the giant slow-wave resonance characteristic of a degenerate photonic band edge. Both features are of critical importance for many practical applications, such as the enhancement of various light-matter interactions, light amplification and lasing, optical and microwave filters, antennas, etc. ¬© 2007 The American Physical Society.</t>
  </si>
  <si>
    <t>Physical Review A - Atomic, Molecular, and Optical Physics</t>
  </si>
  <si>
    <t>7004673300;7801466055</t>
  </si>
  <si>
    <t>Figotin, Alex;Vitebskiy, Ilya</t>
  </si>
  <si>
    <t>Figotin A.</t>
  </si>
  <si>
    <t>Slow-wave resonance in periodic stacks of anisotropic layers</t>
  </si>
  <si>
    <t>10.1103/PhysRevA.76.053839</t>
  </si>
  <si>
    <t>2-s2.0-36648998538</t>
  </si>
  <si>
    <t>['¬© 2007', 'specific role', 'specific function', 'selective loss', 'qe mechanism', 'photosystem assembly', 'photosynthetic phenotypes', 'photooxidative stress', 'oxygenated carotenoids', 'nonphotochemical quenching', 'mutants correlates', 'molecular biology', 'lipid peroxidation', 'light harvesting', 'isolated light', 'important role', 'higher stoichiometry', 'higher rate', 'high levels', 'harvesting proteins', 'harvesting complexes', 'essential components', 'enhanced photobleaching', 'depth analysis', 'complementary roles', 'american society']</t>
  </si>
  <si>
    <t>Xanthophylls (oxygenated carotenoids) are essential components of the plant photosynthetic apparatus, where they act in photosystem assembly, light harvesting, and photoprotection. Nevertheless, the specific function of individual xanthophyll species awaits complete elucidation. In this work, we analyze the photosynthetic phenotypes of two newly isolated Arabidopsis mutants in carotenoid biosynthesis containing exclusively Œ±-branch (chy1chy2lut5) or Œ≤-branch (chy1chy2lut2) xanthophylls. Both mutants show complete lack of qE, the rapidly reversible component of nonphotochemical quenching, and high levels of photoinhibition and lipid peroxidation under photooxidative stress. Both mutants are much more photosensitive than npq1lut2, which contains high levels of viola- and neoxanthin and a higher stoichiometry of light-harvesting proteins with respect to photosystem II core complexes, suggesting that the content in light-harvesting complexes plays an important role in photoprotection. In addition, chy1chy2lut5, which has lutein as the only xanthophyll, shows unprecedented photosensitivity even in low light conditions, reduced electron transport rate, enhanced photobleaching of isolated LHCII complexes, and a selective loss of CP26 with respect to chy1chy2lut2, highlighting a specific role of Œ≤-branch xanthophylls in photoprotection and in qE mechanism. The stronger photosystem II photoinhibition of both mutants correlates with the higher rate of singlet oxygen production from thylakoids and isolated light-harvesting complexes, whereas carotenoid composition of photosystem II core complex was not influential. In depth analysis of the mutant phenotypes suggests that Œ±-branch (lutein) and Œ≤-branch (zeaxanthin, violaxanthin, and neoxanthin) xanthophylls have distinct and complementary roles in antenna protein assembly and in the mechanisms of photoprotection. ¬© 2007 by The American Society for Biochemistry and Molecular Biology, Inc.</t>
  </si>
  <si>
    <t>35056-35068</t>
  </si>
  <si>
    <t>60032256;60003686;60032256;60003686;60032256</t>
  </si>
  <si>
    <t>6508006614;10739923400;23033572400;7102027677;35553979700</t>
  </si>
  <si>
    <t>Dall'Osto, Luca;Fiore, Alessia;Cazzaniga, Stefano;Giuliano, Giovanni;Bassi, Roberto</t>
  </si>
  <si>
    <t>Verona;Rome</t>
  </si>
  <si>
    <t>Universit√† degli Studi di Verona;ENEA Centro Ricerche Casaccia</t>
  </si>
  <si>
    <t>60032256;60003686</t>
  </si>
  <si>
    <t>Dall'Osto L.</t>
  </si>
  <si>
    <t>Different roles of Œ±- and Œ≤-branch xanthophylls in photosystem assembly and photoprotection</t>
  </si>
  <si>
    <t>10.1074/jbc.M704729200</t>
  </si>
  <si>
    <t>2-s2.0-36849068798</t>
  </si>
  <si>
    <t>['wideband transmission', 'time services', 'successful data', 'strict ),', 'standards body', 'spectral efficiency', 'revision c', 'resulting benefits', 'provide flexibility', 'peak rates', 'ms ).', 'mobile stations', 'lucent along', 'key technologies', 'fair level', 'detail along', 'design goals', 'base stations', 'backward compatibility', 'associated technologies', '3g system', '2q 2007']</t>
  </si>
  <si>
    <t>Wireless packet data services are poised to be a major growth area, as wireless voice services have reached a fair level of maturity. An effort by the 3rd Generation Partnership Project 2 (3GPP2) standards body to continue to develop the successful data-optimized 1√ó EV-DO high rate packet data (HRPD) 3G system is under way. Alcatel-Lucent along with partners is proposing several novel techniques beyond the state of the art. Some of the key technologies are orthogonal frequency code division multiple access (OFCDMA), multi-carrier as well as wideband transmission, both frequency division duplex (FDD) and time division duplex (TDD) modes, multiple antenna techniques such as space division multiple access (SDMA) and multiple input multiple output (MIMO), interference mitigation techniques, and frequency domain interference cancellation. These are described in detail along with the resulting benefits. The design goals are to provide flexibility, backward compatibility (both loose and strict), a boost in the spectral efficiency and peak rates, a reduction in latency for real-time services, and a reduction in complexity in the base stations (BS) and mobile stations (MS). In this paper, we describe the underlying design philosophy and the associated technologies of 1√ó EV-DO Revision C with a focus on Alcatel-Lucent's contribution and provide associated performance results. The standard is expected to be completed in 2Q 2007. ¬© 2007 Alcatel-Lucent.</t>
  </si>
  <si>
    <t>60021378;60026638;60026638;60024590;60026638;60026638-60000251;60021378;60000251;60021378;60026638</t>
  </si>
  <si>
    <t>57188557615;56098187700;6602156899;24303144100;35513874400;6603169816;7102569289;7103140569;35511016000;53874358700</t>
  </si>
  <si>
    <t>Das, Suman;Li, Shupeng;Monogioudis, Pantelis;Nagaraj, Shirish;Ramakrishna, Sudhir;Rudrapatna, Ashok N.;Venkatesan, Sivarama;Vasudevan, Subramanian;Viswanathan, Harish;Zou, Jialin</t>
  </si>
  <si>
    <t>Finland;United States;United States;United States</t>
  </si>
  <si>
    <t>Espoo;Schaumburg;Murray;New York</t>
  </si>
  <si>
    <t>Nokia Corporation;Motorola;Nokia Bell Labs;IEEE</t>
  </si>
  <si>
    <t>60026638;60024590;60021378;60000251</t>
  </si>
  <si>
    <t>Das S.</t>
  </si>
  <si>
    <t>EV-DO Revision C: Evolution of the CDMA2000* data optimized system to higher spectral efficiencies and enhanced services</t>
  </si>
  <si>
    <t>10.1002/bltj.20194</t>
  </si>
  <si>
    <t>2-s2.0-33947727023</t>
  </si>
  <si>
    <t>['wireless lan', 'recent years', 'proposed method', 'performed analysis', 'impedance characteristics', 'ghz bands', 'ghz band', 'frequency band', 'capacity near', 'become active', 'antennas capable', 'analysis results', 'also accelerated']</t>
  </si>
  <si>
    <t>Planar dipole | UWB | Wideband | Wireless LAN</t>
  </si>
  <si>
    <t>In recent years, attention has focused on UWB (Ultra Wideband), which is suitable for high-speed, large-capacity near-distance wireless communication systems. Since UWB uses the 3.1 - to 10.6-GHz bands, research and development into antennas capable of obtaining wideband characteristics has become active. Research has also accelerated on antennas that can be shared with wireless LAN and other wireless communication systems. In this paper, we propose a wideband characteristics method that uses trapezoidal conductors for planar dipole antennas that satisfy the ultrawide bandwidths required for UWB, and for planar asymmetric dipole antennas that can be used for both IEEE802.11b/g, a wireless LAN in the 2.4-GHz band, and UWB. We performed analysis and measurement of impedance characteristics, and of directionality in each frequency band, and confirmed that the analysis results and measurement results virtually match. We also performed measurement to study group delay characteristics. We used the proposed method to achieve an antenna that is effective for both UWB and the 2.4-GHz-band wireless LAN, and showed the validity of the wideband characteristics method. ¬© 2007 Wiley Periodicals, Inc.</t>
  </si>
  <si>
    <t>22-30</t>
  </si>
  <si>
    <t>60011944;60011944</t>
  </si>
  <si>
    <t>57190986959;7403250763</t>
  </si>
  <si>
    <t>Horita, Atsushi;Iwasaki, Hisao</t>
  </si>
  <si>
    <t>Shibaura Institute of Technology</t>
  </si>
  <si>
    <t>Horita A.</t>
  </si>
  <si>
    <t>A planar dipole antenna with wideband characteristics for UWB and wireless LAN</t>
  </si>
  <si>
    <t>10.1002/ecja.20395</t>
  </si>
  <si>
    <t>2-s2.0-34547290366</t>
  </si>
  <si>
    <t>['tumor parts', 'tumor created', 'selectively heat', 'relatively difficult', 'numerical calculations', 'mr images', 'medical treatment', 'longitudinal direction', 'improved coaxial', 'heating pattern', 'dipole antenna', 'clinical treatment', 'clinical applications', 'cancer treatment', 'brain tumors', 'axial direction', 'authors introduced', 'array applicator', 'affected part', 'actually applied']</t>
  </si>
  <si>
    <t>Brain tumor | Coaxial-dipole antenna | MR image | SAR distribution | Temperature distribution</t>
  </si>
  <si>
    <t>Interstitial microwave hyperthermia is one of the modalities for cancer treatment that insert a thin microwave antenna into the affected part to selectively heat only the tumor. The authors are investigating this technique with an aim of clinical applications of this medical treatment for brain tumors. In the clinical treatment of brain tumors, it is more critical that "only the tumor parts be heated" than for the treatment of other tissues. Therefore, an antenna that can generate a localized heating pattern on the tumor is required. Although the heating pattern can be controlled here in the longitudinal direction of the antenna by using multiple antennas to form an array applicator, control of the heating pattern in the axial direction is relatively difficult. In this paper, to enable the heating pattern to be controlled in the axial direction, the authors introduced a coaxial-dipole antenna and improved its structure. In addition, they assumed that it was actually applied in the medical treatment of brain tumors and used a numerical calculation model that included a tumor created from MR images to verify the effectiveness of the improved coaxial-dipole antenna according to numerical calculations. ¬© 2007 Wiley Periodicals, Inc.</t>
  </si>
  <si>
    <t>31-38</t>
  </si>
  <si>
    <t>57205828464;55576600100;7408117894;55445582500</t>
  </si>
  <si>
    <t>Kikuchi, Satoru;Saito, Kazuyuki;Takahashi, Masaharu;Ito, Koichi</t>
  </si>
  <si>
    <t>Kikuchi S.</t>
  </si>
  <si>
    <t>Control of heating pattern for interstitial microwave hyperthermia by a coaxial-dipole antenna - Aiming at treatment of brain tumor</t>
  </si>
  <si>
    <t>10.1002/ecja.20390</t>
  </si>
  <si>
    <t>2-s2.0-34547317043</t>
  </si>
  <si>
    <t>['two layers', 'track changes', 'sometimes falls', 'slow fading', 'simply increasing', 'second issue', 'improving sinr', 'first issue', 'favorable characteristics', 'fast fading', 'fading valley', 'fading speed', 'envelope fluctuation', 'entire weighting', 'eliminate interference', 'diversity combining', 'desired signal', 'computer simulation', 'array antenna', 'aperture length', 'antenna elements']</t>
  </si>
  <si>
    <t>Adaptive array antenna | Doppler shift | Layered algorithm | Nonuniformly aligned array</t>
  </si>
  <si>
    <t>When an adaptive array antenna is used in cellular and other mobile communication base stations for the purpose of improving SINR, the array antenna itself sometimes falls into a fading valley, resulting in failure to obtain an adequate improvement effect. While this problem can be solved by increasing the aperture length of the array antenna, simply increasing the aperture length alone increases the number of antenna elements, so that a large-scale adaptive array antenna becomes required, leading to the problem of failure of the weighting to track changes in the environment during fast fading. In this paper, we try to solve the first issue by making the element spacing nonuniformly aligned, reducing the number of elements. For the second issue, the weighting is divided into two layers, resolving the problem through both use of MMSE to eliminate interference and use of EGC for diversity combining. In a slow fading environment, however, favorable characteristics can be obtained when the entire weighting is controlled by MMSE. In this paper, we estimate the fading speed by the amount of envelope fluctuation in the desired signal after elimination of interference by the initial layer MMSE, and propose during slow fading the use of MMSE batch control, and during fast fading a control that incorporates both MMSE and EGC diversity combining. Finally, we use a computer simulation to evaluate the validity. ¬©2007 Wiley Periodicals, Inc.</t>
  </si>
  <si>
    <t>60004853;60004853;60004853;60004853</t>
  </si>
  <si>
    <t>57199796604;7404947712;23027669800;55624479867</t>
  </si>
  <si>
    <t>Takahashi, Masayuki;Fujii, Takeo;Kamiya, Yukihiro;Suzuki, Yasuo</t>
  </si>
  <si>
    <t>Takahashi M.</t>
  </si>
  <si>
    <t>MMSE/EGC adaptive selection for nonuniformly aligned adaptive array antenna</t>
  </si>
  <si>
    <t>10.1002/ecja.20397</t>
  </si>
  <si>
    <t>2-s2.0-34547362907</t>
  </si>
  <si>
    <t>['yield decrease', 'within eu2l2', 'two eu3', 'triplet excited', 'thus leading', 'therefore deactivated', 'state bp', 'rights reserved', 'luminescence intensity', 'lnl1 ).', 'eul1 system', 'eu3 +.', 'eu complexes', 'energy transfer', 'energy level', 'dinuclear lanthanide', 'concentration increase', 'bp moiety', '5d2 state', '5d2 excited', '5d0 state', '3bp *)', '1 higher']</t>
  </si>
  <si>
    <t>Benzophenone | Dinuclear lanthanide complex | Sensitized lanthanide luminescence</t>
  </si>
  <si>
    <t>Dinuclear lanthanide (Ln=Tb3+ or Eu3+) complexes (Ln2L2) of two octadentate macrocyclic polyaminopolycarboxylic ligands connected through a benzophenone (BP) moiety (L2) have been synthesized. Sensitized luminescence properties of Ln2L2 in water have been studied in comparison to those of BP-conjugated mononuclear Ln complexes (LnL1). The luminescence intensity of Tb2L2 is lower than that of TbL1 because of lower triplet quantum yield of the BP moiety. In contrast, Eu2L2 shows higher intensity than EuL1. For both Eu complexes, energy level of triplet excited-state BP (3BP*) is only 3 kJ mol-1 higher than that of 5D2 excited-state of Eu3+. The 5D2 state formed by a triplet-energy transfer (TET) from 3BP* is therefore deactivated by a back energy transfer (BET) to the ground-state BP, resulting in low luminescence intensity of EuL1. In contrast, within Eu2L2, TET from 3BP* to 5D0 state of two Eu3+ ions is accelerated, thus leading to higher luminescence intensity. Another notable feature of Eu2L2 is the luminescence quantum yield independent of its concentration. In contrast, for EuL1 system, an intermolecular BET occurs from 5D2 state of Eu3+ to the ground-state BP conjugated to another EuL1 complex, resulting in a yield decrease with the concentration increase. ¬© 2007 Elsevier B.V. All rights reserved.</t>
  </si>
  <si>
    <t>623-632</t>
  </si>
  <si>
    <t>Sensitized luminescence properties of dinuclear lanthanide macrocyclic complexes bearing a benzophenone antenna</t>
  </si>
  <si>
    <t>S0022231307001214</t>
  </si>
  <si>
    <t>10.1016/j.jlumin.2007.03.021</t>
  </si>
  <si>
    <t>2-s2.0-34547728128</t>
  </si>
  <si>
    <t>['triplet states', 'synthesized oligothiophene', 'rights reserved', 'right direction', 'region possess', 'pumping efficiency', 'optical properties', 'nir spectrum', 'lanthanide metals', 'lanthanide 3', 'harvesting antennae', 'emitting states', 'emitting ion', 'divalent counterion', 'complex erbium', 'close agreement', 'carefully studied', 'acetic acid']</t>
  </si>
  <si>
    <t>Erbium complex | IR emission | Luminescence | Oligothiophene</t>
  </si>
  <si>
    <t>Lanthanide ions emitting in the near-infrared (NIR) region possess an intrinsically small molar absorption coefficient in the ultraviolet (UV)-vis-NIR spectrum, which is unfavourable for pumping efficiency. On the contrary, using organic lanthanide complexes it is possible to populate the excited state levels of the emitting ion through an efficient intramolecular energy transfer from the optically excited ligands, which act as light-harvesting antennae. With the aim of studying and maximizing the transfer to lanthanide metals, we have synthesized oligothiophene and thiophenefluorene ligands bearing carboxylate clamps able to complex erbium and other lanthanide 3+ ions. The complexes of {4‚Ä≤-(hydroxycarbonyl)methyl-[2,2‚Ä≤;5‚Ä≤,2‚Ä≥]terthiophen-3‚Ä≤-yl}acetic acid and 9-(hydroxycarbonyl)-methyl-2,7-dithien-2-yl-[fluoren-9-yl-]acetic acid with Er3+ and different ancillary ligands have been prepared and their optical properties were carefully studied. Moreover, relaxation dynamics measurements have been carried out on all complexes in order to determine emission lifetimes, which result to be of the order of magnitude 2 Œºs. Quantum chemical calculations have been performed to explain optical absorption data in terms of different coordination types. The complexes containing phenanthroline/pyridine are modelled by adding to the dianion of the ligand one univalent/divalent counterion. The absorption spectra computed in this way are in close agreement with experiment, and the univalent‚Üídivalent theoretical wavelength shift goes in the right direction. The addition of a counterion has an even bigger effect on the triplet states, and hence on their matching with the emitting states of the ion. ¬© 2007 Elsevier B.V. All rights reserved.</t>
  </si>
  <si>
    <t>601-610</t>
  </si>
  <si>
    <t>60021199;60021199;60021199;60021199-60025153-100413039;60025153-100413039;60025153-100413039;60025153-100413039;60012306;60020261</t>
  </si>
  <si>
    <t>7005541308;7004656358;7005856454;36724216900;7004966111;6603847981;22963004700;7006673694;6603599632</t>
  </si>
  <si>
    <t>Destri, Silvia;Pasini, Mariacecilia;Porzio, William;Rizzo, Fabio;Dellepiane, Giovanna;Ottonelli, Massimo;Musso, Gianfranco;Meinardi, Francesco;Veltri, Lucia</t>
  </si>
  <si>
    <t>Genoa;Rome;Rende;Milan;Florence</t>
  </si>
  <si>
    <t>Universit√† degli Studi di Genova;Consiglio Nazionale delle Ricerche;Universit√† della Calabria;Universit√† degli Studi di Milano-Bicocca;Consorzio INSTM</t>
  </si>
  <si>
    <t>60025153;60021199;60020261;60012306;100413039</t>
  </si>
  <si>
    <t>Destri S.</t>
  </si>
  <si>
    <t>New erbium complexes emitting in infrared region based on oligothiophene and thiophenefluorene carboxylate</t>
  </si>
  <si>
    <t>S0022231307001184</t>
  </si>
  <si>
    <t>10.1016/j.jlumin.2007.03.018</t>
  </si>
  <si>
    <t>2-s2.0-34547743094</t>
  </si>
  <si>
    <t>Hannam University</t>
  </si>
  <si>
    <t>R03-2004-000-10017-0</t>
  </si>
  <si>
    <t>HNU</t>
  </si>
  <si>
    <t>['tta ligand', 'triplet state', 'terpy ),', 'sensitizing process', 'room temperature', 'rights reserved', 'near infrared', 'hardly observed', 'energy transfer', 'degassed condition', 'antenna ligand', 'also independent']</t>
  </si>
  <si>
    <t>2-thenoyltrifluoroacetone ligand | Energy transfer pathway | Lanthanide(III)-cored complexes | Near infrared (NIR) emission | Transient absorption behavior</t>
  </si>
  <si>
    <t>Lanthanide(III)-cored complexes based on 2-thenoyltrifluoroacetone (TTA) ligand for near infrared (NIR) emission have been developed to investigate the energy transfer pathway from the antenna ligand to the Ln3+ ion. Their photophysical studies indicate the sensitization of Ln3+ luminescence by energy transfer through the excited triplet state of Œ≤-diketone ligand. Nanosecond (ns) transient absorption behavior of Ln3+-[TTA]3(terpy) complexes at room temperature is explored. The triplet-triplet absorption spectrum for Gd3+-[TTA]3(terpy) is observed under degassed condition, whereas it is hardly observed in Er3+-[TTA]3(terpy) complex. The sensitizing process in Er3+-[TTA]3(terpy), through the triplet state of TTA ligand to Er3+ ion, is also independent on the presence of oxygen. It indicates that the energy transfer rate through the excited triplet state of Œ≤-diketone ligand to Er3+ ion occurs approximately faster than that of the oxygen quenching rate. ¬© 2007 Elsevier B.V. All rights reserved.</t>
  </si>
  <si>
    <t>707-712</t>
  </si>
  <si>
    <t>60007163;60007163;60007163;60005273</t>
  </si>
  <si>
    <t>7007017950;6602998244;36067094200;7410128834</t>
  </si>
  <si>
    <t>Baek, Nam Seob;Nah, Min Kook;Kim, Yong Hee;Kim, Hwan Kyu</t>
  </si>
  <si>
    <t>Daedok-gu;Seoul</t>
  </si>
  <si>
    <t>Hannam University;Korea University</t>
  </si>
  <si>
    <t>60007163;60005273</t>
  </si>
  <si>
    <t>Baek N.</t>
  </si>
  <si>
    <t>Ln(III)-cored complexes based on 2-thenoyltrifluoroacetone ligand for near infrared emission: Energy transfer pathway and transient absorption behavior</t>
  </si>
  <si>
    <t>S0022231307001433</t>
  </si>
  <si>
    <t>10.1016/j.jlumin.2007.03.020</t>
  </si>
  <si>
    <t>2-s2.0-34547792306</t>
  </si>
  <si>
    <t>['wireless sensors', 'wireless facilities', 'widely enriched', 'usually employed', 'specific purpose', 'specific environment', 'sensor id', 'rp2 ),', 'rights reserved', 'quick development', 'often used', 'limited resources', 'geographical information', 'forest monitoring', 'effectively utilize', 'chip design', 'also consequently']</t>
  </si>
  <si>
    <t>Cooperation nodes | Polar coordinates | Rp 2 | Wireless sensor network</t>
  </si>
  <si>
    <t>Due to the quick development of chip design and antenna manufacturing techniques, wireless facilities, such as wireless sensors, have become significantly smaller and cheaper than before. Their usage has also consequently been widely enriched, such as in the areas of healthcare and forest monitoring. A wireless sensor network (WSN) is often used to monitor a specific environment for a specific purpose. However, how to effectively utilize the limited resources in a sensor, also in a WSN, is crucial. In a WSN, geographical information is usually employed to locate a node and its surroundings. In this article, we propose a system, named relative position for sensor routing using polar-coordinates (RP2), that deploys a polar coordinate system to identify sensor positions and route network packets. A sensor ID that carries geographical metadata can be helpful in positioning a sensor. ¬© 2007 Elsevier B.V. All rights reserved.</t>
  </si>
  <si>
    <t>2978-2990</t>
  </si>
  <si>
    <t>60021062;60021062</t>
  </si>
  <si>
    <t>7003794821;56163728700</t>
  </si>
  <si>
    <t>Leu, Fang Yie;Li, Guo Cai</t>
  </si>
  <si>
    <t>Tunghai University</t>
  </si>
  <si>
    <t>Leu F.</t>
  </si>
  <si>
    <t>A scalable sensor network using a polar coordinate system</t>
  </si>
  <si>
    <t>S0165168407002095</t>
  </si>
  <si>
    <t>10.1016/j.sigpro.2007.05.021</t>
  </si>
  <si>
    <t>2-s2.0-34547917247</t>
  </si>
  <si>
    <t>['particular application', 'known type', 'easy implementation', 'desirability function', 'algorithm family', 'algorithm based', 'aco ),']</t>
  </si>
  <si>
    <t>Ant colony optimization | Antenna arrays | Antenna radiation patterns | Directive antennas | Evolutionary algorithms | Linear arrays | Nonuniformly spaced arrays | Shaped beam antennas</t>
  </si>
  <si>
    <t>The aim of this work is to show the use of a well-known type of evolutionary computational optimization technique, ant colony optimization (ACO), in a typical electromagnetic problem: linear array synthesis. To this aim, an algorithm based on the fundamentals of ant colony optimization has been developed. The algorithm uses real numbers. Some examples using different optimization criteria are presented. Also, some guidelines for the use of the algorithm, especially for creating the desirability function, are supplied. The algorithm has been demonstrated to be versatile and useful for this problem. The purpose of the work is to show (via this particular application) the flexibility and easy implementation of this algorithm family, which makes it suitable for use in other electromagnetic optimization problems. ¬© 2007 IEEE.</t>
  </si>
  <si>
    <t>70-79</t>
  </si>
  <si>
    <t>60001741;60001741</t>
  </si>
  <si>
    <t>8680648600;16025512100</t>
  </si>
  <si>
    <t>Rajo-lglesias, Eva;Quevedo-Teruel, √ìscar</t>
  </si>
  <si>
    <t>Rajo-lglesias E.</t>
  </si>
  <si>
    <t>Linear array synthesis using an ant-colony-optimization-based algorithm</t>
  </si>
  <si>
    <t>10.1109/MAP.2007.376644</t>
  </si>
  <si>
    <t>2-s2.0-34548650090</t>
  </si>
  <si>
    <t>['two kinds', 'time domain', 'slot antenna', 'scattering characteristics', 'printed circular', 'numerically calculated', 'indoor environment', 'good agreement', 'frequency range', 'frequency domain', 'extensively characterized', 'experimentally verified', 'experimentally studied', 'difference time', 'antenna modes', '11 ghz']</t>
  </si>
  <si>
    <t>Finite-difference time domain (fdtd) | Radar cross section (rcs) | Time domain | Ultrawideband (uwb) antenna</t>
  </si>
  <si>
    <t>Backscattering of ultrawideband (UWB) antennas is theoretically and experimentally studied in this letter. The finite-difference time-domain (FDTD) method using Berenger's perfectly matched layer absorbing boundary condition (PML-ABC) is employed for simulation and the measurement is carried out in indoor environment. Monostatic radar cross section (RCS) of square-slot antenna and printed circular-disc monopole antenna (PCDMA) terminated with three different kinds of loads are numerically calculated and experimentally verified. They are in good agreement in the frequency range from 3 to 11 GHz. Afterwards, scattering characteristics of the structural and antenna modes of two kinds of UWB antenna structures are extensively characterized in both the frequency domain and time domain. ¬© 2007 IEEE.</t>
  </si>
  <si>
    <t>70-73</t>
  </si>
  <si>
    <t>60005510;60005510;60005510;60005510;60005510;60005244;60005244</t>
  </si>
  <si>
    <t>21834509700;16023737700;7201607783;7403324500;7404201926;7409424720;7006874529</t>
  </si>
  <si>
    <t>Hu, Sanming;Chen, Honghui;Law, Choi Look;Shen, Zhongxiang;Zhu, Lei;Zhang, Wenxun;Dou, Wenbin</t>
  </si>
  <si>
    <t>Backscattering cross section of ultrawideband antennas</t>
  </si>
  <si>
    <t>10.1109/LAWP.2007.893069</t>
  </si>
  <si>
    <t>2-s2.0-34548853590</t>
  </si>
  <si>
    <t>['wave simulation', 'piezoelectric transducer', 'pet ).', 'letter presents', 'create perturbations', 'axial ratio', '1 db']</t>
  </si>
  <si>
    <t>Microstrip antenna | Perturbation | Piezoelectric transducer (pet) | Reconfigurable antenna | Switchable polarization</t>
  </si>
  <si>
    <t>This letter presents a novel reconfigurable microstrip antenna with switchable circular polarization using a piezoelectric transducer (PET). Two dielectric perturbers attached to the PETs are used to create perturbations for the desired circular polarizations. Right-hand circular polarization (RHCP) or left-hand circular polarization (LHCP) can be produced by pulling down one of the PETs and lifting up the other one. The full-wave simulation and measured results show good agreement. An axial ratio of less than 1 dB is observed. ¬© 2007 IEEE.</t>
  </si>
  <si>
    <t>160-162</t>
  </si>
  <si>
    <t>Hsu, Shih H.;Chang, Kai</t>
  </si>
  <si>
    <t>A novel reconfigurable microstrip antenna with switchable circular polarization</t>
  </si>
  <si>
    <t>10.1109/LAWP.2007.894150</t>
  </si>
  <si>
    <t>2-s2.0-35148874055</t>
  </si>
  <si>
    <t>['three modes', 'switches installed', 'slots etched', 'satellite communications', 'parasitic patches', 'measured results', 'letter presents', 'different modes', 'common band', 'beams direct', 'beam pattern', 'agree well', '85 ghz', '7 ¬∞,', '5 ¬∞,', '5 ¬∞', '45 ghz', '40 ¬∞', '3 ghz']</t>
  </si>
  <si>
    <t>Microstrip antenna | Reconfigurable antenna | Switched-slot | Yagi patch antenna</t>
  </si>
  <si>
    <t>This letter presents a slot-loaded Yagi patch antenna with dual-band and pattern reconfigurable characteristics. The beam can scan in the E-plane by switching the modes of the antenna, which is implemented by changing the states of the switches installed in the slots etched on the parasitic patches. Different modes of the antenna have different radiation patterns and operating frequency bands. There are three modes having a common band of 9.15-9.45 GHz and their beams direct to -7¬∞, +33.5¬∞, and -40¬∞ in the E-plane. Two among three modes also have another common frequency band around 10.3 GHz and the main beams direct to +58.5¬∞ and -62.5¬∞, respectively. The third mode also has another frequency band around 10.85 GHz and has a dual-beam pattern. Simulated and measured results are given and they agree well with each other. The antenna can be used in radar, satellite communications, etc. ¬© 2007 IEEE.</t>
  </si>
  <si>
    <t>168-171</t>
  </si>
  <si>
    <t>7408598493;8945567500;7407078929;7402022616</t>
  </si>
  <si>
    <t>Yang, Xue Song;Wang, Bing Zhong;Wu, Weixia;Xiao, Shaoqiu</t>
  </si>
  <si>
    <t>Yang X.</t>
  </si>
  <si>
    <t>Yagi patch antenna with dual-band and pattern reconfigurable characteristics</t>
  </si>
  <si>
    <t>10.1109/LAWP.2007.895292</t>
  </si>
  <si>
    <t>2-s2.0-35148879952</t>
  </si>
  <si>
    <t>Universit√© Pierre et Marie Curie</t>
  </si>
  <si>
    <t>ACI JC5249</t>
  </si>
  <si>
    <t>UPMC</t>
  </si>
  <si>
    <t>['studying olfaction', 'strongly suggesting', 'specifically expressed', 'signal inactivation', 'sensitive sensilla', 'rights reserved', 'putative functions', 'olfactory process', 'mori genome', 'molecular level', 'molecular approaches', 'expressed genes', 'degrading enzymes', 'crucial step', 'could encode', 'corresponding enzyme', 'bioinformatic screening', 'biochemical studies', 'best models', 'aldehyde oxidases']</t>
  </si>
  <si>
    <t>Bombykal | Molybdo-flavoenzyme | Odorant-degrading enzyme | Olfaction</t>
  </si>
  <si>
    <t>Signal inactivation is a crucial step in the dynamic of olfactory process and involves various Odorant-Degrading Enzymes. In the silkworm Bombyx mori, one of the best models for studying olfaction in insects, the involvement of an antennal-specific aldehyde oxidase in the degradation of the sex pheromone component bombykal has been demonstrated over the three past decades by biochemical studies. However, the corresponding enzyme has never been characterized at the molecular level. Bioinformatic screening of B. mori genome and molecular approaches have been used to isolate several candidate sequences of aldehyde oxidases. Two interesting antennal-expressed genes have been further characterized and their putative functions are discussed in regard to their respective expression pattern and to our knowledge on aldehyde oxidase properties. Interestingly, one gene appeared as specifically expressed in the antennae of B. mori and associated in males with the bombykal-sensitive sensilla, strongly suggesting that it could encode for the previously biochemically characterized enzyme. ¬© 2007 Elsevier B.V. All rights reserved.</t>
  </si>
  <si>
    <t>31-40</t>
  </si>
  <si>
    <t>Gene</t>
  </si>
  <si>
    <t>60106242-60003274;60106242;60106242;60003274;60003274;60106242-60003274</t>
  </si>
  <si>
    <t>14065312300;6506587606;8596971500;7202825385;6601961667;56091423900</t>
  </si>
  <si>
    <t>Pelletier, Julien;Bozzolan, Fran√ßoise;Solvar, Marthe;Fran√ßois, Marie Christine;Jacquin-Joly, Emmanuelle;Ma√Øb√®che-Coisne, Martine</t>
  </si>
  <si>
    <t>Versailles;Versailles</t>
  </si>
  <si>
    <t>Physiologie de l'Insecte Signalisation et Communication;Centre de recherche √éle-de-France-Versailles - Grignon</t>
  </si>
  <si>
    <t>60106242;60003274</t>
  </si>
  <si>
    <t>Pelletier J.</t>
  </si>
  <si>
    <t>Identification of candidate aldehyde oxidases from the silkworm Bombyx mori potentially involved in antennal pheromone degradation</t>
  </si>
  <si>
    <t>S0378111907004428</t>
  </si>
  <si>
    <t>10.1016/j.gene.2007.08.022</t>
  </si>
  <si>
    <t>2-s2.0-35248818454</t>
  </si>
  <si>
    <t>['working positions', 'studies concerning', 'protective measures', 'previous investigation', 'precise scenario', 'personnel mounting', 'performed tasks', 'people living', 'overexposed according', 'national legislation', 'many cases', 'icnirp guidelines', 'great attention', 'exposure assessment', 'emf exposure', 'electromagnetic fields', 'cost 281', 'close proximity', 'business media', 'base stations']</t>
  </si>
  <si>
    <t>Base stations | EMF risk | Energetic load | SAR</t>
  </si>
  <si>
    <t>In the recent years concerns whether exposure to electromagnetic fields (EMF) from base station antennae can cause adverse health effects are grown. Great attention is paid on risk of EMF exposure to people living in a close proximity of base stations. In this issue, a point of interest is the personnel mounting, adjusting and maintaining base stations. Their working tasks require stay in high EMF levels' conditions. There are only few studies concerning this specific occupational group. The results from our previous investigation (COST 281-Graz, 2006) show that in many cases on performing some specific tasks operators are overexposed according to our national legislation, and ICNIRP guidelines. Here, we present an extended study covering more base stations and more precise scenario for performed tasks and working positions. Results of exposure assessment are presented. They include energetic load calculations on the basis of Bulgarian national legislation, and the corresponding SAR values. Data are used to determine permissible time duration for each particular work operation and served as a base for limiting the exposure and proposal for protective measures for the personnel. ¬© 2007 Springer Science+Business Media, LLC.</t>
  </si>
  <si>
    <t>545-549</t>
  </si>
  <si>
    <t>Environmentalist</t>
  </si>
  <si>
    <t>60009003;60009003;60009003;60009003</t>
  </si>
  <si>
    <t>22835996500;57213637877;57197053828;8708927400</t>
  </si>
  <si>
    <t>Shalamanova, T.;Iliev, I.;Ivanova, M.;Israel, M.</t>
  </si>
  <si>
    <t>Sofia</t>
  </si>
  <si>
    <t>National Center of Public Health Protection Bulgaria</t>
  </si>
  <si>
    <t>Shalamanova T.</t>
  </si>
  <si>
    <t>EMF risk for operators mounting, adjusting and maintaining base stations</t>
  </si>
  <si>
    <t>10.1007/s10669-007-9062-3</t>
  </si>
  <si>
    <t>2-s2.0-35348848384</t>
  </si>
  <si>
    <t>['working positions', 'studies concerning', 'protective measures', 'previous investigation', 'precise scenario', 'personnel mounting', 'performed tasks', 'people living', 'overexposed according', 'national legislation', 'many cases', 'israel 2006', 'icnirp guidelines', 'great attention', 'exposure assessment', 'emf exposure', 'electromagnetic fields', 'close proximity', 'business media', 'base stations']</t>
  </si>
  <si>
    <t>In the recent years concerns whether exposure to electromagnetic fields (EMF) from base station antennae can cause adverse health effects are grown. Great attention is paid on risk of EMF exposure to people living in a close proximity of base stations. In this issue, a point of interest is the personnel mounting, adjusting and maintaining base stations. Their working tasks require stay in high EMF levels' conditions. There are only few studies concerning this specific occupational group. The results from our previous investigation (Zaryabova and Israel 2006) show that in many cases on performing some specific tasks operators are overexposed according to our national legislation, and ICNIRP guidelines. Here, we present an extended study covering more base stations and more precise scenario for performed tasks and working positions. Results of exposure assessment are presented. They include energetic load calculations on the basis of Bulgarian national legislation, and the corresponding SAR values. Data are used to determine permissible time duration for each particular work operation and served as a base for limiting the exposure and proposal for protective measures for the personnel. ¬© 2007 Springer Science+Business Media, LLC.</t>
  </si>
  <si>
    <t>557-561</t>
  </si>
  <si>
    <t>60009003;60009003</t>
  </si>
  <si>
    <t>22837276000;8708927400</t>
  </si>
  <si>
    <t>Zaryabova, V.;Israel, M.</t>
  </si>
  <si>
    <t>Zaryabova V.</t>
  </si>
  <si>
    <t>Needs of communications with general public about the potential risk of electromagnetic fields and methods for achieving this goal</t>
  </si>
  <si>
    <t>10.1007/s10669-007-9059-y</t>
  </si>
  <si>
    <t>2-s2.0-35348850712</t>
  </si>
  <si>
    <t>['transmitters employed', 'safe levels', 'radio frequency', 'radiation safety', 'personnel activity', 'paper describes', 'mutual coexistence', 'marine platforms', 'large number', 'herp ).', 'equipment despite', 'electromagnetic environment', 'business media', 'approaches could', 'analysis tools']</t>
  </si>
  <si>
    <t>Computational electromagnetic compatibility | Electromagnetic compatibility (EMC) | Fuel (HERF) | Marine platforms | Ordnance (HERO) | Radiation hazards to personnel (HERP) | Radiation hazards-RADHAZ | Transmitter-receiver coexistence</t>
  </si>
  <si>
    <t>The large number of radio frequency (RF) transmitters employed in modern marine platforms requires that they operate in mutual coexistence while posing no danger to operators and equipment despite the limited available physical space. A key to the successful system integration is the control of the electromagnetic environment on the ships' topsides, which might pose radiation hazards (RADHAZ) to personnel (HERP). HERP are caused by transmitter antenna installations that generate intentional EM radiation in excess of the safe levels in zones of personnel activity. Radiation safety to personnel is achieved when the average radiation power density is below the permissible exposure limits (PEL) for HERP at locations of personnel activity and medical equipment operation. This paper describes the analysis tools and techniques for the evaluation of HERP on marine platforms. The same approaches could be employed in the analysis of land site antenna deployment scenarios. ¬© 2007 Springer Science+Business Media, LLC.</t>
  </si>
  <si>
    <t>60092675;101078078</t>
  </si>
  <si>
    <t>8407428000;8346566900</t>
  </si>
  <si>
    <t>Shechter, Avigdor;Netzer, Moshe</t>
  </si>
  <si>
    <t>United States;Israel</t>
  </si>
  <si>
    <t>McLean;Haifa</t>
  </si>
  <si>
    <t>Alion Science and Technology Corporation;EMC Engineering and Safety</t>
  </si>
  <si>
    <t>Shechter A.</t>
  </si>
  <si>
    <t>Analysis of radiation hazards to personnel on marine platforms</t>
  </si>
  <si>
    <t>10.1007/s10669-007-9058-z</t>
  </si>
  <si>
    <t>2-s2.0-35348879080</t>
  </si>
  <si>
    <t>['woman ).', 'without user', 'vivatel ).', 'various configurations', 'urban area', 'three cities', 'talk position', 'significant changes', 'sight propagation', 'rxlev ),', 'results showed', 'performed using', 'overall performance', 'mobile station', 'larger size', 'large amounts', 'influence stronger', 'head induces', 'head increased', 'handset antennas', 'field measurement', 'electromagnetic waves', 'electromagnetic interactions', 'downlink measurements', 'current evolution', 'comprehensive understanding', 'business media', 'building included', 'base station', 'air interface', '60 dbm', '5 dbm', '21 dbm', '14 dbm', '12 dbm', '10 dbm', '1 dbm', '05 dbm']</t>
  </si>
  <si>
    <t>GSM mobile phone | Handset-human body interactions | Power control | Received level | Typical operating environment</t>
  </si>
  <si>
    <t>Current evolution of wireless personal communications has necessitated a comprehensive understanding of electromagnetic interactions between handset antennas and nearby human body. In this work the handset-human body interactions were evaluated in various configurations (with and without user's hand; with and without user's head, and combinations of them) in order to obtain statistical averages of the overall performance for system link evaluations. The measurements were performed using the random-field measurement (RFM) method, and thus the acquisition of large amounts of data about human-mobile phone interactions in typical operating environment with measured the received RF signal strength (RXLEV), and the output power level (TXLEV) on mobile station. The RXLEV and the TXLEV was measured over the air interface in the networks on two Bulgarian GSM mobile operators (Mtel and Vivatel). Both uplink and downlink measurements were performed in urban area in three cities. Each measurements were carried out in a building included both line-of-sight and non-line-of-sight propagation of the electromagnetic waves between mobile station and base station. The results showed that the user's hand and head induces more significant changes on the received RF signal strength in case when broadcast control channel (BCCH) levels are up to -60 dBm. Also the alterations of receiving RF signal strength and output power level of the MS are influence stronger from the larger size of the hand and head of user. The influence from presence of the head and hand of the subscriber in talk position over the alteration of the receiving RF signal strength is in boundaries from 14.21 dBm to 19.1 dBm (man) and from 8.5 dBm to 12.05 dBm (woman). The presence of the user's hand and head increased the output power level of mobile station with 12 dBm to 14 dBm (man) and with 10 dBm to 12 dBm (woman) compare to output power level without user's hand and head. ¬© 2007 Springer Science+Business Media, LLC.</t>
  </si>
  <si>
    <t>585-591</t>
  </si>
  <si>
    <t>60077051;60077051</t>
  </si>
  <si>
    <t>56979084700;22833617700</t>
  </si>
  <si>
    <t>Atanasov, Nikolay T.;Atanasova, Gabriela L.</t>
  </si>
  <si>
    <t>University of Telecommunications and Post</t>
  </si>
  <si>
    <t>Atanasov N.</t>
  </si>
  <si>
    <t>An investigation of the effects from the user's hand and head over received level and adaptive power control of a GSM mobile phone in typical operating environment</t>
  </si>
  <si>
    <t>10.1007/s10669-007-9056-1</t>
  </si>
  <si>
    <t>2-s2.0-35348884166</t>
  </si>
  <si>
    <t>['wireless communications', 'widely used', 'vitro exposure', 'tv signals', 'time elapsed', 'telephone antenna', 'supernatant obtained', 'significant even', 'registered 0', 'possible risk', 'position 2', 'position 1', 'major lobe', 'irradiated suspensions', 'human health', 'human erythrocytes', 'huge number', 'hemolysis depending', 'hemoglobin release', 'hemoglobin level', 'hemoglobin concentration', 'hematocrit 20', 'erythrocyte suspensions', 'emf parameters', 'em radiation', 'caused reduction', 'business media', 'biological effects', 'better understanding', 'back lobes', '60 min', '413 nm', '40 %)', '20 min']</t>
  </si>
  <si>
    <t>900 MHz electromagnetic field | Erthrocyte membrane | Hemolysis | Mobile phones</t>
  </si>
  <si>
    <t>High frequency electromagnetic fields (EMF) are widely used for transmitting of radio and TV signals, in wireless communications, etc. A huge number of people are exposed so the possible risk to human health from telecommunication technologies could be significant even if biological effects are slight. The study of the biological effects of RF EM radiation could contribute to better understanding of the possible health hazards. The levels of released hemoglobin serve as an indicator of hemolysis, caused by increased membrane fragility. This study was designed to investigate the alterations in hemoglobin release after in vitro exposure of human erythrocytes to GSM900 electromagnetic field. Erythrocyte suspensions with two different cell concentrations (hematocrit 20% and 40%) were exposed to EM radiation from GSM mobile phone (carrier frequency 902 MHz, 2 W output power in pulse) for 20 min in two different positions in relation to telephone antenna: Position 1 is in the centre of the major lobe of the azimuth antenna pattern and Position 2 is between major and back lobes. Alterations in hemolysis were registered 0, 10, 20, 30, 40, 50 and 60 min after the treatment. Hemolysis was determined by measuring the absorbance of hemoglobin at 413 nm in the supernatant obtained by centrifuging the suspensions. Hemolysis was expressed as hemoglobin concentration. Our data indicated decrease in the hemoglobin level in irradiated suspensions. The GSM900 EMF exposure probably stabilized erythrocyte membrane and caused reduction in the hemolysis depending on the EMF parameters, on the suspension water content (hematocrit) and on the time elapsed after irradiation. ¬© 2007 Springer Science+Business Media, LLC.</t>
  </si>
  <si>
    <t>423-428</t>
  </si>
  <si>
    <t>60019878;60077051;60077051;60019878</t>
  </si>
  <si>
    <t>6507445404;22833617700;56979084700;57212466988</t>
  </si>
  <si>
    <t>Kouzmanova, M.;Atanasova, G.;Atanasov, N.;Tasheva, S.</t>
  </si>
  <si>
    <t>Bulgaria;Bulgaria</t>
  </si>
  <si>
    <t>Sofia;Sofia</t>
  </si>
  <si>
    <t>University of Telecommunications and Post;Sofia University St. Kliment Ohridski</t>
  </si>
  <si>
    <t>60077051;60019878</t>
  </si>
  <si>
    <t>Kouzmanova M.</t>
  </si>
  <si>
    <t>Effects of in vitro exposure to GSM900 electromagnetic field on human erythrocytes</t>
  </si>
  <si>
    <t>10.1007/s10669-007-9078-8</t>
  </si>
  <si>
    <t>2-s2.0-35348922236</t>
  </si>
  <si>
    <t>Conseil R√©gional Midi-Pyr√©n√©es</t>
  </si>
  <si>
    <t>['rights reserved', 'pore saturation', 'physical properties', 'particular signal', 'paper focuses', 'often considered', 'geometrical reference', 'direct wave']</t>
  </si>
  <si>
    <t>Concrete | Direct wave | Electrical resistivity | Humidity | Radar</t>
  </si>
  <si>
    <t>This paper focuses on the influence of some physical properties of concrete on the characteristics of the transmitter-receiver direct wave of ground-coupled radar antennas. Although this particular signal is often considered as a time and geometrical reference, experimental results obtained on laboratory concrete samples highlight relationships between the characteristics of the direct wave and the degree of pore saturation and/or the resistivity of concrete. These relationships clearly demonstrate the aptitude of the direct wave for the characterisation of concrete. ¬© 2006 Elsevier Ltd. All rights reserved.</t>
  </si>
  <si>
    <t>2072-2077</t>
  </si>
  <si>
    <t>Construction and Building Materials</t>
  </si>
  <si>
    <t>60027245;60027245;60027245;60011832</t>
  </si>
  <si>
    <t>6602111278;22950530700;6603396002;6602863115</t>
  </si>
  <si>
    <t>Laurens, S.;El Barrak, M.;Balayssac, J. P.;Rhazi, J.</t>
  </si>
  <si>
    <t>Laurens S.</t>
  </si>
  <si>
    <t>Aptitude of the near-field direct wave of ground-coupled radar antennas for the characterisation of the covercrete</t>
  </si>
  <si>
    <t>S095006180600225X</t>
  </si>
  <si>
    <t>10.1016/j.conbuildmat.2006.05.058</t>
  </si>
  <si>
    <t>2-s2.0-35648992386</t>
  </si>
  <si>
    <t>ECCS 0619253</t>
  </si>
  <si>
    <t>['conversion efficiency', '7 ghz', '37 mw']</t>
  </si>
  <si>
    <t>Concrete | Power transmission | Rectenna | Wireless sensor</t>
  </si>
  <si>
    <t>The feasibility of sending wireless power to a buried sensor antenna within concrete was studied. A receive patch rectenna with 75.8% conversion efficiency was designed for operation at 5.7 GHz. The received DC power at the rectenna was measured within dry and wet concrete samples with various cover thicknesses and air-gaps. For the rectenna buried within 30 mm of the concrete, the received DC power was 10.37 mW, which was about 70% of the received DC power in free-space. ¬© 2007 IEEE.</t>
  </si>
  <si>
    <t>1573-1577</t>
  </si>
  <si>
    <t>60000251-60018179;60000251-60018179</t>
  </si>
  <si>
    <t>8305199000;7404486537</t>
  </si>
  <si>
    <t>Shams, Khan M.Z.;Ali, Mohammod</t>
  </si>
  <si>
    <t>Columbia;New York</t>
  </si>
  <si>
    <t>University of South Carolina;IEEE</t>
  </si>
  <si>
    <t>60018179;60000251</t>
  </si>
  <si>
    <t>Shams K.</t>
  </si>
  <si>
    <t>Wireless power transmission to a buried sensor in concrete</t>
  </si>
  <si>
    <t>10.1109/JSEN.2007.908230</t>
  </si>
  <si>
    <t>2-s2.0-35648996989</t>
  </si>
  <si>
    <t>['¬© 2007', 'yl acetate', 'resultant concentrations', 'resultant concentration', 'recover responsiveness', 'pheromone sprayer', 'molesta antenna', 'lost responsiveness', 'grapholita molesta', 'free air', 'eag response', 'choristoneura rosaceana', 'approximately 80', 'approximately 70', 'airflow rate', 'ac ml', '15 min', '1 ethanol', '1 air']</t>
  </si>
  <si>
    <t>Antennae | Choristoneura rosaceana | Constant rates and ratios of pheromone compounds | Grapholita molesta | Obliquebanded leafroller | Oriental fruit moth | Pheromone delivery | Sensory adaptation</t>
  </si>
  <si>
    <t>A pheromone sprayer and an electroantennogram (EAG) are used to study sensory adaptation in the antennae of male obliquebanded leafrollers, Choristoneura rosaceana and oriental fruit moths, Grapholita molesta, to the main pheromone compounds (Z)-11-tetradecen-1-yl acetate (Z11-14:Ac) and (Z)-8-dodecen-1-yl acetate (Z8-12:Ac), respectively. The atomization of 0.125, 0.25, 0.5 or 1 ŒºL ethanol min-1 into the EAG air delivery tube at an airflow rate of 2 L min-1, with resultant concentrations of 6.25, 12.5, 25 or 50 √ó 10-5 ŒºL ethanol mL air-1, respectively, does not affect the EAG response of C. rosaceana or C. molesta after a 30-min exposure period. The atomization of 0.125 ŒºL min-1 of a solution of 8 mg Z11-14:Ac mL-1 ethanol into the EAG air delivery tube at an airflow rate of 2 L min-1, with a resultant concentration of 0.5 ng pheromone mL-1 air, reduces the EAG response of C. rosaceana by approximately 70% after a 15-min exposure period. An additional 15 min of exposure to pheromone does not result in increased sensory adaptation. Antennae recover 32% of the lost responsiveness when exposed to pheromone-free air for 15 min. The atomization of 0.125 ŒºL min-1 of a solution of 8 mg Z8-12:Ac mL-1 ethanol into the EAG air delivery tube at an airflow rate of 2 L min-1, with a resultant concentration of 0.5 ng pheromone mL-1 air, reduces the EAG response of C. molesta antenna by approximately 80% after a 15- or 30-min exposure period. The antennae of this species do not recover responsiveness when exposed to pheromone-free air for 15 min. ¬© 2007 The Authors.</t>
  </si>
  <si>
    <t>388-393</t>
  </si>
  <si>
    <t>Physiological Entomology</t>
  </si>
  <si>
    <t>60064799;60064799</t>
  </si>
  <si>
    <t>57210333558;15723840900</t>
  </si>
  <si>
    <t>Trimble, R. M.;Marshall, D. B.</t>
  </si>
  <si>
    <t>Southern Crop Protection and Food Research Centre</t>
  </si>
  <si>
    <t>Trimble R.</t>
  </si>
  <si>
    <t>Quantitative method for pheromone delivery in studies of sensory adaptation of moth antennae</t>
  </si>
  <si>
    <t>10.1111/j.1365-3032.2007.00591.x</t>
  </si>
  <si>
    <t>2-s2.0-35848949068</t>
  </si>
  <si>
    <t>['uv rays', 'transient increase', 'sy5y cells', 'survivin genes', 'significant g2', 'significant decrease', 'rf radiations', 'rf radiation', 'mrna levels', 'induce activation', 'h exposure', 'g1 peak', 'electromagnetic fields', 'controversial knowledge', 'antiproliferative activity', 'also studied', '900 mhz', '24 h', '1 gene']</t>
  </si>
  <si>
    <t>Many environmental signals, including ionizing radiation and UV rays, induce activation of Egr-1 gene, thus affecting cell growth and apoptosis. The paucity and the controversial knowledge about the effect of electromagnetic fields (EMF) exposure of nerve cells prompted us to investigate the bioeffects of radiofrequency (RF) radiation on SH-SY5Y neuroblastoma cells. The effect of a modulated RF field of 900 MHz, generated by a wire patch cell (WPC) antenna exposure system on Egr-1 gene expression, was studied as a function of time. Short-term exposures induced a transient increase in Egr-1 mRNA level paralleled with activation of the MAPK subtypes ERK1/2 and SAPK/JNK. The effects of RF radiations on cell growth rate and apoptosis were also studied. Exposure to RF radiation had an antiproliferative activity in SH-SY5Y cells with a significant effect observed at 24 h. RF radiation impaired cell cycle progression, reaching a significant G2-M arrest. In addition, the appearance of the sub-G1 peak, a hallmark of apoptosis, was highlighted after a 24-h exposure, together with a significant decrease in mRNA levels of Bcl-2 and survivin genes, both interfering with signaling between G2-M arrest and apoptosis. Our results provide evidence that exposure to a 900 MHz-modulated RF radiation affect both Egr-1 gene expression and cell regulatory functions, involving apoptosis inhibitors like Bcl-2 and survivin, thus providing important insights into a potentially broad mechanism for controlling in vitro cell viability. ¬© 2007 Wiley-Liss, Inc.</t>
  </si>
  <si>
    <t>759-767</t>
  </si>
  <si>
    <t>Journal of Cellular Physiology</t>
  </si>
  <si>
    <t>60022778;60022956;60022956;60022778;60022956;60022956</t>
  </si>
  <si>
    <t>56919534000;23036914100;22956177700;6701619347;7005618117;6602091770</t>
  </si>
  <si>
    <t>Buttiglione, M.;Roca, L.;Montemurno, E.;Vitiello, F.;Capozzi, V.;Cibelli, G.</t>
  </si>
  <si>
    <t>Foggia;Bari</t>
  </si>
  <si>
    <t>Universit√† degli Studi di Foggia;Universit√† degli studi di Bari Aldo Moro</t>
  </si>
  <si>
    <t>60022956;60022778</t>
  </si>
  <si>
    <t>Buttiglione M.</t>
  </si>
  <si>
    <t>Radiofrequency radiation (900 MHz) induces Egr-1 gene expression and affects cell-cycle control in human neuroblastoma cells</t>
  </si>
  <si>
    <t>10.1002/jcp.21146</t>
  </si>
  <si>
    <t>2-s2.0-35848965252</t>
  </si>
  <si>
    <t>['tokashiki island', 'terminal segment', 'supraorbital margin', 'relative width', 'relative length', 'freshwater crabs', 'closest congener', 'candidiopotamon tokashikense', 'amamiku occulta']</t>
  </si>
  <si>
    <t>Amamiku occulta | Candidiopotamon tokashikense | New species | Potamidae | Ryukyu Islands</t>
  </si>
  <si>
    <t>Two new species of freshwater crabs are described from Tokashiki Island, the central Ryukyu Islands, Japan. Candidiopotamon tokashikense sp. nov. can be distinguished from the closest congener, C. kumejimense, by the shape of the terminal segment of the male first gonopod and the armature of the outer dorsal margin of the second ambulatory propodus. Amamiku occulta, sp. nov. is differentiated from its only congener, A. amamensis, by the shape of the terminal segment of the male first gonopod and the form of the supraorbital margin of the carapace. Candidiopotamon tokashikense and A. occulta are superficially very similar, but they can be differentiated from each other by the relative length of the antenna, the shape of the male first gonopod, and the relative width of female abdominal segments. A key to the species of Candidiopotamon and Amamiku is provided. ¬© The Natural History Museum 2007.</t>
  </si>
  <si>
    <t>409-415</t>
  </si>
  <si>
    <t>Systematics and Biodiversity</t>
  </si>
  <si>
    <t>60017161;60005038;60005038</t>
  </si>
  <si>
    <t>14058751800;6602721473;6603795120</t>
  </si>
  <si>
    <t>Naruse, Tohru;Segawa, Ryoko D.;Aotsuka, Tadashi</t>
  </si>
  <si>
    <t>Singapore;Japan</t>
  </si>
  <si>
    <t>Singapore City;Hachioji</t>
  </si>
  <si>
    <t>National University of Singapore;Tokyo Metropolitan University</t>
  </si>
  <si>
    <t>60017161;60005038</t>
  </si>
  <si>
    <t>Naruse T.</t>
  </si>
  <si>
    <t>Two new species of freshwater crab (Crustacea: Decapoda: Potamidae) from Tokashiki Island, central Ryukyu Islands, Japan</t>
  </si>
  <si>
    <t>S1477200007002551</t>
  </si>
  <si>
    <t>10.1017/S1477200007002551</t>
  </si>
  <si>
    <t>2-s2.0-35948956675</t>
  </si>
  <si>
    <t>['top surface', 'rectangle ring', 'patch radiator', 'patch antenna', 'parasitic elements', 'numerical simulation', 'novel structure', 'metal vias', 'higher gain', 'good agreements', 'experimental prototype', 'electromagnetic band', 'effective radiation', 'current induced', 'conventional aperture', 'business media', 'array antenna', 'antenna substrate', 'anechoic chamber']</t>
  </si>
  <si>
    <t>Aperture-coupled patch antenna | Array antenna | Microstrip antenna</t>
  </si>
  <si>
    <t>A aperture-coupled patch antenna is designed with parasitic elements connecting to the rectangle ring on the bottom of antenna substrate through metal vias, which lead the current induced by patch radiator to the top surface of antenna substrate. Therefore, the effective radiation is enhanced and higher gain is achieved. The bandwidth is broadened simultaneously due to the structure of aperture-coupled patch antenna with parasitic elements. Compared to the conventional aperture-coupled patch antenna, the antenna gain increases averagely 2 dB due to the novel structure. Compared to patch antenna of electromagnetic band-gap, the dimensions of novel patch antenna greatly decreases, which can be used as element in the array antenna. Two kinds manufactured antenna are both measured in an anechoic chamber. The good agreements between numerical simulation and experimental prototype have been obtained. ¬© 2007 Springer Science+Business Media, LLC.</t>
  </si>
  <si>
    <t>1115-1122</t>
  </si>
  <si>
    <t>60003302-60027021;60003302-60027021;60003302;60003302</t>
  </si>
  <si>
    <t>7409784937;22980425200;55644859500;7402871013</t>
  </si>
  <si>
    <t>Liu, Chunheng;Lu, Yueguang;Du, Chunlei;Luo, Xiangang</t>
  </si>
  <si>
    <t>Beijing;Chengdu</t>
  </si>
  <si>
    <t>Institute of Electronics Chinese Academy of Sciences;Institute of Optics and Electronics Chinese Academy of Sciences</t>
  </si>
  <si>
    <t>60027021;60003302</t>
  </si>
  <si>
    <t>A high gain and broadband C-band aperture-coupled patch antenna</t>
  </si>
  <si>
    <t>10.1007/s10762-007-9300-2</t>
  </si>
  <si>
    <t>2-s2.0-36048969449</t>
  </si>
  <si>
    <t>PP/D00120X/1</t>
  </si>
  <si>
    <t>['traditional groove', 'telescope feeds', 'submillimetre wavelengths', 'step performance', 'starting point', 'simplex method', 'required accuracy', 'potter horns', 'parameters required', 'parameters obtained', 'optimum parameters', 'optimization software', 'modal matching', 'many applications', 'key component', 'horn throat', 'horn geometry', 'higher frequencies', 'global minimum', 'genetic code', 'genetic algorithm', 'flare discontinuity', 'flare discontinuities', 'first used', 'design method', 'correct magnitude', 'business media']</t>
  </si>
  <si>
    <t>Genetic algorithm | Horn antenna | Potter horn</t>
  </si>
  <si>
    <t>We describe the design and performance of Potter horns at millimetre and submillimetre wavelength employing a novel software package that we have developed, using Genetic Algorithm. The horn is easy to fabricate and exhibits excellent beam circularity and low cross polarization over a 15% bandwidth which is sufficient for many applications. Excitation of the required higher order modes is done by either a step or a flare discontinuity at the horn throat. In each case we provide design curves that give the optimum parameters of the horn geometry as a function of frequency and beamwidth. The range of values provided covers the parameters required for the design of horns for telescope feeds and various other instruments. The design curves show clearly that the flare-step performance is superior to the traditional groove-step Potter horn. The simulations for designing these horns were carried out at millimetre and submillimetre wavelengths but the results can be scaled to lower or higher frequencies. A key component in the design method is the optimization software that searches for the correct magnitude and location of the flare discontinuities. We have developed a software package based on the combination of modal matching, a genetic algorithm (GA) and downhill simplex optimization. The genetic code is first used to locate the proximity of the global minimum. The set of parameters obtained are then used as a starting point for the simplex method, which refines the parameters to the required accuracy. ¬© 2007 Springer Science+Business Media, LLC.</t>
  </si>
  <si>
    <t>1103-1114</t>
  </si>
  <si>
    <t>60012718;60012718;60026851;60012718;60026851</t>
  </si>
  <si>
    <t>6505813456;22979557100;6603800286;6505724977;43361394100</t>
  </si>
  <si>
    <t>Kittara, P.;Jiralucksanawong, A.;Yassin, G.;Wangsuya, S.;Leech, J.</t>
  </si>
  <si>
    <t>United Kingdom;Thailand</t>
  </si>
  <si>
    <t>Oxford;Nakhon Pathom</t>
  </si>
  <si>
    <t>University of Oxford;Mahidol University</t>
  </si>
  <si>
    <t>60026851;60012718</t>
  </si>
  <si>
    <t>Kittara P.</t>
  </si>
  <si>
    <t>The design of potter horns for THz applications using a genetic algorithm</t>
  </si>
  <si>
    <t>10.1007/s10762-007-9290-0</t>
  </si>
  <si>
    <t>2-s2.0-36049018648</t>
  </si>
  <si>
    <t>['two right', 'shunt inductors', 'series capacitors', 'rights reserved', 'power flow', 'power divider', 'phase flow', 'microwave components', 'line coupler', 'index transmission', 'handed bands', 'generalized nri', 'compact antenna', 'band rf']</t>
  </si>
  <si>
    <t>Antennas | Branch-line couplers | Miniaturization | Negative-refractive-index | Power dividers | Transmission-line</t>
  </si>
  <si>
    <t>Negative-refractive-index transmission-line (NRI-TL) metamaterials comprise transmission lines loaded periodically with series capacitors and shunt inductors, such that the phase flow and power flow are contra-directional on the lines. These NRI-TL media exhibit properties that can be utilized for miniaturizing microwave components and antennas. In this mainly review paper, a compact antenna, power divider and branch-line coupler are presented to demonstrate the miniaturization techniques enabled by NRI-TLs. Furthermore, a generalized NRI-TL is described that exhibits two left-handed and two right-handed bands. This can be exploited for realizing compact dual-band and quad-band RF/microwave components. This generalized NRI-TL can be designed to exhibit two distinct frequencies where the corresponding propagation constants vanish. ¬© 2007 Elsevier B.V. All rights reserved.</t>
  </si>
  <si>
    <t>Metamaterials</t>
  </si>
  <si>
    <t>7004469751;57195603221</t>
  </si>
  <si>
    <t>Eleftheriades, George V.;Islam, Rubaiyat</t>
  </si>
  <si>
    <t>Miniaturized microwave components and antennas using negative-refractive-index transmission-line (NRI-TL) metamaterials</t>
  </si>
  <si>
    <t>S1873198807000217</t>
  </si>
  <si>
    <t>10.1016/j.metmat.2007.08.001</t>
  </si>
  <si>
    <t>2-s2.0-36049031834</t>
  </si>
  <si>
    <t>['thriving field', 'space antennas', 'rights reserved', 'principles used', 'movable joints', 'motion structures', 'medical implants', 'latest research', 'exhibition stands', 'brief survey', 'applications range']</t>
  </si>
  <si>
    <t>Motion structures are assemblies of resistant bodies connected by movable joints. Unlike conventional structures, they are designed to contain internal mobilities that allow large shape transformations to satisfy practical requirements. Their applications range from satellite solar panels and space antennas to shelters, exhibition stands, and medical implants. We introduce the characteristics of motion structures, the principles used to create such structures, and their applications. This brief survey is based on the latest research in this thriving field. ¬© 2007 Elsevier Ltd. All rights reserved.</t>
  </si>
  <si>
    <t>Materials Today</t>
  </si>
  <si>
    <t>You, Zhong</t>
  </si>
  <si>
    <t>You Z.</t>
  </si>
  <si>
    <t>Motion structures extend their reach</t>
  </si>
  <si>
    <t>S1369702107703085</t>
  </si>
  <si>
    <t>10.1016/S1369-7021(07)70308-5</t>
  </si>
  <si>
    <t>2-s2.0-36049046048</t>
  </si>
  <si>
    <t>['uniplanar structure', 'umts operation', 'top portion', 'top edge', 'small volume', 'proposed antenna', 'printed compact', 'perpendicular feed', 'occupied volume', 'mobile phone', 'fr4 substrate', 'especially suited', 'compact configuration', 'antenna occupies', '2000 mhz']</t>
  </si>
  <si>
    <t>Mobile phone antenna | Pentaband operation | Perpendicular feed | Printed monopole antenna</t>
  </si>
  <si>
    <t>A printed compact S-shaped monopole antenna for pentaband mobile phone application is presented. The S-shaped monopole antenna has a uniplanar structure and can be printed on an FR4 substrate of small size 10 √ó 45 mm2 to achieve a compact configuration. By mounting the antenna above the top edge of the system ground plane of the mobile phone and feeding it using a perpendicular feed, the antenna occupies a small volume in the top portion of the mobile phone. This makes it especially suited for application in the thin mobile phone in which the embedded internal antenna is required to be small in occupied volume and narrow in width. In addition, the antenna can generate two wide operating bands at about 900 and 2000 MHz to cover the GSM850/900 and DCS/PCS/UMTS operation, respectively. Details of the proposed antenna are presented. ¬© 2007 Wiley Periodicals, Inc.</t>
  </si>
  <si>
    <t>3172-3177</t>
  </si>
  <si>
    <t>8379209800;35460663000</t>
  </si>
  <si>
    <t>Wu, Chih Hsien;Wong, Kin Lu</t>
  </si>
  <si>
    <t>Printed compact S-shaped monopole antenna with a perpendicular feed for penta-band mobile phone application</t>
  </si>
  <si>
    <t>10.1002/mop.22929</t>
  </si>
  <si>
    <t>2-s2.0-36148930200</t>
  </si>
  <si>
    <t>['sized monopole', 'sized field', 'sized antenna', 'signal reception', 'radiator influences', 'proposed one', 'proposed antenna', 'pass filter', 'paper proposes', 'noise figure', 'matching circuit', 'input port', 'input impedance', 'enhanced gain', 'effect transistor', 'dmb band', 'dmb antenna', 'current distribution', 'commercially used', 'active device', '50 mm']</t>
  </si>
  <si>
    <t>Active device | Active integrated antenna | Field-effect transistor (FET) | Small-sized antenna</t>
  </si>
  <si>
    <t>This paper proposes a small-sized field-effect transistor (FET) based active integrated antenna (AIA) for terrestrial digital multimedia broadcasting (T-DMB) signal reception, which is one of the mobile TV services allocated to 200 MHz band. The commercially used T-DMB antenna is a 120 mm long monopole, but the size of the proposed one is reduced to 50 mm by the method of active device integration. The active device integrated to the radiator influences not only on the current distribution at the radiator but also the input impedance, results in an antenna size reduction with an enhanced gain. In addition to this, a band-pass filter is designed at the input port of the radiator. This plays a role as a matching circuit between a radiator and an active device as well as provides a band-selection function simultaneously to be free of other high intensity signals existing around the T-DMB band. The antenna effective length related to the same-sized monopole and noise figure are measured to verify the validity of the proposed antenna. The performance of the proposed FET based AIA shows the feasibility of designing absolutely small-sized antenna with active devices integrated compared to an operating frequency band. ¬© 2007 Wiley Periodicals, Inc.</t>
  </si>
  <si>
    <t>2998-3001</t>
  </si>
  <si>
    <t>60010484;60069974;60069974;60010484;60010484;60069974</t>
  </si>
  <si>
    <t>8509644100;8920864900;16471370800;23992886800;7410196900;7103357955</t>
  </si>
  <si>
    <t>Yoon, Ick Jae;Balzovsky, Evgeny;Buyanov, Yuri;Park, Se Hyun;Kim, Youngeil;Koshelev, Vladimir</t>
  </si>
  <si>
    <t>Russian Federation;South Korea</t>
  </si>
  <si>
    <t>Tomsk;Suwon</t>
  </si>
  <si>
    <t>Institute of High Current Electronics of Siberian Branch of the Russian Academy of Sciences;Samsung Group</t>
  </si>
  <si>
    <t>60069974;60010484</t>
  </si>
  <si>
    <t>Yoon I.</t>
  </si>
  <si>
    <t>Active integrated antenna for mobile TV signal reception</t>
  </si>
  <si>
    <t>10.1002/mop.22968</t>
  </si>
  <si>
    <t>2-s2.0-36148930956</t>
  </si>
  <si>
    <t>['transmission line', 'one another', 'multiplexer consists', 'four edge', 'experimentally demonstrated', 'center frequency', 'bandpass filters']</t>
  </si>
  <si>
    <t>Bandpass filters | Microstrip filters | Multiplexer</t>
  </si>
  <si>
    <t>A microstrip multiplexer circuit using a compact in-line feed structure is presented and experimentally demonstrated. The multiplexer consists of four edge-coupled microstrip bandpass filters that are independently designed using any filter synthesis technique. The bandpass filters are interconnected in a sequential manner using specific lengths of transmission line that isolate the filters from one another at the center frequency of their passbands. ¬©2007 Wiley Periodicals, Inc.</t>
  </si>
  <si>
    <t>3128-3130</t>
  </si>
  <si>
    <t>Saavedra, Carlos E.</t>
  </si>
  <si>
    <t>Kingston</t>
  </si>
  <si>
    <t>Queen‚Äôs University</t>
  </si>
  <si>
    <t>Saavedra C.</t>
  </si>
  <si>
    <t>Microstrip multiplexer with compact in-line feed structure</t>
  </si>
  <si>
    <t>10.1002/mop.22945</t>
  </si>
  <si>
    <t>2-s2.0-36148931743</t>
  </si>
  <si>
    <t>['using optimization', 'theoretical design', 'single coaxial', 'peak gain', 'parasitic patches', 'parasitic patch', 'measured 3', 'foam thickness', 'feed location', 'dielectric cover', 'cp ).', 'circular polarization', '9 dbic', '6 ghz', '583 mm', '5 ghz', '5 dbic', '5 db', '5 %.', '157 œª0']</t>
  </si>
  <si>
    <t>Axial ratio | Circularly polarization | Dielectric cover | Feed location angle | Stacked microstrip antennas | Wideband</t>
  </si>
  <si>
    <t>A theoretical design of single coaxial-feed wideband circular polarized rectangular stacked microstrip antennas (CPSMAs) with dielectric cover is present by using optimization of feed location and other parameters. The location of the single coaxial feed, foam thickness between driven and parasitic patches and aspect-ratio of parasitic patch is optimized for wideband and quality of circular polarization (CP). Prototype antenna designed, fabricated, and measured its performance. The antenna has measured 3-dB AR bandwidth of 13.5%, minimum AR of 0.5 dB, a 10-dB return loss bandwidth of 21.5%. The gain of antenna is more than 7.5 dBic over the 3-dB AR bandwidth and peak gain about 9 dBic at 5.6 GHz. The total antenna height is 8.583 mm or 0.157 Œª0 at 5.5 GHz, where Œª0 is the free space wavelength. The proposed techniques simplify the design of wideband circularly polarized antennas with cover for medium to high gain applications. ¬© 2007 Wiley Periodicals, Inc.</t>
  </si>
  <si>
    <t>3027-3033</t>
  </si>
  <si>
    <t>Nasimuddin, Nasimuddin</t>
  </si>
  <si>
    <t>Design of wideband circularly polarized stacked microstrip antennas with dielectric cover using single coaxial feed</t>
  </si>
  <si>
    <t>10.1002/mop.22937</t>
  </si>
  <si>
    <t>2-s2.0-36148931745</t>
  </si>
  <si>
    <t>['slab positions', 'placed close', 'phase shifters', 'phase shifter', 'impedance matching', 'expected results', 'dielectric slab', 'designed frequency', '24 ghz']</t>
  </si>
  <si>
    <t>A steerable antenna using a movable dielectric phase shifter is designed and developed. The change of the effective dielectric constant at different dielectric slab positions on a CPW is used as the phase shifter. The impedance matching and desired phase shift conditions are satisfied at two slab heights. Additionally, the reflection is designed to be minimized at these slab positions and at the designed frequency. A low-loss dielectric material is used as the dielectric slab and is placed close to a coplanar transmission line with an airgap. A tapered 8 √ó 7 steerable array antenna with phase shifters is designed and fabricated at 24 GHz. The E- and H-plane radiation patterns are measured at different phase shift positions and compared with the expected results. ¬© 2007 WileyPeriodicals, Inc.</t>
  </si>
  <si>
    <t>3118-3122</t>
  </si>
  <si>
    <t>7202455764;7005071830</t>
  </si>
  <si>
    <t>Cha, Junho;Kuga, Yasuo</t>
  </si>
  <si>
    <t>A steerable array antenna using controllable 4-bit dielectric slab phase shifters on a coplanar waveguide at 24 GHz</t>
  </si>
  <si>
    <t>10.1002/mop.22906</t>
  </si>
  <si>
    <t>2-s2.0-36148933705</t>
  </si>
  <si>
    <t>['wireless system', 'smart broad', 'simple modeling', 'return loss', 'measured 10', 'equivalent circuits', '5 db']</t>
  </si>
  <si>
    <t>Director | Omnidirectional | Planar array | Un-roundness</t>
  </si>
  <si>
    <t>A smart broad-band planar antenna for wireless system is presented. The simple modeling of this antenna and design method based on equivalent circuits has been developed. An eight-element planar array has been designed, fabricated and measured. Measured results exhibit good performance of the return loss and horizontal plane radiation pattern. The measured 10-dB return loss bandwidth of the broad-band planar array is demonstrated to be 62.5% and the unroundness of its horizontal plane pattern is less than 4.5 dB. ¬© 2007 Wiley Periodicals, Inc.</t>
  </si>
  <si>
    <t>2944-2946</t>
  </si>
  <si>
    <t>24342091500;55683026200;7403491814;56021292500</t>
  </si>
  <si>
    <t>Wu, Dakui;Zhao, Minghua;Fan, Yong;Zhang, Yonghong</t>
  </si>
  <si>
    <t>A wideband 8-element omnidirectional array for wireless system</t>
  </si>
  <si>
    <t>10.1002/mop.22925</t>
  </si>
  <si>
    <t>2-s2.0-36148934482</t>
  </si>
  <si>
    <t>['structure enhances', 'significant reduction', 'reflected back', 'novel reflector', 'metal zones', 'feed antenna', 'aperture efficiency', 'also improves', '1 db']</t>
  </si>
  <si>
    <t>Fresnel zone plate antenna | Millimeter-wave antennas | Reflector</t>
  </si>
  <si>
    <t>A novel reflector-backed Fresnel zone plate antenna (FZPA) is presented. The reflector is positioned at the aperture of the feed antenna such that the radiation that was reflected back off the metal zones of the FZPA gets reradiated instead of being lost. This structure enhances the directivity of the FZPA by about 1 dB and also improves the sidelobes and aperture efficiency. The other benefit of the structure is that it enables a significant reduction in the volume of the FZPA. ¬© 2007 Wiley Periodicals, Inc.</t>
  </si>
  <si>
    <t>3096-3098</t>
  </si>
  <si>
    <t>60017592;60018714;60033394;60033394;60017592</t>
  </si>
  <si>
    <t>22986643200;7003819332;6701599489;6602095585;57191680887</t>
  </si>
  <si>
    <t>Stout-Grandy, S. M.;Petosa, A.;Minin, I. V.;Minin, O. V.;Wight, J. S.</t>
  </si>
  <si>
    <t>Russian Federation;Canada;Canada</t>
  </si>
  <si>
    <t>Novosibirsk;Ottawa;Ottawa</t>
  </si>
  <si>
    <t>Novosibirsk State Technical University;Communications Research Centre;Carleton University</t>
  </si>
  <si>
    <t>60033394;60018714;60017592</t>
  </si>
  <si>
    <t>Stout-Grandy S.</t>
  </si>
  <si>
    <t>Novel reflector-backed fresnel zone plate antenna</t>
  </si>
  <si>
    <t>10.1002/mop.22946</t>
  </si>
  <si>
    <t>2-s2.0-36148934858</t>
  </si>
  <si>
    <t>['significantly suppressed', 'second harmonic', 'proposed method', 'microstrip coupled', 'iteration order', 'first time', 'effect becomes']</t>
  </si>
  <si>
    <t>3G wireless communication system | Fractal | Harmonic suppression | Microstrip diplexer</t>
  </si>
  <si>
    <t>Microstrip diplexer using Koch fractal shape is proposed for the first time. By constructing the microstrip coupled-lines in Koch fractal shapes, the second harmonic of the fractal microstrip diplexer can be significantly suppressed and, higher the iteration order of the fractals, the more apparent this effect becomes. In this paper, a fractalshaped microstrip diplexer for 3G wireless communication system is designed, fabricated, and measured; the measurement results verified the proposed method. ¬© 2007 Wiley Periodicals, Inc.</t>
  </si>
  <si>
    <t>2973-2975</t>
  </si>
  <si>
    <t>22035662200;56092785900;35320575500</t>
  </si>
  <si>
    <t>Liang, Jian Gang;Chen, Wen Ling;Wang, Guang Ming</t>
  </si>
  <si>
    <t>Harmonics suppression microstrip diplexer for 3G wireless communication system using fractal-shaped geometry</t>
  </si>
  <si>
    <t>10.1002/mop.22897</t>
  </si>
  <si>
    <t>2-s2.0-36148937118</t>
  </si>
  <si>
    <t>['thereby yielding', 'tacitly neglecting', 'reception properties', 'presented technique', 'present context', 'mutual capacitances', 'input impedances', 'full representation', 'electronic circuit', 'completely determined', 'cause errors', 'capacitance matrices', 'called rheometry', 'cables change', 'applied often', 'antenna transfer', 'antenna system', 'antenna properties', 'antenna individually', 'analysis shows', '2 ¬∞', '10 ¬∞.']</t>
  </si>
  <si>
    <t>Effective length vector | Electrolytic tank | Multi-port spaceborne antennas | Mutual capacitances | Rheometry | Transfer matrix</t>
  </si>
  <si>
    <t>Electrolytic tank measurements were applied often to determine the antenna properties of spaceborne monopole antennas. This technique, called rheometry in the present context, yields the effective length vectors of antennas for the quasi-static frequency range. When receivers or preamplifiers are connected to the antennas, their input impedances and the capacitances of the cables change the effective length vectors. In the evaluation of former rheometry measurements this effect has been taken into account for each antenna individually, tacitly neglecting the mutual antenna capacitances. Our analysis shows that this neglect can cause errors in the measured effective axes (directions of effective length vectors) of up to about 10¬∞. However, in order to apply direction finding techniques with a triaxial antenna system an accuracy of about 2¬∞ is required. We therefore extend rheometry to the measurement of the complete antenna capacitance matrix. An application of the presented technique to the WAVES antenna system onboard the STEREO spacecraft verifies that the mutual capacitances are crucial in this context. With the extended rheometry technique the antenna transfer and capacitance matrices can be completely determined, thereby yielding a full representation of the reception properties of the antenna system as part of an electronic circuit. ¬© 2007 IOP Publishing Ltd.</t>
  </si>
  <si>
    <t>3731-3742</t>
  </si>
  <si>
    <t>60020103;60020103;60024324;60020103</t>
  </si>
  <si>
    <t>6602331725;16402343900;7401799302;7005640512</t>
  </si>
  <si>
    <t>Macher, W.;Oswald, T. H.;Fischer, G.;Rucker, H. O.</t>
  </si>
  <si>
    <t>United States;Austria</t>
  </si>
  <si>
    <t>Iowa City;Graz</t>
  </si>
  <si>
    <t>University of Iowa;Institut fur Weltraumforschung</t>
  </si>
  <si>
    <t>60024324;60020103</t>
  </si>
  <si>
    <t>Macher W.</t>
  </si>
  <si>
    <t>Rheometry of multi-port spaceborne antennas including mutual antenna capacitances and application to STEREO/WAVES</t>
  </si>
  <si>
    <t>S0957023307504522</t>
  </si>
  <si>
    <t>10.1088/0957-0233/18/12/008</t>
  </si>
  <si>
    <t>2-s2.0-36148939182</t>
  </si>
  <si>
    <t>['optimized length', 'good agreement', 'electrically thin', 'dielectric constant']</t>
  </si>
  <si>
    <t>Microstrip antenna | Particle swarm optimization | Rectangular patch | Resonant frequency</t>
  </si>
  <si>
    <t>In this letter, the particle swarm optimization has been applied to calculate the optimized length and width of rectangular microstrip antennas. The inputs to the problem are the dielectric constant and thickness of the substrate; together with the desired resonant frequency; the outputs are the optimized length and width; where the antennas are considered to be electrically thin. The results are in good agreement with the results (experimental and calculated by other heuristics) in the literature. ¬© 2007 Wiley Periodicals, Inc.</t>
  </si>
  <si>
    <t>2905-2907</t>
  </si>
  <si>
    <t>60004305;60004305</t>
  </si>
  <si>
    <t>15755121700;7004156299</t>
  </si>
  <si>
    <t>Egemen Yilmaz, A.;Kuzuoglu, Mustafa</t>
  </si>
  <si>
    <t>Egemen Yilmaz A.</t>
  </si>
  <si>
    <t>Calculation of optimized parameters of rectangular microstrip patch antenna using particle swarm optimization</t>
  </si>
  <si>
    <t>10.1002/mop.22918</t>
  </si>
  <si>
    <t>2-s2.0-36148945217</t>
  </si>
  <si>
    <t>['measured bandwidth', 'excited sequentially', 'db axial', 'antenna array', '40 %,', '3 dbi']</t>
  </si>
  <si>
    <t>Circularly-polarization | Microstrip antenna array | Wideband</t>
  </si>
  <si>
    <t>In this article, a novel wideband cularly-polarized serial rotated 2 √ó 2 circular patch antenna array is presented. The patches are excited sequentially by a broadband feed network. It is found that the antenna array can deliver a measured impedance bandwidth of 46.6% for SWR &lt; 2. 3-dB axial-ratio measured bandwidths of 40%, and the measured bandwidth of 70.1% for the gain &gt; 3 dBi. ¬© 2007 Wiley Periodicals. Inc.</t>
  </si>
  <si>
    <t>3122-3124</t>
  </si>
  <si>
    <t>60010080;60010080</t>
  </si>
  <si>
    <t>8238653600;8618738400</t>
  </si>
  <si>
    <t>Bian, Lei;Shi, X. Q.</t>
  </si>
  <si>
    <t>Bian L.</t>
  </si>
  <si>
    <t>Wideband circularly-polarized serial rotated 2 √ó 2 circular patch antenna array</t>
  </si>
  <si>
    <t>10.1002/mop.22889</t>
  </si>
  <si>
    <t>2-s2.0-36148947097</t>
  </si>
  <si>
    <t>['two sets', 'output signals', 'narrowbeam width', 'high linearity', 'high gain', 'either vehicle', 'beamforming network', 'article describes', 'antenna patterns']</t>
  </si>
  <si>
    <t>Butler matrix | Cascaded butler matrices | Low noise amplifier</t>
  </si>
  <si>
    <t>This article describes a smart antenna system that employs low noise amplifiers and two cascaded Butler Matrices. The output signals from the first Butler Matrix, which acts as a beamforming network, have high gain and narrowbeam width for long distance communication while the outputs from the second Butler Matrix, which acts as a mirror of the first Butler Matrix, reconstructing the antenna patterns of the individual radiating elements, have high linearity and broad beam width that can be used for short distance communication. Switching or selecting between the two sets of beams allows reception to be optimized for either vehicle to vehicle or vehicle to roadside beacon communications. ¬© 2007 Wiley Periodicals, Inc.</t>
  </si>
  <si>
    <t>3004-3007</t>
  </si>
  <si>
    <t>60019702;60019702</t>
  </si>
  <si>
    <t>16025721900;7201658579</t>
  </si>
  <si>
    <t>Rahim, Sharul Kamal Abdul;Gardner, Peter</t>
  </si>
  <si>
    <t>Birmingham</t>
  </si>
  <si>
    <t>University of Birmingham</t>
  </si>
  <si>
    <t>Rahim S.</t>
  </si>
  <si>
    <t>Dual butler matrix active antenna system</t>
  </si>
  <si>
    <t>10.1002/mop.22913</t>
  </si>
  <si>
    <t>2-s2.0-36148948964</t>
  </si>
  <si>
    <t>['silicon multichip', 'ruthroff transmission', 'paper introduces', 'model predictions', 'measured results', 'line transformers', 'exact lumped', '7 ghz', '01 ghz']</t>
  </si>
  <si>
    <t>Integrated passives | Planar transmission-line transformer</t>
  </si>
  <si>
    <t>This paper introduces an exact lumped-element equivalent circuit model for Ruthroff transmission-line transformers (TLTs) constructed from coupled microstrip lines. Measured results are compared with model predictions from 0.01 GHz up to 16.7 GHz for the case of three spiral TLTs fabricated in a silicon multichip-moduledeposited (MCM-D) process. ¬© 2007 Wiley Periodicals, Inc.</t>
  </si>
  <si>
    <t>2983-2988</t>
  </si>
  <si>
    <t>Post, John</t>
  </si>
  <si>
    <t>Prescott</t>
  </si>
  <si>
    <t>Embry-Riddle Aeronautical University, Prescott</t>
  </si>
  <si>
    <t>Post J.</t>
  </si>
  <si>
    <t>An exact lumped-element equivalent circuit model for transmission-line transformers formed from coupled microstrip lines</t>
  </si>
  <si>
    <t>10.1002/mop.22939</t>
  </si>
  <si>
    <t>2-s2.0-36148950482</t>
  </si>
  <si>
    <t>['strongest output', 'selection combining', 'results show', 'output port', 'noise ratio', 'measured signal', 'element array', 'butler matrix', 'bm loss', 'beamforming network', 'array antennas']</t>
  </si>
  <si>
    <t>Butler matrix | Low noise amplifier | Maximal ratio combining | Selection combining</t>
  </si>
  <si>
    <t>Array antennas with integrated low noise amplifiers have been combined with a butler matrix (BM) to form a beamforming network that can improve the performance of wireless communication systems. The performance of a four-element array with and without the low noise amplifiers and with and without the BM have been evaluated, in terms of the measured signal to noise ratio (SNR) at each output port. These SNR output signals are then combined to calculate and compare the diversity gains available with selection combining and maximal ratio combining. The results show that selecting the strongest output from the BM gives SNR performance comparable with that of maximal ratio combining, when LNAs are used to compensate for the BM loss. ¬© 2007 Wiley Periodicals, Inc.</t>
  </si>
  <si>
    <t>2968-2973</t>
  </si>
  <si>
    <t>SNR measurement in a beamforming network</t>
  </si>
  <si>
    <t>10.1002/mop.22914</t>
  </si>
  <si>
    <t>2-s2.0-36148951347</t>
  </si>
  <si>
    <t>['plane pattern', 'impedance bandwidth', 'elevation angle', 'change little', 'become wider']</t>
  </si>
  <si>
    <t>Finite ground plane | Monopole antenna | Peano fractal</t>
  </si>
  <si>
    <t>The effect of a finite ground plane on Peano monopole antenna is investigated. Simulated and measured data indicate that when the size of ground plane decreases, impedance bandwidth and gain of the antenna will decrease, H-plane pattern will change little, 3-dB beam width will become wider and elevation angle will be smaller in E-plane. ¬© 2007 Wiley Periodicals, Inc.</t>
  </si>
  <si>
    <t>56143449700;22987012700;7407079527</t>
  </si>
  <si>
    <t>Yu, Yan Min;Tang, Yi Ming;Wu, Wen</t>
  </si>
  <si>
    <t>Effect of a finite ground plane on peano fractal loaded monopole antenna</t>
  </si>
  <si>
    <t>10.1002/mop.22891</t>
  </si>
  <si>
    <t>2-s2.0-36148954255</t>
  </si>
  <si>
    <t>['numerical method', 'different arrays', 'copolar directivity', 'analytical model']</t>
  </si>
  <si>
    <t>Circular polarization | Phased arrays | Sequential rotation | Spherical wave expansion</t>
  </si>
  <si>
    <t>An analytical model of sequentially rotated phased arrays with arbitrary antenna elements is presented. It is applied to different arrays and the improvements of axial ratio bandwidth and copolar directivity are investigated. It is compared to a numerical Method of Auxiliary Sources model to ascertain the accuracy and limitations. ¬© 2007 Wiley Periodicals, Inc.</t>
  </si>
  <si>
    <t>3148-3154</t>
  </si>
  <si>
    <t>A spherical wave expansion model of sequentially rotated phased arrays with arbitrary elements</t>
  </si>
  <si>
    <t>10.1002/mop.22905</t>
  </si>
  <si>
    <t>2-s2.0-36148954641</t>
  </si>
  <si>
    <t>['wall behind', 'wall ."', 'simulation results', 'simulated one', 'shaped slots', 'return loss', 'radiation patterns', 'opposite plane', 'microstrip network', 'metal cavity', 'front side', 'effect caused', 'backed slot', 'back side', 'axial ratios', '4 substrate']</t>
  </si>
  <si>
    <t>900 MHz | Buried on wall | CBS antenna | Circular polarization</t>
  </si>
  <si>
    <t>We propose a circularly polarized cavity-backed slot (CBS) antenna which is composed of two symmetrically placed L-shaped slots on a 150 √ó 100 mm2 ground plane (back side) and fed by a microstrip network on the opposite plane (front side). A metal cavity is placed at the back side to reduce the effect caused by the wall behind the antenna and enhance the radiation on the front side; In this way it is suitable to be "buried-on-wall." Simulation results of the return loss, radiation patterns, axial ratios, and gain are presented. The antenna was fabricated on FR-4 substrate and the measured return loss agrees well with the simulated one. ¬© 2007 Wiley Periodicals, Inc.</t>
  </si>
  <si>
    <t>3169-3172</t>
  </si>
  <si>
    <t>60003970;60003970;60012345;60003970</t>
  </si>
  <si>
    <t>8446518800;56252471800;57224917927;55926005500</t>
  </si>
  <si>
    <t>Shi, Zhiguo;Ren, Wang;Liu, Haiwen;Chen, Kangsheng</t>
  </si>
  <si>
    <t>Germany;China</t>
  </si>
  <si>
    <t>Kiel;Hangzhou</t>
  </si>
  <si>
    <t>Christian-Albrechts-Universit√§t zu Kiel;Zhejiang University</t>
  </si>
  <si>
    <t>60012345;60003970</t>
  </si>
  <si>
    <t>Novel "buried-on-wall" 900 MHz cavity-backed slot antenna with circular polarization</t>
  </si>
  <si>
    <t>10.1002/mop.22969</t>
  </si>
  <si>
    <t>2-s2.0-36148956709</t>
  </si>
  <si>
    <t>['wireless lan', 'ieee 802', 'compact size', '2 ).']</t>
  </si>
  <si>
    <t>Inverted monopole | Planar monopole | Wideband antenna</t>
  </si>
  <si>
    <t>In this article, an inverted planar monopole antenna with two shorting plates is proposed. This inverted planar monopole antenna provides a 3.55:1 impedance bandwidth (for VSWR &lt; 2). Owing to its compact size and wide impedance bandwidth, this antenna is suitable for CDMA, GSM, DCS, PCS, and wireless LAN (IEEE 802.11b) applications. ¬© 2007 Wiley Periodicals, Inc.</t>
  </si>
  <si>
    <t>2913-2914</t>
  </si>
  <si>
    <t>60005273;60003780;60005273</t>
  </si>
  <si>
    <t>13105601200;55222365500;55699604800</t>
  </si>
  <si>
    <t>Baik, J. W.;Sung, Y. J.;Kim, Y. S.</t>
  </si>
  <si>
    <t>Korea University;Samsung Electronics Co. Ltd.</t>
  </si>
  <si>
    <t>60005273;60003780</t>
  </si>
  <si>
    <t>Compact wideband inverted planar monopole antenna</t>
  </si>
  <si>
    <t>10.1002/mop.22900</t>
  </si>
  <si>
    <t>2-s2.0-36148958224</t>
  </si>
  <si>
    <t>['wind variations', 'wavelet analysis', 'strongly vary', 'several sub', 'rights reserved', 'reflecting area', 'obtain information', 'meteor trails', 'meteor radar', 'measured volume', 'mean vertical', 'mean period', 'literature results', 'igw parameters', 'igw activity', 'horizontal wavelengths', 'doppler measurements', 'automatic goniometer', 'antenna directed', '250 km', '1 year']</t>
  </si>
  <si>
    <t>Internal gravity waves (IGWs) | Radio meteor data processing | Seasonal variation | Wavelet analysis</t>
  </si>
  <si>
    <t>Internal gravity waves (IGWs) over Kharkiv (49¬∞30‚Ä≤N, 36¬∞51‚Ä≤E) have been studied by using an automatic goniometer of a meteor radar (AG MR), with its antenna directed to the East. The AG MR carries out Doppler measurements of the radial drift velocity and the position of the reflecting area of meteor trails. In order to obtain information about IGW parameters, an algorithm was used that processes the AG MR wind data by dividing the measured volume into several sub-volumes, and by carrying out wavelet analysis of wind variations in these areas. Results of 1 year (1987) of AG MR data show a good qualitative correspondence with literature results. There is an increase of IGW activity during the change of the zonal background wind in spring and autumn. It was found that the mean IGW horizontal phase velocity and predominating horizontal propagation direction change with season. However, the mean period (1.5 h), the dominant amplitude (‚àº30 m/s) and the vertical phase velocity do not strongly vary in the course of the year. The mean vertical and horizontal wavelengths were found to be 40 and 250 km, respectively. ¬© 2007 Elsevier Ltd. All rights reserved.</t>
  </si>
  <si>
    <t>2257-2264</t>
  </si>
  <si>
    <t>17-18</t>
  </si>
  <si>
    <t>Journal of Atmospheric and Solar-Terrestrial Physics</t>
  </si>
  <si>
    <t>60020615;60020615;60020615;60008042;60008042</t>
  </si>
  <si>
    <t>6603248549;11541273300;36776426800;24450751100;8872544200</t>
  </si>
  <si>
    <t>Oleynikov, A. N.;Sosnovchik, D. M.;Kukush, V. D.;Jacobi, Ch;Fr√∂hlich, K.</t>
  </si>
  <si>
    <t>Ukraine;Germany</t>
  </si>
  <si>
    <t>Kharkiv;Leipzig</t>
  </si>
  <si>
    <t>Kharkiv National University of Radio Electronics;Universit√§t Leipzig</t>
  </si>
  <si>
    <t>60020615;60008042</t>
  </si>
  <si>
    <t>Oleynikov A.</t>
  </si>
  <si>
    <t>Seasonal variation of space-time parameters of internal gravity waves at Kharkiv (49¬∞30‚Ä≤N, 36¬∞51‚Ä≤E)</t>
  </si>
  <si>
    <t>S1364682607002246</t>
  </si>
  <si>
    <t>10.1016/j.jastp.2007.07.009</t>
  </si>
  <si>
    <t>2-s2.0-36148964413</t>
  </si>
  <si>
    <t>['resonant elements', 'implemented antenna', 'impedance bandwidths', 'ghz bands', 'ghz band', 'circular polarization', '84 %)', '61 mhz', '15 %)', '138 mhz']</t>
  </si>
  <si>
    <t>Circular polarization | DMB | Dual-band | GPS</t>
  </si>
  <si>
    <t>We designed and implemented a dual-band square patch antenna with circular polarization for the reception of GPS and DMB. Resonant elements of 1.5- and 2.6-GHz bands are entire square patch and inner square patch divided by slots, respectively. And impedance bandwidths (VSWR s 2) are 61 MHz (3.84%) for 1.5-GHz band and 138 MHz (5.15%) for 2.6-GHz band. The implemented antenna has a good radiation pattern characteristic. ¬© 2007 Wiley Periodicals, Inc.</t>
  </si>
  <si>
    <t>2925-2926</t>
  </si>
  <si>
    <t>Dual-band circular polarization square patch antenna for GPS and DMB</t>
  </si>
  <si>
    <t>10.1002/mop.22972</t>
  </si>
  <si>
    <t>2-s2.0-36148966524</t>
  </si>
  <si>
    <t>['superstrate placed', 'sll characteristics', 'single antenna', 'sidelobe level', 'scan direction', 'scan angle', 'radiation patterns', 'increased along', 'high directivity', 'enlarged dimension', 'effectively enhance', 'broadside case', 'array antenna', '9 db', '0 ¬∞.', '0 ¬∞),']</t>
  </si>
  <si>
    <t>Array antenna | Directivity enhancement | Frequency selective surface (FSS) | Scan angle | Side lobe level (SLL)</t>
  </si>
  <si>
    <t>We investigate the directivity, sidelobe level (SLL) and maximum radiation angle characteristics of a frequency selective surface (FSS) superstrate placed above a 5 √ó 1 patch array antenna for different scan angles. We find that the frequency at which a high directivity is achieved moves higher as the scan angle of the array is increased, and that the size of the original FSS superstrate needs to be increased along the direction of the scan angle, in comparison to that of the broadside case (0¬∞), to effectively enhance the directivity and suppress the SLL. A rectangular FSS superstrate with enlarged dimension in the scan direction is proposed, and the radiation patterns of the original and elongated FSS composites are compared. For a 20¬∞ scan angle of the array antenna, the directivity and the SLL of the changed FSS composite are enhanced by 1.3 and 3.9 dB, respectively, relative to those of the original FSS composite. We compare and summarize the results for the directivity and SLL characteristics of four different antenna prototypes, namely a single antenna; a conventional 5 √ó 1 array antenna; the FSS antenna composite with a single patch antenna; and an FSS array composite comprising of a 5 √ó 1 array antenna designed for a scan angle of 0¬∞. ¬© 2007 Wiley Periodicals, Inc.</t>
  </si>
  <si>
    <t>3184-3187</t>
  </si>
  <si>
    <t>60032330;60001439;60032330</t>
  </si>
  <si>
    <t>57202974863;55197051100;36024195200</t>
  </si>
  <si>
    <t>Lee, Dong Hyun;Mittra, Raj;Park, Wee Sang</t>
  </si>
  <si>
    <t>Pohang;University Park</t>
  </si>
  <si>
    <t>Pohang University of Science and Technology;Pennsylvania State University</t>
  </si>
  <si>
    <t>60032330;60001439</t>
  </si>
  <si>
    <t>Design of frequency selective surface superstrates for scanning microstrip patch array antenna</t>
  </si>
  <si>
    <t>10.1002/mop.22919</t>
  </si>
  <si>
    <t>2-s2.0-36148967667</t>
  </si>
  <si>
    <t>['ultra wideband', 'small size', 'results illustrate', 'planar antennas', 'mixed model', 'genetic algorithm', 'finite size', 'difference time', 'designed successfully', 'automatic design']</t>
  </si>
  <si>
    <t>Finite-difference time-domain | Genetic algorithm | Ultra wideband antennas</t>
  </si>
  <si>
    <t>A mixed model of two-dimensional (2-D) genetic algorithm and finite-difference time-domain is applied to the automatic design of ultra wideband (UWB) planar antennas in a finite size. The results illustrate that the method is valid and a new UWB antenna is designed successfully in the small size. ¬© 2007 Wiley Periodicals, Inc.</t>
  </si>
  <si>
    <t>3177-3180</t>
  </si>
  <si>
    <t>13004533200;7202927995;55192855900</t>
  </si>
  <si>
    <t>Ding, Min;Jin, Ronghong;Geng, Junping</t>
  </si>
  <si>
    <t>Ding M.</t>
  </si>
  <si>
    <t>Optimal design of ultra wideband antennas using a mixed model of 2-D genetic algorithm and finite-difference time-domain</t>
  </si>
  <si>
    <t>10.1002/mop.22928</t>
  </si>
  <si>
    <t>2-s2.0-36148968390</t>
  </si>
  <si>
    <t>['œµr4 ),', 'without superstrate', 'without loading', 'unwanted air', 'two superstrate', 'substrate thickness', 'small air', 'resonant frequency', 'present method', 'possible configuration', 'large air', 'initial value', 'h4 varies', 'h3 ),', 'h2 varies', 'ground plane', 'good agreement', 'fr due', 'extended expression', 'experimental value', 'experimental results', 'environmental effect', 'article presents', 'around 5', 'around 3', '5 mm', '1 mm']</t>
  </si>
  <si>
    <t>Air-gap and spaced dielectric | Rectangular microstrip antenna | Resonant frequency | Substrate | Superstrate</t>
  </si>
  <si>
    <t>This article presents the extended expression to calculate the environmental effect on resonant frequency of multilayer rectangular microstrip antennas. The expression has been investigated for effective dielectric constant Œµeff and resonant frequency fr The effective dielectric constant Œµeff of Present Method has been compared with full wave numerical technique with and without loading. These are in good agreement within 1% accuracy. It has been observed that % change in fr due to cover and substrate thickness is around 3.2% and 20%, respectively, as their thickness is varying 19 times of its initial value. This variation is drastic for h3/h2 = 0.01. The maximum % variation in f rfor one substrate and two superstrate is around 5% as h4 varies from 1 mm to 5 mm. In case of unwanted air (h3), the % variation in fr of present method in comparison to experimental value is less than 1.0% for small air-gap and 0.4% for large air-gap for various spaced dielectric (Œµr4), which reveals that the effect of superstrate in fr is small than substrate above the ground plane. The resonant frequency in suspended substrate microstrip antenna with and without superstrate is 21.8% and 28.15%, respectively, as h1/h2 varies from 0.065 to 1.94. The resonant frequency of all the possible configuration is in good agreement with the experimental results. ¬© 2007 Wiley Periodicals, Inc.</t>
  </si>
  <si>
    <t>2946-2950</t>
  </si>
  <si>
    <t>60097583;60097583</t>
  </si>
  <si>
    <t>57223379009;57214297769</t>
  </si>
  <si>
    <t>Kumar, Raj;Malathi, P.</t>
  </si>
  <si>
    <t>Defence Institute of Advanced Technology</t>
  </si>
  <si>
    <t>Effects of superstrates on the resonant frequency of rectangular microstrip antennas</t>
  </si>
  <si>
    <t>10.1002/mop.22954</t>
  </si>
  <si>
    <t>2-s2.0-36148968915</t>
  </si>
  <si>
    <t>['œµ r', 'transmission lines', 'rf characteristics', 'monolithic integrated', 'glass substrate', 'generally used', 'f r', 'also presented', '001 ).']</t>
  </si>
  <si>
    <t>Beam steering | Coplanar-waveguide | Microstripline | Monolithic integration | Reconfigurable antenna | RF-MEMS capacitive series switch</t>
  </si>
  <si>
    <t>The air bridged RF-MEMS capacitive series switches in single pole single throw transmission lines for reconfigurable antenna applications are presented. The RF characteristics of capacitive series switches are analyzed, measured, and compared with microstripline and coplanar-waveguide, which are generally used for transmission lines of MEMS reconfigurable circuits. RF-MEMS series switches are fabricated in both transmission lines on a glass substrate (Œµ r = 7.4 and tan Œ¥ = 0.001). The reconfigurable beam steering spiral antenna (f r = 11 GHz), which is monolithic integrated with RF-MEMS capacitive series switches on the same glass substrate, is also presented as an example of the use of in-line capacitive series switches. ¬©2007 Wiley Periodicals, Inc.</t>
  </si>
  <si>
    <t>3130-3134</t>
  </si>
  <si>
    <t>60010484;60013866;60007278</t>
  </si>
  <si>
    <t>7402016338;56124682600;7003924393</t>
  </si>
  <si>
    <t>Jung, Chang Won;Lee, Byungje;De Flaviis, Franco</t>
  </si>
  <si>
    <t>Seoul;Suwon;Irvine</t>
  </si>
  <si>
    <t>Kwangwoon University;Samsung Group;University of California, Irvine</t>
  </si>
  <si>
    <t>60013866;60010484;60007278</t>
  </si>
  <si>
    <t>In-line RF-mems series switches for reconfigurable antenna applications</t>
  </si>
  <si>
    <t>10.1002/mop.22971</t>
  </si>
  <si>
    <t>2-s2.0-36148969284</t>
  </si>
  <si>
    <t>['time pcr', 'sex pheromone', 'rhythmic fashions', 'recent data', 'qpcr showed', 'qpcr ),', 'putatively involved', 'pheromone reception', 'one pheromone', 'one odorant', 'ode ),', 'mating behaviors', 'first time', 'degrading enzyme', 'cry2 ),', 'circadian rhythms', 'circadian rhythm', 'circadian oscillator', 'binding protein', 'antennal responses']</t>
  </si>
  <si>
    <t>Circadian clock | Electroantennography | Olfaction | Olfactory rhythms | Real-time PCR | Sex pheromone | Spodoptera littoralis</t>
  </si>
  <si>
    <t>Circadian rhythms are observed in mating behaviors in moths: females emit sex pheromones and males are attracted by these pheromones in rhythmic fashions. In the moth Spodoptera littoralis, we demonstrated the occurrence of a circadian oscillator in the antenna, the peripheral olfactory organ. We identified different clock genes, period (per), cryptochrome1 (cry1) and cryptochrome2 (cry2), in this organ. Using quantitative real-time PCR (qPCR), we found that their corresponding transcripts cycled circadianly in the antenna as well as in the brain. Electroantennogram (EAG) recordings over 24 h demonstrated for the first time a circadian rhythm in antennal responses of a moth to sex pheromone. qPCR showed that out of one pheromone-binding protein (PBP), one olfactory receptor (OR), and one odorant-degrading enzyme (ODE), all putatively involved in the pheromone reception, only the ODE transcript presented a circadian rhythm that may be related to rhythms in olfactory signal resolution. Peripheral or central circadian clock control of olfaction is then discussed in light of recent data. ¬© 2007 Sage Publications.</t>
  </si>
  <si>
    <t>502-514</t>
  </si>
  <si>
    <t>Journal of Biological Rhythms</t>
  </si>
  <si>
    <t>60003274;60003274;60003274;60003274;60003274;60003274</t>
  </si>
  <si>
    <t>8956456400;36008941800;56536546300;7202825385;56091423900;6601961667</t>
  </si>
  <si>
    <t>Merlin, Christine;Lucas, Philippe;Rochat, Didier;Fran√ßois, Marie Christine;Ma√Øb√®che-Coisne, Martine;Jacquin-Joly, Emmanuelle</t>
  </si>
  <si>
    <t>Versailles</t>
  </si>
  <si>
    <t>Centre de recherche √éle-de-France-Versailles - Grignon</t>
  </si>
  <si>
    <t>An antennal circadian clock and circadian rhythms in peripheral pheromone reception in the moth Spodoptera littoralis</t>
  </si>
  <si>
    <t>10.1177/0748730407307737</t>
  </si>
  <si>
    <t>2-s2.0-36148969333</t>
  </si>
  <si>
    <t>['working function', 'whole structure', 'transmission part', 'transmission arrays', 'transmission array', 'structure consists', 'reception part', 'reception array', 'radiation pattern', 'radiation part', 'probe feeding', 'phase delay', 'patch array', 'particular antenna', 'ground planes', 'feeding antenna', 'array structure', 'applied implies']</t>
  </si>
  <si>
    <t>Lens | Microwave antenna | Phase shift | Reconfigurable radiation pattern | Transmit-array</t>
  </si>
  <si>
    <t>The aim of the paper below is to present a particular antenna structure, working as a transmit-array structure (reception/transmission lens). Because of its working function, the structure consists of a patch array in the reception part, a phase delay for each patch and another patch array in the transmission part. The idea in using this lens is to place it in front of a particular antenna to modify the radiation pattern of the feeding antenna. The architecture which is being applied implies the use of patches with probe feeding. To avoid undesired coupling between the reception and the transmission arrays, ground planes (that isolate the reception array, the phase delay line, and the transmission array) are placed. In this article, the phase delay part, the radiation part, and the whole structure are analyzed, designed, simulated, and prototyped. Finally, measurements of these prototypes are shown. ¬© 2007 Wiley Periodicals, Inc.</t>
  </si>
  <si>
    <t>3020-3026</t>
  </si>
  <si>
    <t>35590536000;56040889900</t>
  </si>
  <si>
    <t>De La Torre, P. Padilla;Sierra-Casta√±er, M.</t>
  </si>
  <si>
    <t>De La Torre P.</t>
  </si>
  <si>
    <t>Design and prototype of a 12-GHZ transmit-array</t>
  </si>
  <si>
    <t>10.1002/mop.22950</t>
  </si>
  <si>
    <t>2-s2.0-36148977166</t>
  </si>
  <si>
    <t>['simultaneously also', 'reflection coefficient', 'proposed antenna', 'pcb ).', 'miniature ultra', 'impedance variation', 'impedance improvement', 'frequency range', 'different environments', 'article presents', '6 ghz', '14 db', '10 db', '0 ghz']</t>
  </si>
  <si>
    <t>Miniature antenna | Printed circuit board (PCB) | Ultra-wideband (UWB) | UWB antenna</t>
  </si>
  <si>
    <t>This article presents the performance of impedance improvement of miniature ultra-wideband (UWB) antenna on a printed circuit board (PCB). The proposed antenna has a reflection coefficient below -10 dB in the frequency range of 3.2-10.6 GHz. Most important of all, it simultaneously also has a very good impedance matching below -14 dB for the frequency range from 4.0 GHz to 10.6 GHz. Because of the performance of extra good impedance matching, it can be suitable to be utilized in different environments for the actual UWB applications to overcome the impedance variation. ¬© 2007 Wiley Periodicals, Inc.</t>
  </si>
  <si>
    <t>2982-2983</t>
  </si>
  <si>
    <t>60004879;60029140;60029140;60004879</t>
  </si>
  <si>
    <t>22984318700;7202437993;35213930100;35619743900</t>
  </si>
  <si>
    <t>Cheng, Jui Nan;Deng, Sheng Ming;Tsai, Ching Long;Bor, Sheau Shong</t>
  </si>
  <si>
    <t>Taipei;Taichung</t>
  </si>
  <si>
    <t>Ming Chuan University;Feng Chia University</t>
  </si>
  <si>
    <t>60029140;60004879</t>
  </si>
  <si>
    <t>Impedance improvement of miniature UWB antenna</t>
  </si>
  <si>
    <t>10.1002/mop.22952</t>
  </si>
  <si>
    <t>2-s2.0-36148977918</t>
  </si>
  <si>
    <t>['used extensively', 'three substrates', 'frequency band', 'electromagnetism coupling', 'effectively improved', 'communications field']</t>
  </si>
  <si>
    <t>Broadband | Circular polarization | Microstrip antenna | Planar array</t>
  </si>
  <si>
    <t>Based on the conventional microstrip antenna, a broadband circularly polarized microstrip antenna fed by electromagnetism coupling is designed, which is composed of three substrates. The frequency band is broadened not only, but also the circular polarization axial ratio is effectively improved. Then four such cells are constructed to a circularly polarized array. Through calculating and testing, the 14.4% and 39.65% (VSWR &lt; 2) bandwidth and 8.34% and 21.4% 3-dB axial ratio bandwidth are achieved, respectively. Such circularly polarized array can be used extensively in communications field. ¬© 2007 Wiley Periodicals, Inc.</t>
  </si>
  <si>
    <t>2936-2939</t>
  </si>
  <si>
    <t>22985378500;22987254500;22984757800</t>
  </si>
  <si>
    <t>Jjian-Gang, Liang;Xiang-Jun, Gao;Hai-Zhou, Zhao</t>
  </si>
  <si>
    <t>Jjian-Gang L.</t>
  </si>
  <si>
    <t>The design of broadband circularly polarized planar microstrip antenna array</t>
  </si>
  <si>
    <t>10.1002/mop.22916</t>
  </si>
  <si>
    <t>2-s2.0-36148987588</t>
  </si>
  <si>
    <t>['wideband operation', 'triple bands', 'triple band', 'single band', 'parasitic elements', 'novel design', 'impedance bandwidth', 'experimental results', 'element gap', 'band frequencies', 'aperture coupling', '43 times']</t>
  </si>
  <si>
    <t>Antennas | Aperture coupled | Bandwidth | Microstrip antenna</t>
  </si>
  <si>
    <t>A novel design of four-element gap-coupled slot rectangular microstrip array antenna fed by aperture coupling is presented for wideband operation. From the experimental results it is seen that a - 10 dB return loss impedance bandwidth of 34.17% is achieved at X-band frequencies. This impedance bandwidth is 2.43 times more than that of conventional corporate fed four-element gap-coupled rectangular microstrip array antenna, which operates at triple band of frequencies. The effect of slot in the radiating and parasitic elements and use of aperture coupling is studied for converting its triple bands into a single band. ¬© 2007 Wiley Periodicals, Inc.</t>
  </si>
  <si>
    <t>3014-3017</t>
  </si>
  <si>
    <t>36947051700;14825204300;22986124900;6506097649</t>
  </si>
  <si>
    <t>Konda, R. B.;Mulgi, S. N.;Satnoor, S. K.;Hunagund, P. V.</t>
  </si>
  <si>
    <t>Konda R.</t>
  </si>
  <si>
    <t>Slot-loaded gap-coupled microstrip array antenna for wide impedance bandwidth</t>
  </si>
  <si>
    <t>10.1002/mop.22894</t>
  </si>
  <si>
    <t>2-s2.0-36148988362</t>
  </si>
  <si>
    <t>['wave antenna', 'patterns change', 'mlwa fed', 'beam mode']</t>
  </si>
  <si>
    <t>Beam-patterns switchable | Frequency-scanning | Microstrip leaky-wave antenna</t>
  </si>
  <si>
    <t>A beam-patterns switchable microstrip leaky-wave antenna (MLWA) is presented in this letter. A new feeding configuration of MLWA has been shown. MLWA fed with two feeding terminals on different sides radiates out single-beam radiation patterns. Through controlling SPDT switch, the beam-patterns change from single-beam mode to dual-beam mode. ¬© 2007 Wiley Periodicals, Inc.</t>
  </si>
  <si>
    <t>3060-3063</t>
  </si>
  <si>
    <t>Li, Yuanxin;Xue, Quan;Yung, Edward Kai Ning;Long, Yunliang</t>
  </si>
  <si>
    <t>Microstrip leaky-wave antenna with beam-patterns switchable capability</t>
  </si>
  <si>
    <t>10.1002/mop.22949</t>
  </si>
  <si>
    <t>2-s2.0-36148989527</t>
  </si>
  <si>
    <t>['polarization switching', 'observed making', 'large dgs', 'experimental investigation', 'diversity performance', 'diversity gain', 'article presents', 'antenna placement']</t>
  </si>
  <si>
    <t>Correlation | Diversity gain | Mean effective gain | Polarization diversity | Reconfigurable antenna</t>
  </si>
  <si>
    <t>This article presents an experimental investigation on the diversity performance of a reconfigurable antenna integrating a SPDT for polarization switching. The antenna is characterized in terms of its envelope correlation factor, mean effective gain, and diversity gain (DG) in a multipath indoor environment. The influence of the antenna placement and orientation is emphasized. Low correlation factors and large DGs are observed making this device highly performing for indoor wireless communication systems. ¬© 2007 Wiley Periodicals, Inc.</t>
  </si>
  <si>
    <t>3154-3158</t>
  </si>
  <si>
    <t>60012164;60012164;60012164;60012164</t>
  </si>
  <si>
    <t>16025698500;7003360986;6603203522;6603828034</t>
  </si>
  <si>
    <t>Poussot, B.;Laheurte, J. M.;Cirio, L.;Picon, O.</t>
  </si>
  <si>
    <t>Marne-la-Vallee</t>
  </si>
  <si>
    <t>Universit√© de Marne-La-Vall√©e</t>
  </si>
  <si>
    <t>Poussot B.</t>
  </si>
  <si>
    <t>Diversity gain measurements of a reconfigurable antenna with switchable polarization</t>
  </si>
  <si>
    <t>10.1002/mop.22904</t>
  </si>
  <si>
    <t>2-s2.0-36148989886</t>
  </si>
  <si>
    <t>['transmission lines', 'shape structure', 'original dual', 'miniaturized coupler', 'miniaturization techniques', 'measured results', 'lumped elements', 'line coupler', 'including stepped', 'impedance resonators', 'good agreements', 'coupling effect', 'bonding wires', 'band branch', 'also observed']</t>
  </si>
  <si>
    <t>Compact | Dual-band branch-line coupler | Stepped-impedance resonator</t>
  </si>
  <si>
    <t>In this article, an extremely compact dual-band branch-line coupler is presented. The miniaturized design saved 74% circuit dimension comparing to the original dual-band branch-line coupler. Several design methods and miniaturization techniques were involved in this study to achieve the criteria, including stepped-impedance resonators (SIR) structure, symmetrical T-shape structure, bended and folded of transmission lines, and the coupling effect of microstrip-lines. Good agreements between the simulated and measured results were also observed. Furthermore, no lumped elements, via-holes, and bonding wires are necessary for this miniaturized coupler, making it very useful for the modern wireless communication systems. ¬© 2007 Wiley Periodicals, Inc.</t>
  </si>
  <si>
    <t>3011-3014</t>
  </si>
  <si>
    <t>60004879;60004879;60004879;60004879;60004879</t>
  </si>
  <si>
    <t>7403273234;7004007204;7401922969;7202976022;22985183900</t>
  </si>
  <si>
    <t>Yuan, Shih Yi;Shiau, Miin Shyue;Liao, Shry Sann;Sun, Pou Tou;Ho, Chia Tai</t>
  </si>
  <si>
    <t>Feng Chia University</t>
  </si>
  <si>
    <t>Yuan S.Y.</t>
  </si>
  <si>
    <t>An extremely compact dual-band branch-line coupler</t>
  </si>
  <si>
    <t>10.1002/mop.22895</t>
  </si>
  <si>
    <t>2-s2.0-36148989887</t>
  </si>
  <si>
    <t>['wimax dual', 'simulation results', 'radiating arm', 'one time', 'mode operation', 'l shape', 'end portion', 'effectively fabricated', 'dipole antenna', 'design prototype']</t>
  </si>
  <si>
    <t>Antennas | Dipole antennas | Metal-plate antennas | Wideband antennas | WiMAX antennas | WLAN antennas</t>
  </si>
  <si>
    <t>A wideband shorted dipole antenna well suited to applications for WLAN/WiMAX dual-mode operation is presented. The dipole antenna is structured to be of an L shape to fit in corners of possible wireless communications devices. Two radiating arms of the dipole antenna are further short-circuited, which allows the antenna to be cost-effectively fabricated by stamping a single metal plate only one time. In addition, by widening the end portion of each radiating arm, much more improved impedance matching across a wide operating bandwidth can easily be achieved. Details of the proposed dipole antenna are described, and experimental and simulation results of a design prototype are elaborated and discussed. ¬© 2007 Wiley Periodicals, Inc.</t>
  </si>
  <si>
    <t>3044-3046</t>
  </si>
  <si>
    <t>60095839;60095839</t>
  </si>
  <si>
    <t>9239854400;7402029960</t>
  </si>
  <si>
    <t>Chou, Jui Hung;Su, Saou Wen</t>
  </si>
  <si>
    <t>Lite-On Technology Corporation</t>
  </si>
  <si>
    <t>Chou J.</t>
  </si>
  <si>
    <t>Cost-effective metal-plate shorted dipole antenna with wide bandwidth for WLAN/WIMAX applications</t>
  </si>
  <si>
    <t>10.1002/mop.22911</t>
  </si>
  <si>
    <t>2-s2.0-36148991397</t>
  </si>
  <si>
    <t>['total size', 'thick substrate', 'significant improvement', 'measurements showed', 'dielectric constant', 'bandwidth performance', 'bandwidth measured', '9 %,', '8 ghz', '314 mm2']</t>
  </si>
  <si>
    <t>Microstrip antennas | Microstrip resonators | Patch antennas</t>
  </si>
  <si>
    <t>A new planar antenna using two-dimensional patch array resonator for an improved-bandwidth performance is presented. The antenna, designed to work at 6.8 GHz on a 1.27-mm-thick substrate with a dielectric constant of 9.8, has a total size of 314 mm2. The measurements showed a 6-dB frequency bandwidth of 12.9%, which is a significant improvement over the 3.3% bandwidth measured from a 40 mm2 single-patch reference antenna. ¬© 2007 Wiley Periodicals, Inc.</t>
  </si>
  <si>
    <t>2926-2928</t>
  </si>
  <si>
    <t>60005273;60005273;60018284;60018284</t>
  </si>
  <si>
    <t>57198636680;55686295900;55502229600;6602957586</t>
  </si>
  <si>
    <t>Kim, D.;Kim, M.;Tanaka, M.;Matsugatani, K.</t>
  </si>
  <si>
    <t>Japan;South Korea</t>
  </si>
  <si>
    <t>Kariya;Seoul</t>
  </si>
  <si>
    <t>DENSO Corporation;Korea University</t>
  </si>
  <si>
    <t>60018284;60005273</t>
  </si>
  <si>
    <t>Kim D.</t>
  </si>
  <si>
    <t>A microstrip antenna using patch array resonator</t>
  </si>
  <si>
    <t>10.1002/mop.22924</t>
  </si>
  <si>
    <t>2-s2.0-36148997993</t>
  </si>
  <si>
    <t>['uwb antenna', 'two sets', 'radiation patterns', 'printed inside', 'practical example', 'notched characteristics', 'inner patch', '75 ghz', '1 ghz']</t>
  </si>
  <si>
    <t>Multiple notch frequency bands | Split ring resonator | Ultra-wideband antenna</t>
  </si>
  <si>
    <t>A compact printed ultra-wideband slot antenna with superior multiple band-notched characteristics is presented. The size of the UWB slot antenna is minimized, and multiple split ring resonators are printed inside the inner patch to achieve multiple notch frequency bands. As a practical example, a UWB antenna (working from 2.4 to 10.1 GHz) etched with two sets of split ring resonators are fabricated and its VSWR and radiation patterns are measured. The measured results agree well with the simulation, and the two notch frequency bands are centered at 3.65 and 5.75 GHz. ¬© 2007 Wiley Periodicals, Inc.</t>
  </si>
  <si>
    <t>3056-3060</t>
  </si>
  <si>
    <t>60003970;60003970;60016575;60003970-60002014</t>
  </si>
  <si>
    <t>15030004500;57225861964;56073271600;36048024500</t>
  </si>
  <si>
    <t>Ding, Jiechen;Lin, Zhili;Ying, Zhinong;He, Sailing</t>
  </si>
  <si>
    <t>Sweden;China;Sweden</t>
  </si>
  <si>
    <t>Stockholm;Hangzhou;Stockholm</t>
  </si>
  <si>
    <t>Ericsson Sweden;Zhejiang University;The Royal Institute of Technology (KTH)</t>
  </si>
  <si>
    <t>60016575;60003970;60002014</t>
  </si>
  <si>
    <t>Ding J.</t>
  </si>
  <si>
    <t>A compact ultra-wideband slot antenna with multiple notch frequency bands</t>
  </si>
  <si>
    <t>10.1002/mop.22892</t>
  </si>
  <si>
    <t>2-s2.0-36249014728</t>
  </si>
  <si>
    <t>Austrian Science Fund</t>
  </si>
  <si>
    <t>FWF</t>
  </si>
  <si>
    <t>['unequivocally shows', 'temperature dependence', 'successfully designed', 'state responsible', 'rights reserved', 'ray structures', 'photochemical reactivity', 'photochemical properties', 'phosphine cis', 'major clue', 'first time', 'excited states', 'dramatic effect', 'dppcb ).', 'clearly indicates', 'achieved via', '298 k']</t>
  </si>
  <si>
    <t>Antenna effect | Bis(bidentate) phosphine | Dinuclear Os and Ru complexes | Energy transfer | Luminescence</t>
  </si>
  <si>
    <t>For the first time the excited states of the RuP2N4 moiety belonging to a new heterodimetallic OsII-RuII bipyridyl complex are successfully designed in order to introduce photochemical reactivity. This dramatic effect is achieved via the use of the sterically demanding bis(bidentate) phosphine cis, trans, cis-1,2,3,4-tetrakis(diphenylphosphino)cyclobutane (dppcb). Thus, the temperature dependence of the luminescence lifetimes ranging from 77 to 298 K for the novel homodimetallic species meso-(ŒîŒõ/ŒõŒî)-[Os2(dppcb)(bpy) 4](PF6)4 (1) and rac-(ŒîŒî/ŒõŒõ)-[Os2(dppcb)(bpy) 4](PF6)4 (2) clearly indicates that the d-d state responsible for photochemistry is not populated. By contrast, the analogous temperature dependence for the new heterodimetallic species ŒîŒõ/ŒõŒî-[Os(bpy)2(dppcb)Ru(bpy) 2](PF6)4 (3) and ŒîŒî/ŒõŒõ-[Os(bpy)2(dppcb)Ru(bpy) 2](PF6)4 (4) unequivocally shows that as a consequence of the population of the d-d state the photochemical reactivity is switched on. Since single crystal X-ray structure analyses are a major clue to the understanding of photophysical and photochemical properties, also the X-ray structures of 1-3 are given. ¬© 2007 Elsevier B.V. All rights reserved.</t>
  </si>
  <si>
    <t>1510-1514</t>
  </si>
  <si>
    <t>60009999;60009999;60009999;60007278;60009999;60009999;60009999;60009999</t>
  </si>
  <si>
    <t>7101618445;23004083000;23004012500;6701452656;6506922928;6701408482;57218682006;6701712329</t>
  </si>
  <si>
    <t>Gutmann, Rene;Eller, Sylvia;Fessler, Markus;van der Veer, Wytze E.;Dumfort, Alexander;Kopacka, Holger;M√ºller, Thomas;Br√ºggeller, Peter</t>
  </si>
  <si>
    <t>Innsbruck;Irvine</t>
  </si>
  <si>
    <t>Universit√§t Innsbruck;University of California, Irvine</t>
  </si>
  <si>
    <t>60009999;60007278</t>
  </si>
  <si>
    <t>Gutmann R.</t>
  </si>
  <si>
    <t>Switching on the photochemical reactivity in heterodimetallic Os&lt;sup&gt;II&lt;/sup&gt;-Ru&lt;sup&gt;II&lt;/sup&gt; bipyridyl complexes containing a bis(bidentate) phosphine</t>
  </si>
  <si>
    <t>S1387700307003383</t>
  </si>
  <si>
    <t>10.1016/j.inoche.2007.09.028</t>
  </si>
  <si>
    <t>2-s2.0-36249021436</t>
  </si>
  <si>
    <t>['taking advantage', 'plasma shaping', 'operational space', 'operate non', 'new wall', 'new iter', 'nb power', 'maximized together', 'inductive scenarios', 'inductive regime', 'improved diagnostic', 'high density', 'fusion yield', 'fusion performance', 'driven current', 'day experiments', 'control capability', 'calculations indicate', 'bootstrap current', '5 mw', '35 mw', '31 mw', '3 ),']</t>
  </si>
  <si>
    <t>In the 2006 experimental campaign, progress has been made on JET to operate non-inductive scenarios at higher applied powers (31 MW) and density (n l ‚àº 4 √ó 1019 m-3), with ITER-relevant safety factor (q95 ‚àº 5) and plasma shaping, taking advantage of the new divertor capabilities. The extrapolation of the performance using transport modelling benchmarked on the experimental database indicates that the foreseen power upgrade (‚àº45 MW) will allow the development of non-inductive scenarios where the bootstrap current is maximized together with the fusion yield and not, as in present-day experiments, at its expense. The tools for the long-term JET programme are the new ITER-like ICRH antenna (‚àº15 MW), an upgrade of the NB power (35 MW/20 s or 17.5 MW/40 s), a new ITER-like first wall, a new pellet injector for edge localized mode control together with improved diagnostic and control capability. Operation with the new wall will set new constraints on non-inductive scenarios that are already addressed experimentally and in the modelling. The fusion performance and driven current that could be reached at high density and power have been estimated using either 0D or 1-1/2D validated transport models. In the high power case (45 MW), the calculations indicate the potential for the operational space of the non-inductive regime to be extended in terms of current (‚àº2.5 MA) and density (nl &gt; 5 √ó 1019 m-3), with high Œ≤N (Œ≤N &gt; 3.0) and a fraction of the bootstrap current within 60-70% at high toroidal field (‚àº3.5 T). ¬© 2007 IAEA, Vienna.</t>
  </si>
  <si>
    <t>1285-1292</t>
  </si>
  <si>
    <t>100342839;60004956;60008662;60005040;60008662;60008662;100342839;60081151;60008662;60008662;100342839;100342839;60008662;60008662;60008662;60005040;60005233;60008662;60008662;60008662;60007774;100342839;60028186;60002014;60004956;60008662;60008662;60007774</t>
  </si>
  <si>
    <t>7003729827;6602981277;7004163618;7004231241;7102207562;7003385770;7004221273;56261428400;7102196668;6601992777;6507931490;6701788691;55662917100;6701848766;7003305808;6701455884;8622911700;56283842400;7005963285;34770634700;55122568200;7003379961;7006336049;6602515819;6506538046;7006945161;7004971136;8381751000</t>
  </si>
  <si>
    <t>Litaudon, X.;Bizarro, J. P.S.;Challis, C. D.;Crisanti, F.;De Vries, P. C.;Lomas, P.;Rimini, F. G.;Tala, T. J.J.;Akers, R.;Andrew, Y.;Arnoux, G.;Artaud, J. F.;F. Baranov, Yu;Beurskens, M.;Brix, M.;Cesario, R.;De La Luna, E.;Fundamenski, W.;Giroud, C.;Hawkes, N. C.;Huber, A.;Joffrin, E.;Pitts, R. A.;Rachlew, E.;Reyes-Cortes, S. D.A.;Sharapov, S. E.;Zastrow, K. D.;Zimmermann, O.</t>
  </si>
  <si>
    <t>Finland;Switzerland;United Kingdom;Germany;Spain;Italy;Portugal;Sweden;France</t>
  </si>
  <si>
    <t>Helsinki;Lausanne;Oxfordshire;J√ºlich;Madrid;Frascati;Lisbon;Stockholm;Saint Paul lez Durance</t>
  </si>
  <si>
    <t>Tekes;Swiss Federal Institute of Technology Lausanne;Euratom Ukaea Fusion Association;Forschungszentrum J√ºlich (FZJ);Centro de Investigaciones Energeticas, Medioambientales y Tecnologicas;Associazione EURATOM-ENEA sulla Fusione;Instituto Superior T√©cnico;The Royal Institute of Technology (KTH);CEA/DSM/DRFC</t>
  </si>
  <si>
    <t>60081151;60028186;60008662;60007774;60005233;60005040;60004956;60002014;100342839</t>
  </si>
  <si>
    <t>Litaudon X.</t>
  </si>
  <si>
    <t>Prospects for steady-state scenarios on JET</t>
  </si>
  <si>
    <t>S0029551507467734</t>
  </si>
  <si>
    <t>10.1088/0029-5515/47/9/027</t>
  </si>
  <si>
    <t>2-s2.0-36348952085</t>
  </si>
  <si>
    <t>['¬© 2007', 'yield predictions', 'whose formation', 'two orders', 'total population', 'suppressed relative', 'sufficiently homogeneous', 'space density', 'sloan sample', 'pessimistic models', 'optimistic models', 'observed population', 'models give', 'mission duration', 'mass transfer', 'magnitude apart', 'least one', 'first time', 'expected number', 'degenerate channel', 'cvn stars', 'current models', 'current estimates', 'consider optimistic', 'canum venaticorum', '6 pc', '1 yr']</t>
  </si>
  <si>
    <t>Binaries: close | Novae, cataclysmic variables | Stars: evolution | Stars: individual: AM CVn</t>
  </si>
  <si>
    <t>The AM Canum Venaticorum (AM CVn) stars are rare interacting white dwarf binaries, whose formation and evolution are still poorly known. The Sloan Digital Sky Survey provides, for the first time, a sample of six AM CVn stars (out of a total population of 18) that are sufficiently homogeneous that we can start to study the population in some detail. We use the Sloan sample to 'calibrate' theoretical population synthesis models for the space density of AM CVn stars. We consider optimistic and pessimistic models for different theoretical formation channels, which yield predictions for the local space density that are more than two orders of magnitude apart. When calibrated with the observations, all models give a local space density œÅ0 = 1-3 √ó 10-6 pc-3, which is lower than expected. We discuss the implications for the formation of AM CVn stars, and conclude that at least one of the dominant formation channels (the double-degenerate channel) has to be suppressed relative to the optimistic models. In the framework of the current models this suggests that the mass transfer between white dwarfs usually cannot be stabilized. We furthermore discuss evolutionary effects that have so far not been considered in population synthesis models, but which could be of influence for the observed population. We finish by remarking that, with our lower space density, the expected number of Galactic AM CVn stars resolvable by gravitational-wave detectors like the Laser Interferometer Space Antenna (LISA) should be lowered from current estimates, to about 1000 for a mission duration of 1 yr. ¬© 2007 The Authors.</t>
  </si>
  <si>
    <t>685-692</t>
  </si>
  <si>
    <t>60016529;60016529;60016529</t>
  </si>
  <si>
    <t>8947532600;6701669729;7006237132</t>
  </si>
  <si>
    <t>Roelofs, G. H.A.;Nelemans, G.;Groot, P. J.</t>
  </si>
  <si>
    <t>Nijmegen</t>
  </si>
  <si>
    <t>Radboud University Nijmegen</t>
  </si>
  <si>
    <t>The population of AM CVn stars from the Sloan Digital Sky Survey</t>
  </si>
  <si>
    <t>10.1111/j.1365-2966.2007.12451.x</t>
  </si>
  <si>
    <t>2-s2.0-36348958652</t>
  </si>
  <si>
    <t>['¬© 2007', 'zeeman splitting', 'upper limit', 'strongest 6', 'southern edge', 'overall distribution', 'masers cover', 'maser features', 'lying perpendicular', 'linear polarization', 'known distribution', 'ghz methanol', 'ghz hydroxyl', 'extended emission', 'bipolar outflow', '8 mg', '18 mg']</t>
  </si>
  <si>
    <t>ISM: individual: ON1 | Masers | Polarization | Stars: formation</t>
  </si>
  <si>
    <t>Multi-Element Radio Linked Interferometer Network (MERLIN) observations of 6.668-GHz methanol and both 6.031- and 6.035-GHz hydroxyl (OH) emission from the massive star formation region ON1 are presented. These are the first methanol observations made in full polarization using five antennas of MERLIN, giving high resolution and sensitivity to extended emission. Maser features are found to lie at the southern edge of the ultracompact H ii region, following the known distribution of ground-state OH masers. The masers cover a region ‚àº1 arcsec in extent, lying perpendicular to the H13CO+ bipolar outflow. Excited-state OH emission demonstrates consistent polarization angles across the strongest linearly polarized features which are parallel to the overall distribution. The linear polarizations vary between 10.0 and 18.5 per cent, with an average polarization angle of -60¬∞ ¬± 28¬∞. The strongest 6.668-GHz methanol features provide an upper limit to linear polarization of ‚àº1 per cent. Zeeman splitting of OH shows magnetic fields between -1.1 and -5.8 mG, and a tentative methanol magnetic field strength of -18 mG is measured. ¬© 2007 The Authors.</t>
  </si>
  <si>
    <t>770-778</t>
  </si>
  <si>
    <t>60003771;60003771;60003771-60007493;60003771;60003771</t>
  </si>
  <si>
    <t>55463725800;7402299628;8216598900;7102763138;7404157490</t>
  </si>
  <si>
    <t>Green, J. A.;Richards, A. M.S.;Vlemmings, W. H.T.;Diamond, P.;Cohen, R. J.</t>
  </si>
  <si>
    <t>Germany;United Kingdom</t>
  </si>
  <si>
    <t>Bonn;Manchester</t>
  </si>
  <si>
    <t>Universit√§t Bonn;The University of Manchester</t>
  </si>
  <si>
    <t>60007493;60003771</t>
  </si>
  <si>
    <t>Green J.</t>
  </si>
  <si>
    <t>A MERLIN Study of 6-GHz excited-state OH and 6.7-GHz methanol masers in ON1</t>
  </si>
  <si>
    <t>10.1111/j.1365-2966.2007.12418.x</t>
  </si>
  <si>
    <t>2-s2.0-36348985682</t>
  </si>
  <si>
    <t>['worst case', 'whether bds', 'unlicensed environment', 'two blocks', 'transmitting simultaneously', 'set antenna', 'separation limits', 'paper examines', 'isotropic source', 'free coexistence', 'efficient utilization', 'dtv sets', 'dtv channels', 'drawn regarding', 'contiguous channels', 'avoid interference']</t>
  </si>
  <si>
    <t>Broadband devices | Interference to DTV | Unused TV spectrum</t>
  </si>
  <si>
    <t>This paper examines the limits that must be imposed on single and multiple fixed cognitive broadband devices (BDs) transmitting simultaneously on multiple unused TV channels in order to avoid interference with the reception of licensed TV channels. Single and multiple fixed BDs are assumed to radiate 4 W peak power relative to an isotropic source and transmit within 10 meters of the nearest digital television (DTV) set antenna. The power and separation limits are shown to depend on whether BDs are licensed, on whether mandated minimum front-end performance specifications for DTV sets are in place, and on the definition of an "unused channel." Short and long-term general conclusions are drawn regarding the maximum allowable directional power and regarding taboo channels for interference-free coexistence with DTV sets. It is shown that unlicensed BDs would result in the least efficient use of the available DTV spectrum because the "worst case" interference limits must be imposed in an unlicensed environment. The most efficient utilization of the DTV spectrum would be achieved if BDs were licensed and then allowed to migrate, together with DTV channels, into two blocks of contiguous channels, one for DTV and one for BDs. ¬© 2007 IEEE.</t>
  </si>
  <si>
    <t>746-754</t>
  </si>
  <si>
    <t>Bendov, O.</t>
  </si>
  <si>
    <t>Cherry Hill</t>
  </si>
  <si>
    <t>TV Transmission Antenna Group, Inc.</t>
  </si>
  <si>
    <t>Bendov O.</t>
  </si>
  <si>
    <t>Limits on fixed broadband devices for interference-free operation in the DTV spectrum</t>
  </si>
  <si>
    <t>10.1109/TBC.2007.908329</t>
  </si>
  <si>
    <t>2-s2.0-36349031305</t>
  </si>
  <si>
    <t>['suboptimum set', 'receiver adopts', 'proposed system', 'multicarrier code', 'interference characteristics', 'frequency two', 'division multiple', 'detailed analysis', 'cdma system', 'better performance', 'base station', 'array vector']</t>
  </si>
  <si>
    <t>Antenna array | Bit error rate (BER) | MC-CDMA | Rake receiver | Space-frequency processing</t>
  </si>
  <si>
    <t>In this paper, a multicarrier code-division multiple-access (MC-CDMA) system employing antenna array at base station with quaternary phase shift keying (QPSK) modulation is proposed. This receiver adopts a space-frequency two-dimensional (2-D) Rake receiver structure. Based on the detailed analysis of the interference characteristics of the proposed system, the bit error rate (BER) performance of the system is provided. With regard to spatial domain combining, the optimum and suboptimum combining weight is derived, while the suboptimum set of weights is simplified on sense of that only the knowledge of array vector of desired user alone is sufficient for the combining. Simulation results verify the analysis and show that better performance is achieved for the proposed antenna array MC-CDMA system than the corresponding single antenna approach. ¬© 2007 Springer Science + Business Media LLC.</t>
  </si>
  <si>
    <t>1351-1361</t>
  </si>
  <si>
    <t>60022381-60005244;60022381;60022381;60005244</t>
  </si>
  <si>
    <t>Performance of space-frequency combining at the antenna array of a MC-CDMA system</t>
  </si>
  <si>
    <t>10.1007/s11277-007-9309-9</t>
  </si>
  <si>
    <t>2-s2.0-36448931990</t>
  </si>
  <si>
    <t>['uplink capacity', 'sidelobe level', 'shaped microcells', 'propagation exponent', 'mean value', 'interference statistics', 'five microcells', '15 db']</t>
  </si>
  <si>
    <t>Cigar-shaped microcell | Interference statistics | Shadowing | Two-slope propagation model | Uplink capacity | W-CDMA</t>
  </si>
  <si>
    <t>The capacity and the interference statistics (mean value and variance) of the sectors of the cigar-shaped Wideband Code Division Multiple Access microcells are studied. The two-slope propagation model is used in the analysis. A model of five microcells is used to calculate the uplink capacity and interference statistics assuming highways cigar-shaped microcells. The capacity and the interference statistics of the microcell are studied for different sector range, propagation exponent, antenna side lobe levels and different standard deviation of the power control error. It is noticed that the quasi-maximum uplink sector capacity can be got when the sector range R is between 600 and 1,200 m and the sidelobe level of the directive antenna used in each sector is on the order of -15 dB. ¬© 2007 Springer Science + Business Media LLC.</t>
  </si>
  <si>
    <t>1369-1378</t>
  </si>
  <si>
    <t>55664452800;55942294700</t>
  </si>
  <si>
    <t>Taha-Ahmed, Bazil;Calvo-Ramon, Miguel</t>
  </si>
  <si>
    <t>WCDMA uplink capacity and interference statistics of highways cigar-shaped microcells</t>
  </si>
  <si>
    <t>10.1007/s11277-007-9311-2</t>
  </si>
  <si>
    <t>2-s2.0-36448937092</t>
  </si>
  <si>
    <t>NSC 95-2221-E-275-001</t>
  </si>
  <si>
    <t>['valued ica', 'traditional ica', 'subspace projection', 'separating signals', 'robust capabilities', 'radio surveillance', 'proposed method', 'paper deals', 'order ambiguity', 'gaussian signal', 'domain bss', 'directly applied', 'communications systems', 'array manifold', 'approximate negentropy']</t>
  </si>
  <si>
    <t>Antenna array | Blind signal separation | Direction of arrival | Independent component analysis</t>
  </si>
  <si>
    <t>This paper deals with direction of arrival (DOA) estimation and blind signal separation (BSS) based on independent component analysis (ICA) with robust capabilities. An efficient demixing procedure of complex-valued ICA is presented here, which combines the signal-subspace demixing procedure exploiting individual signal-subspace projection and Newton's iteration algorithm based on maximization of the approximate negentropy of non-Gaussian signal for array signal processing. It resolves the problems of order ambiguity and identifiability of traditional ICA for time-domain BSS. The proposed method could be directly applied to radar, sonar, radio surveillance, and communications systems for separating signals and estimating relative DOAs of signals. Several computer simulation examples for perturbations to the array manifold, unknown noise environments, and Rayleigh fading channel are provided to illustrate the effectiveness of the proposed method. ¬© 2007 Springer Science + Business Media LLC.</t>
  </si>
  <si>
    <t>1435-1450</t>
  </si>
  <si>
    <t>60072390;60079715</t>
  </si>
  <si>
    <t>7402539407;14060185000</t>
  </si>
  <si>
    <t>Chang, Ann Chen;Jen, Chih Wei</t>
  </si>
  <si>
    <t>National Defense University Taiwan;Ling Tung University</t>
  </si>
  <si>
    <t>60079715;60072390</t>
  </si>
  <si>
    <t>Chang A.C.</t>
  </si>
  <si>
    <t>Complex-valued ICA utilizing signal-subspace demixing for robust DOA estimation and blind signal separation</t>
  </si>
  <si>
    <t>10.1007/s11277-007-9317-9</t>
  </si>
  <si>
    <t>2-s2.0-36448950177</t>
  </si>
  <si>
    <t>['su solution', 'spatial signal', 'noise ratio', 'moose estimator', 'corresponding single', 'cfo estimation', 'cfo ).', 'business media', 'antenna system']</t>
  </si>
  <si>
    <t>Frequency estimation | Multiple input multiple output (MIMO) | Orthogonal frequency division multiplexing (OFDM)</t>
  </si>
  <si>
    <t>Orthogonal frequency division multiplexing (OFDM) systems are known to be sensitive to carrier frequency offset (CFO). This paper is concerned with the CFO estimation for multiple input multiple output (MIMO) systems employing OFDM waveforms. We present two approaches to derive maximum likelihood (ML) pilot-assisted frequency estimators that use either two or multiple identical training symbols. It is shown that the resulting ML frequency estimators are similar to maximum ratio combining versions of Moose estimator and Yu-Su solution, respectively. Numerical examples demonstrate that the proposed frequency estimators are robust against spatial Signal-to-noise ratio (SNR) variation and they yield performance superior to that of the corresponding single-antenna system. ¬© 2007 Springer Science+Business Media, LLC.</t>
  </si>
  <si>
    <t>1201-1207</t>
  </si>
  <si>
    <t>60095327;60012370</t>
  </si>
  <si>
    <t>7004319626;7404457078</t>
  </si>
  <si>
    <t>Chiang, David C.H.;Su, Yu T.</t>
  </si>
  <si>
    <t>Afa Technologies, Inc.;National Chiao Tung University</t>
  </si>
  <si>
    <t>Chiang D.</t>
  </si>
  <si>
    <t>Frequency estimators for MIMO-OFDM systems</t>
  </si>
  <si>
    <t>10.1007/s11277-007-9295-y</t>
  </si>
  <si>
    <t>2-s2.0-36448954658</t>
  </si>
  <si>
    <t>['wider tunability', 'various parameters', 'stacked patch', 'return loss', 'radiation pattern', 'radiated power', 'presented using', 'operating frequency', 'input impedance', 'gunn diode', 'circuit concept', 'bias voltage', 'better matching', 'beam width', 'band width', 'also enhanced']</t>
  </si>
  <si>
    <t>In this paper, an analysis of a Gunn loaded stacked annular ring microstrip antenna is presented using a circuit concept. Consequently, various parameters such as input impedance, voltage standing wave ratio, return loss, band width, radiation pattern, and beam width of the antenna are evaluated as a function of bias voltage for different threshold values. It is found that the operating frequency of the Gunn loaded stacked patch is controllable with the bias voltage. The band width of the Gunn loaded stacked patch is improved to 11.61% as compared to the 9.16% band width of the stacked patch in addition to there being better matching and wider tunability. The radiated power and beam width of the stacked patch are also enhanced by loading a Gunn diode with it. ¬© IOP Publishing Ltd.</t>
  </si>
  <si>
    <t>60018476;60018476;60018476;60018476</t>
  </si>
  <si>
    <t>7003390412;23012624100;23011717300;56311404400</t>
  </si>
  <si>
    <t>Ansari, J. A.;Ram, Ram Brij;Dubey, Satya Kesh;Singh, Prabhakar</t>
  </si>
  <si>
    <t>Allahabad</t>
  </si>
  <si>
    <t>University of Allahabad</t>
  </si>
  <si>
    <t>Ansari J.</t>
  </si>
  <si>
    <t>A frequency agile stacked annular ring microstrip antenna using a Gunn diode</t>
  </si>
  <si>
    <t>S0964172607420286</t>
  </si>
  <si>
    <t>10.1088/0964-1726/16/6/006</t>
  </si>
  <si>
    <t>2-s2.0-36448956460</t>
  </si>
  <si>
    <t>['simple expression', 'results exhibit', 'proposed expression', 'output systems', 'optimally determined', 'noise ratio', 'new expression', 'low signal', 'input multi', 'good agreement', 'expression introduced']</t>
  </si>
  <si>
    <t>Differential evolution algorithm | Multi-input multi-output (MIMO) systems | Optimization of antenna configuration | Wireless communications</t>
  </si>
  <si>
    <t>In this paper, we derive a simple expression to determine the optimum antenna number ratio for multi-input multi-output systems under low signal- to-noise ratio (SNR) conditions. The parameters of the proposed expression are optimally determined by the differential evolution algorithm. The accuracy of the new expression is evaluated at different low SNRs. Numerical results show that the expression introduced in this paper significantly outperforms the high SNR approximation, and the results exhibit very good agreement with the optimum antenna number ratios that maximize the noise-limited asymptotic capacity expression. ¬© 2007 Springer Science + Business Media LLC.</t>
  </si>
  <si>
    <t>1667-1673</t>
  </si>
  <si>
    <t>Develi, Ibrahim</t>
  </si>
  <si>
    <t>Develi I.</t>
  </si>
  <si>
    <t>Determination of optimum antenna number ratio based on differential evolution for MIMO systems under low SNR conditions</t>
  </si>
  <si>
    <t>10.1007/s11277-007-9334-8</t>
  </si>
  <si>
    <t>2-s2.0-36448957212</t>
  </si>
  <si>
    <t>Institute for Molecular Science</t>
  </si>
  <si>
    <t>['wcdma system', 'smart antennae', 'simple model', 'side lobes', 'sectional view', 'limits imposed', 'interference levels', 'interference conditions', 'improvement gains', 'important parameters', 'higher gain', 'either capacity', 'directional sbsa', 'depend largely', 'decisive effect', 'coverage represent', 'considering capacity', 'consideration many', 'conflicting requirements', 'beams sbsa', 'attain improvement', 'analyze capacity', 'analytical formulae', '3g system']</t>
  </si>
  <si>
    <t>Capacity | Coverage | Interference | Smart Antenna | WCDMA</t>
  </si>
  <si>
    <t>Capacity and coverage represent, in addition to QoS, the three main requirements for W-CDMA based 3G mobile communication systems. These are conflicting requirements; i.e., optimizing one will be on the account of the other two. All three, however, depend largely on the interference levels in the system. Improvements on interference are thought to have a decisive effect on the performance of the 3G system and one important interference reduction technique is the utilization of smart antennae. In this paper, we analyze capacity/coverage on the uplink in W-CDMA system utilizing switched beam smart antennae, SBSA, using a simple model of the antenna, while satisfying a certain minimum level of QoS. Limits imposed by both interference from others and the limited uplink power available to any user in the cell are considered. Results of this paper are analytical formulae for capacity/coverage that take into consideration many of the important parameters of either the antennae or the WCDMA system. A sectional view of improvement gains, if any, of either capacity or coverage upon antenna upgrading/downgrading is provided. It is shown that improvements by the directional SBSA of either capacity or coverage, are only attained at high interference conditions; i.e., higher number of users when considering coverage improvement or smaller coverage areas when considering capacity. The higher the interference conditions are the higher gain over side lobes or more beams SBSA are needed to attain improvement. ¬© 2007 Springer Science + Business Media LLC.</t>
  </si>
  <si>
    <t>1705-1715</t>
  </si>
  <si>
    <t>60017826;60017826;60035301</t>
  </si>
  <si>
    <t>23011703800;6603259471;6506417283</t>
  </si>
  <si>
    <t>Aldmour, Ismat A.;Al-Begain, Khalid;Zreikat, Aymen I.</t>
  </si>
  <si>
    <t>Jordan;United Kingdom</t>
  </si>
  <si>
    <t>Karak;Pontypridd</t>
  </si>
  <si>
    <t>Mutah University;University of South Wales</t>
  </si>
  <si>
    <t>60035301;60017826</t>
  </si>
  <si>
    <t>Aldmour I.</t>
  </si>
  <si>
    <t>Uplink capacity/coverage analysis of WCDMA with switched beam smart antennae</t>
  </si>
  <si>
    <t>10.1007/s11277-007-9337-5</t>
  </si>
  <si>
    <t>2-s2.0-36448967172</t>
  </si>
  <si>
    <t>['weight values', 'sidelobe reduction', 'optimum weights', 'main lobe', 'innermost ring', 'individual ring', 'different rings', 'current amplitudes']</t>
  </si>
  <si>
    <t>Beamforming | Circular Antenna Arrays</t>
  </si>
  <si>
    <t>In this paper, a new tapered beamforming function for sidelobe reduction in the uniform concentric circular arrays (UCCA) is proposed. This technique is based on tapering the current amplitudes of the rings in the array, where all elements in an individual ring are weighted in amplitude by the same value and the weight values of different rings are determined by a function that has a normalized-gaussian probability density function variation. This novel tapering window is optimized in its parameters to have the lowest possible sidelobe level that may reach 43 dB below the main lobe and these optimum weights are found to be function of the number of elements of the innermost ring and the number of rings in the array. The proposed tapering window can be modified to compensate the gain reduction due to tapering when compared with the uniform feeding case. ¬© 2007 Springer Science + Business Media LLC.</t>
  </si>
  <si>
    <t>1363-1368</t>
  </si>
  <si>
    <t>60023291;60023291;60023291</t>
  </si>
  <si>
    <t>15764378100;7005350912;6507211700</t>
  </si>
  <si>
    <t>Albagory, Yasser Attia;Dessouky, Moawad;Sharshar, Hamdy</t>
  </si>
  <si>
    <t>Menoufia University</t>
  </si>
  <si>
    <t>Albagory Y.A.</t>
  </si>
  <si>
    <t>An approach for low sidelobe beamforming in uniform concentric circular arrays</t>
  </si>
  <si>
    <t>10.1007/s11277-007-9310-3</t>
  </si>
  <si>
    <t>2-s2.0-36448968608</t>
  </si>
  <si>
    <t>['supply locations', 'successive iterations', 'slot dimensions', 'prototype antenna', 'presented approach', 'optimization parameters', 'novel form', 'next generation', 'modified slots', 'incorporated slots', 'genetic algorithm', 'ga parameters', 'fuzzy decision', 'frequency band', 'familiar e', 'experimental results', 'experimental modifications', 'conventional e', 'business media', 'bandwidth enhancement', 'antenna bandwidth', 'also optimized', '37 ghz']</t>
  </si>
  <si>
    <t>Fuzzy system | Genetic algorithm | W-shaped antenna | Wideband patch antenna</t>
  </si>
  <si>
    <t>In this paper a novel form of the familiar E-shaped patch antenna is presented. In the presented approach, by using the genetic algorithm (GA) based on fuzzy decision-making, some modifications have been implemented to the incorporated slots which lead to even more enhancement in the antenna bandwidth. The MOM (Method of Moment) is employed for analysis at the frequency band of 1.8GHz-2.6GHz by the optimization parameters of supply locations and slot dimensions. In the implemented fuzzy system, inputs are parameters like population, and outputs are parameters like recombination to produce the next generation. Fuzzy inference system (FIS) is used for the control of GA parameters. The design is also optimized by successive iterations of a computer-aided analysis package and experimental modifications. Prototype antenna, resonating at wireless communication frequencies of 1.88 and 2.37 GHz, has been constructed and experimental results are in relatively good agreement with the analysis. Dimensions of the modified slots for bandwidth enhancement, while maintaining good radiation characteristics, have been determined and the obtained antenna bandwidth of 36.7% is larger than that of a corresponding unslotted rectangular microstrip antenna or a conventional E-Shaped patch antenna. Details of the antenna design approach and experimental results are presented and discussed. ¬© 2007 Springer Science+Business Media, LLC.</t>
  </si>
  <si>
    <t>1257-1265</t>
  </si>
  <si>
    <t>60111398;60012835;60027666</t>
  </si>
  <si>
    <t>23012808600;6507478196;6603691726</t>
  </si>
  <si>
    <t>Lotfi Neyestanak, Abbas Ali;Hojjat Kashani, Farrokh;Barkeshli, Kasra</t>
  </si>
  <si>
    <t>Islamic Azad University, Shahr-e-Rey Branch;Sharif University of Technology;Iran University of Science and Technology</t>
  </si>
  <si>
    <t>60111398;60027666;60012835</t>
  </si>
  <si>
    <t>Lotfi Neyestanak A.</t>
  </si>
  <si>
    <t>W-shaped enhanced-bandwidth patch antenna for wireless communication</t>
  </si>
  <si>
    <t>10.1007/s11277-007-9299-7</t>
  </si>
  <si>
    <t>2-s2.0-36448969400</t>
  </si>
  <si>
    <t>['within 1', 'viable solution', 'tremendous potential', 'standardized performance', 'results presented', 'required dpch', 'receiver architecture', 'proposed receiver', 'predicted improvement', 'paper show', 'network level', 'network coverage', 'mobile terminal', 'greatly improve', 'establish diversity', 'digital components', 'conformance tests', 'cellular networks', 'business media', 'asic using', 'also materialize', '4 db', '18 œºm', '10 db']</t>
  </si>
  <si>
    <t>Diversity | Mobile terminal | PCMCIA | Performance evaluation | Smart antenna array | Space-time communication | WCDMA | Wireless system design | Wireless testbed</t>
  </si>
  <si>
    <t>Smart antenna array technology has been shown to greatly improve the performance of wireless communication systems. In this article, we describe the impact of smart antenna array processing at the mobile terminal for Wideband Code Division Multiple Access (WCDMA) cellular networks. Using system simulations we demonstrate the quality of service, network coverage, and network capacity improvement provided by a WCDMA dual antenna receiver and we establish a relationship between this improvement and the link level performance. We then describe a receiver architecture for a dual antenna WCDMA mobile receiver. The proposed receiver was implemented, as part of a complete mobile terminal solution, in an ASIC using a 0.18 Œºm, 1.8 V CMOS technology. The ASIC was integrated with RF, analog and digital components in a PCMCIA card form factor. The PCMCIA is a 3GPP compliant user equipment and has been submitted to standardized performance and conformance tests. Experimental measurements gathered with the PCMCIA card illustrate the impact of a diversity enabled mobile data terminal on the link level performance. For various propagation environments and transmission data rates, improvements in the range of 2.7 - 10 dB in the required DPCH I c/I or for a 1% Block Error Rate (BLER) were observed. These measurements are within 1.4 dB of the ideal link level simulations which indicates that the predicted improvement at the network level should also materialize. The results presented in this paper show the tremendous potential of smart antenna arrays in 3G WCDMA cellular networks and establish diversity as a viable solution for high-speed cellular communications. ¬© 2007 Springer Science+Business Media, LLC.</t>
  </si>
  <si>
    <t>1101-1112</t>
  </si>
  <si>
    <t>60019141;60007278;60027550;60029575;60015272;60005304</t>
  </si>
  <si>
    <t>6701327690;55939256800;7004920786;6602120490;57192528595;6602549183</t>
  </si>
  <si>
    <t>Frigon, Jean Fran√ßois;Eltawil, Ahmed M.;Daneshrad, Babak;Grayver, Eugene;Li, Yuan;Poberezhskiy, Gennady</t>
  </si>
  <si>
    <t>United States;United States;Canada;United States;United States;United States</t>
  </si>
  <si>
    <t>El Segundo;Los Angeles;Montreal;Dallas;Irvine;Waltham</t>
  </si>
  <si>
    <t>Aerospace Corporation, USA;University of California, Los Angeles;Polytechnique Montr√©al;Texas Instruments;University of California, Irvine;Raytheon</t>
  </si>
  <si>
    <t>60029575;60027550;60019141;60015272;60007278;60005304</t>
  </si>
  <si>
    <t>Simulation, implementation and performance evaluation of a diversity enabled WCDMA mobile terminal</t>
  </si>
  <si>
    <t>10.1007/s11277-007-9286-z</t>
  </si>
  <si>
    <t>2-s2.0-36448974513</t>
  </si>
  <si>
    <t>NSC-94-2213-E-324-025</t>
  </si>
  <si>
    <t>['wireless communications', 'use energy', 'source node', 'smallest let', 'rreq packet', 'routing path', 'routing discovery', 'route discovery', 'root node', 'ret ).', 'power consumption', 'node receives', 'network topology', 'multicast tree', 'mobility prediction', 'mobile nodes', 'microwave antenna', 'manets changes', 'manet efficiently', 'location information', 'leaf nodes', 'high mobility', 'fixed infrastructure', 'emc technologies', 'destination nodes', 'destination node', 'aware metric', 'acm mobicom', '2005 ).', '1999 ).']</t>
  </si>
  <si>
    <t>Global positioning system | Mobile ad hoc networks | Multicast routing | Power-aware routing | Tree-based routing</t>
  </si>
  <si>
    <t>A mobile ad hoc network (MANET) is a dynamically reconfigurable wireless network that does not have a fixed infrastructure. Due to the high mobility of nodes, the network topology of MANETs changes very fast, making it more difficult to find the routes that message packets use. Because mobile nodes have limited battery power, it is therefore very important to use energy in a MANET efficiently. In this paper, we propose a power-aware multicast routing protocol (PMRP) with mobility prediction for MANETs. In order to select a subset of paths that provide increased stability and reliability of routes, in routing discovery, each node receives the RREQ packet and uses the power-aware metric to get in advance the power consumption of transmitted data packets. If the node has enough remaining power to transmit data packets, it uses the global positioning system (GPS) to get the location information (i.e., position, velocity and direction) of the mobile nodes and utilizes this information to calculate the link expiration time (LET) between two connected mobile nodes. During route discovery, each destination node selects the routing path with the smallest LET and uses this smallest link expiration time as the route expiration time (RET). Each destination node collects several feasible routes and then selects the path with the longest RET value as the primary routing path. Then the source node uses these routes between the source node and each destination node to create a multicast tree. In the multicast tree, the source node will be the root node and the destination nodes will be the leaf nodes. Simulation results show that the proposed PMRP outperforms MAODV (Royer, E. M. &amp; Perkins, C. E. (1999). In Proceedings of the ACM MOBICOM, pp. 207-218, August 1999.) and RMAODV (Baolin, S. &amp; Layuan, L. (2005). In Proceeding of the 2005 IEEE International symposium on microwave antenna, propagation and EMC technologies for wireless communications, Vol. 2, pp. 1514-1517, August 2005.). ¬© 2007 Springer Science + Business Media LLC.</t>
  </si>
  <si>
    <t>1479-1497</t>
  </si>
  <si>
    <t>60029399;60025502;60025502;60025502</t>
  </si>
  <si>
    <t>7404340749;23011447400;34667919600;56329653100</t>
  </si>
  <si>
    <t>Wang, Nen Chung;Chen, Jong Shin;Huang, Yung Fa;Su, Yu Li</t>
  </si>
  <si>
    <t>Miao-li;Taichung</t>
  </si>
  <si>
    <t>National United University Taiwan;Chaoyang University of Technology</t>
  </si>
  <si>
    <t>60029399;60025502</t>
  </si>
  <si>
    <t>Wang N.C.</t>
  </si>
  <si>
    <t>A power-aware multicast routing protocol for mobile ad hoc networks with mobility prediction</t>
  </si>
  <si>
    <t>10.1007/s11277-007-9321-0</t>
  </si>
  <si>
    <t>2-s2.0-36448976557</t>
  </si>
  <si>
    <t>['subspace eigenvectors', 'simulation study', 'proposed method', 'proposed approach', 'paper presents', 'pair matching', 'new subspace', 'estimation algorithm', 'ecm ).', 'doa estimation', 'circular arrays', 'band sources']</t>
  </si>
  <si>
    <t>This paper presents a new subspace-based 2D direction of arrival (DOA) estimation algorithm for narrow-band sources with high-resolution localization capabilities. DOA estimation is achieved by using the noise-subspace eigenvectors of a new extended correlation matrix (ECM). A 2-L-shape antenna array is proposed. Unlike common planar and circular arrays, the novel antenna array with this special geometry requires no pair matching between the azimuth and elevation angle estimation. The performance of the proposed approach is examined by a simulation study in the presence of multiple wave fields. The simulation results show a good estimated performance of the proposed method. ¬© IOP Publishing Ltd.</t>
  </si>
  <si>
    <t>Harabi, F.;Changuel, H.;Gharsallah, Ali</t>
  </si>
  <si>
    <t>A new estimation of direction of arrival algorithm with a special antenna shape</t>
  </si>
  <si>
    <t>S0964172607430695</t>
  </si>
  <si>
    <t>10.1088/0964-1726/16/6/063</t>
  </si>
  <si>
    <t>2-s2.0-36448983953</t>
  </si>
  <si>
    <t>['receive antennas', 'outage probability', 'outage performance', 'orthogonal space', 'numerical results', 'normal shadowing', 'input multiple', 'fading multiple', 'approximate expression']</t>
  </si>
  <si>
    <t>Multiple-input multiple-output (MIMO) | OSTBC | Shadowing</t>
  </si>
  <si>
    <t>In this letter, taking into account realistic propagation environments in the presence of log- normal shadowing, we analyze the outage performance of orthogonal space-time block coding (OSTBC) for an arbitrary finite number of transmit and receive antennas. An approximate expression for the outage probability of OSTBC over Rayleigh-fading multiple-input multiple-output (MIMO) channels with shadowing is presented. Finally we give some numerical results to verify our analysis. ¬© 2007 Springer Science + Business Media LLC.</t>
  </si>
  <si>
    <t>1751-1754</t>
  </si>
  <si>
    <t>Outage Performance of OSTBC in MIMO Channels with Shadowing</t>
  </si>
  <si>
    <t>10.1007/s11277-007-9341-9</t>
  </si>
  <si>
    <t>2-s2.0-36448985260</t>
  </si>
  <si>
    <t>['various microparticles', 'surface morphology', 'supercritical fluids', 'supercritical anti', 'solvent process', 'saturation ratio', 'results indicated', 'plla solution', 'particle size', 'organic solution', 'operational parameters', 'molecular weight', 'flow rate', 'fine microparticles', 'enhanced dispersion', 'business media', 'acetone mixture', '64 œºm']</t>
  </si>
  <si>
    <t>Poly(l-lactide) (PLLA) microparticles were prepared in supercritical anti-solvent process. The effects of several key factors on surface morphology, and particle size and particle size distribution were investigated. These factors included initial drops size, saturation ratio of PLLA solution, pressure, temperature, concentration of the organic solution, the flow rate of the solution and molecular weight of PLLA. The results indicated that the saturation ratio of PLLA solution, concentration of the organic solution and flow rate of the solution played important roles on the properties of products. Various microparticles with the mean particle size ranging from 0.64 to 6.64 Œºm, could be prepared by adjusting the operational parameters. Fine microparticles were obtained in a process namely solution-enhanced dispersion by supercritical fluids (SEDS) process with dichloromethane/acetone mixture as solution. ¬© 2007 Springer Science+Business Media, LLC.</t>
  </si>
  <si>
    <t>2339-2345</t>
  </si>
  <si>
    <t>Journal of Materials Science: Materials in Medicine</t>
  </si>
  <si>
    <t>60016521;60016521;60016521;60016521;60016521;60016521</t>
  </si>
  <si>
    <t>7403391772;14071910600;7402784377;36731206000;15770564000;35217055800</t>
  </si>
  <si>
    <t>Chen, Ai Zheng;Pu, Xi Ming;Kang, Yun Qing;Liao, Li;Yao, Ya Dong;Yin, Guang Fu</t>
  </si>
  <si>
    <t>Chen A.Z.</t>
  </si>
  <si>
    <t>Study of poly(L-lactide) microparticles based on supercritical CO &lt;inf&gt;2&lt;/inf&gt;</t>
  </si>
  <si>
    <t>10.1007/s10856-007-3173-8</t>
  </si>
  <si>
    <t>2-s2.0-36448987174</t>
  </si>
  <si>
    <t>['year period', 'sunscreen concentrations', 'study investigated', 'seasonal cycle', 'seasonal changes', 'rights reserved', 'r irradiances', 'phytoplankton food', 'phytoplankton community', 'phytoplankton communities', 'otago coast', 'nyctiphanes australis', 'new zealand', 'maa concentrations', 'little indication', 'findings suggest', 'concentrations ranged', 'author 2007', 'ambient uv', '1 dw', '1 chl']</t>
  </si>
  <si>
    <t>This study investigated the relationship between seasonal changes in ambient UV-R, and sunscreen concentrations in phytoplankton and krill. Concentrations of mycosprine-like amino acid (MAA) sunscreens were quantified in phytoplankton communities and in the krill Nyctiphanes australis over a 1-year period off the Otago Coast, New Zealand. Ambient UV-B and UV-A ranged from a minimum mean daily dose of 2.19 √ó 104 kJ day-1 and 0.73 √ó 106 kJ day-1 in June, to a maximum in January of 20.19 √ó 104 kJ day-1 and 4.88 √ó 10 6 kJ day-1, respectively. Concentrations of MAAs (consisting almost entirely of Mycosporine-glycine) in the phytoplankton community were lowest in August (5.6 nmol Œºg-1 Chl) when UV-R irradiances were minimal and highest in January (41.4 nmol Œºg-1 Chl) when UV-R irradiances were maximal. Nyctiphanes australis was found to contain five identified MAAs (mycosporine-glycine, shinorine, Porphyra-334, palythine and palythinol) and several unknown UV-R absorbing compounds. Concentrations ranged from 4.73 to 15.51 nmol mg-1 dw, with little indication of a seasonal cycle that could be correlated with changes in either phytoplankton MAA concentrations or ambient UV-R irradiances. The findings suggest that krill are neither accumulating MAAs in response to changes in MAA concentrations in their phytoplankton food, or that MAA concentrations in krill are increased in response to higher ambient UV-R irradiances. Concentrations of MAAs in krill body parts (carapace, legs, eyes, antennae, muscle) were similar (4.89-5.98 nmol mg-1 dw), with the exception of the carapace (2.03 nmol mg-1 dw). ¬© The Author 2007. Published by Oxford University Press. All rights reserved.</t>
  </si>
  <si>
    <t>1077-1086</t>
  </si>
  <si>
    <t>Journal of Plankton Research</t>
  </si>
  <si>
    <t>60017311;60017311;60017311</t>
  </si>
  <si>
    <t>23012777700;6603674109;6603639823</t>
  </si>
  <si>
    <t>Riemer, U.;Lamare, M. D.;Peake, B. M.</t>
  </si>
  <si>
    <t>Dunedin</t>
  </si>
  <si>
    <t>University of Otago</t>
  </si>
  <si>
    <t>Riemer U.</t>
  </si>
  <si>
    <t>Temporal concentrations of sunscreen compounds (Mycosporine-like Amino Acids) in phytoplankton and in the New Zealand krill, Nyctiphanes australis G.O. Sars</t>
  </si>
  <si>
    <t>10.1093/plankt/fbm082</t>
  </si>
  <si>
    <t>2-s2.0-36448991562</t>
  </si>
  <si>
    <t>['wcdma networks', 'requesting user', 'previous works', 'paper presents', 'ovsf code', 'new scheme', 'new method', 'dynamic allocation', 'currently used', 'computer simulations', 'channel vector', 'base station', 'aaa ).']</t>
  </si>
  <si>
    <t>3G | Adaptive antenna arrays | Code assignment | OVSF | Resource management | SIR estimation | Smart antennas | Spatial diversity | Spectral efficiency | WCDMA</t>
  </si>
  <si>
    <t>This paper presents a new method for dynamic allocation of orthogonal variable spreading factor (OVSF) codes in WCDMA networks where each base station is equipped with an adaptive antenna array (AAA). Previous works about OVSF code assignment problem deal with the code limited case. Here, we investigate the feasibility to turn the problem into the SIR limited case. With our scheme, the new call request is allocated an OVSF code that may be currently used by an active user whose downlink beam has the smallest spatial correlation with the channel vector of the requesting user, as long as desired SIR level is achieved. The performance of the new scheme is justified through computer simulations under different traffic load conditions. ¬© 2007 Springer Science + Business Media LLC.</t>
  </si>
  <si>
    <t>1761-1766</t>
  </si>
  <si>
    <t>60028583;60028583-60086143</t>
  </si>
  <si>
    <t>7003901755;15127080100</t>
  </si>
  <si>
    <t>Kavak, Adnan;Karakoc, Mustafa</t>
  </si>
  <si>
    <t>Kavak A.</t>
  </si>
  <si>
    <t>Smart antenna based OVSF code assignment for WCDMA networks</t>
  </si>
  <si>
    <t>10.1007/s11277-007-9343-7</t>
  </si>
  <si>
    <t>2-s2.0-36448995032</t>
  </si>
  <si>
    <t>['wireless devices', 'simple implementation', 'pulse shaping', 'pulse generator', 'integrate compensation', 'fcc ),', 'conventional systems', 'communication systems', 'china press', 'antenna distortion', 'allowable interference', 'achieve compensation']</t>
  </si>
  <si>
    <t>Antenna distortion | Orthogonal wavelet | Pulse shaping | Ultra-wideband</t>
  </si>
  <si>
    <t>In the ultra-wideband (UWB) communication systems, a critical spectral mask is released to restrict the allowable interference to other wireless devices by the Federal Communications Commission (FCC), and then some pulse shaping methods have been presented to fulfil the mask. However, most pulse shaping methods do not consider the antenna distortion which cannot be neglected in the UWB communication systems compared with the conventional systems. To this end, an orthogonal wavelet based pulse shaping method is proposed in this paper to integrate compensation of antenna distortion into pulse shaping. Simulation results show that the novel pulse shaping method can be used to achieve compensation for antenna distortion, optimization of transmission power spectrum, and simplification of the algorithm, as well as simple implementation of the pulse generator. ¬© 2007 Science in China Press.</t>
  </si>
  <si>
    <t>878-888</t>
  </si>
  <si>
    <t>8228528800;55606215800;7401648216</t>
  </si>
  <si>
    <t>Wu, Xuanli;Sha, Xuejun;Zhang, Naitong</t>
  </si>
  <si>
    <t>Pulse shaping method to compensate for antenna distortion in ultra-wideband communications</t>
  </si>
  <si>
    <t>10.1007/s11432-007-0059-9</t>
  </si>
  <si>
    <t>2-s2.0-36448995394</t>
  </si>
  <si>
    <t>['test subjects', 'special headset', 'sintered ag', 'significant improvement', 'resulting uncertainty', 'planar antennas', 'parietal lobe', 'like signals', 'incident rf', 'head size', 'head produces', 'head movements', 'exposure due', 'electrode wires', 'dosimetrically evaluated', 'dielectric properties', 'close proximity', 'certain distance', 'arranged orthogonal', 'appropriate double']</t>
  </si>
  <si>
    <t>EEG | GSM | Head exposure | Human study | Mobile phones | UMTS</t>
  </si>
  <si>
    <t>A new head exposure system for double blinded human provocation studies, which requires EEG recording during exposure with GSM900- and UMTS-like signals has been developed and dosimetrically evaluated. The system uses planar patch antennas fixed at 65 mm distance from the subject's head by a special headset, which provides minimum impairment of the test subjects and ensures an almost constant position of the antennas with respect to the head, even in case of head movements. Compared to exposure concepts operating small antennas in close proximity to the head, the concept of planar antennas at a certain distance from the head produces a much more homogeneous SAR distribution in the temporal and parietal lobe of the brain. At the same time the resulting uncertainty of exposure due to variations in head size, variations of the dielectric properties of tissues and unavoidable small changes of the antenna's position with respect to the head, is reduced to the order of approximately 3 dB, which is a significant improvement to comparable head exposure systems reported in literature in the past. To avoid electromagnetic interference on the EEG recording caused by the incident RF-field an appropriate double-shielded filter circuit has been developed. Furthermore, the effect of the presence of the sintered Ag/AgCl EEG electrodes and electrode wires on the SAR distribution inside the head has been investigated and was found to be minimal if the electrode wires are arranged orthogonal to the incident electric field vector. EEG electrode arrangement parallel to the incident field vector, however, might cause drastic changes in the SAR distribution inside the head. ¬© 2007 Wiley-Liss, Inc.</t>
  </si>
  <si>
    <t>636-647</t>
  </si>
  <si>
    <t>60010000;60010000;60011394;60011394;60074510;60091989</t>
  </si>
  <si>
    <t>23006080800;23018055300;6504684685;6603711475;7003283774;12806580400</t>
  </si>
  <si>
    <t>Schmid, Gernot;Cecil, Stefan;Goger, Christoph;Trimmel, Michael;Kuster, Niels;Molla-Djafari, Hamid</t>
  </si>
  <si>
    <t>Austria;Switzerland;Austria;Austria</t>
  </si>
  <si>
    <t>Vienna;Zurich;Vienna;Seibersdorf</t>
  </si>
  <si>
    <t>AUVA Soziale Unfallversicherung;Foundation for Research on Information Technologies in Society (ITIS);Medizinische Universitat Wien;ARC Seibersdorf Research GmbH</t>
  </si>
  <si>
    <t>60091989;60074510;60011394;60010000</t>
  </si>
  <si>
    <t>New head exposure system for use in human provocation studies with EEG recording during GSM900- and UMTS-like exposure</t>
  </si>
  <si>
    <t>10.1002/bem.20340</t>
  </si>
  <si>
    <t>2-s2.0-36549006542</t>
  </si>
  <si>
    <t>['¬© 2007', 'warped disc', 'ultraviolet fluorescence', 'two high', 'thermal ortho', 'stellar continuum', 'si vi', 'shock excitation', 'previously detected', 'position angle', 'paœ ±.', 'nuclear region', 'ni ii', 'near infrared', 'line ratios', 'line observed', 'large telescope', 'h2 emission', 'diluting non', 'dense clouds', 'deep k', 'central 1', 'antennae ),', '94 œºm', '330 ¬∞']</t>
  </si>
  <si>
    <t>Galaxies: individual: the Super-antennae | Galaxies: Seyfert | Galaxies: starburst | Infrared: galaxies</t>
  </si>
  <si>
    <t>We present the results of H- and K-band very large telescope/Spectrograph for INtegral Field Observations in the Near Infrared (VLT/SINFONI) integral field spectroscopy of the Ultraluminous Infrared Galaxy (ULIRG) IRAS 19 254-7245 (the Super-antennae), an interacting double galaxy system containing an embedded active galactic nuclei. Deep K-band spectroscopy reveals PaŒ± arising in a warped disc with position angle of 330¬∞ and an inclination i = 40¬∞-55¬∞. The kinemetric parameters derived for H2 are similar to PaŒ±. Two high-ionization emission lines, [Si vi] and [Al ix], are detected and we identify as [Ni ii] the line observed at 1.94 Œºm. Diluting non-stellar continuum, which was previously detected, has decayed, and the H-band continuum emission is consistent with pure stellar emission. Based on H2 emission-line ratios, it is likely that at the central 1-kpc region H2 is excited by ultraviolet fluorescence in dense clouds while shock excitation is dominant further out. This scenario is supported by very low PaŒ± to H2 line ratio detected outside the nuclear region and non-thermal ortho/para ratios (‚àº2.0-2.5) close to the nucleus. ¬© 2007 The Authors. Journal compilation ¬© 2007 RAS.</t>
  </si>
  <si>
    <t>60003878;60023599;60013961</t>
  </si>
  <si>
    <t>6603912131;6701537439;16542372100</t>
  </si>
  <si>
    <t>Reunanen, J.;Tacconi-Garman, L. E.;Ivanov, V. D.</t>
  </si>
  <si>
    <t>Germany;Chile;Netherlands</t>
  </si>
  <si>
    <t>Garching bei Munchen;Santiago;Leiden</t>
  </si>
  <si>
    <t>European Southern Observatory;European Southern Observatory Santiago;Sterrewacht Leiden</t>
  </si>
  <si>
    <t>60023599;60013961;60003878</t>
  </si>
  <si>
    <t>Reunanen J.</t>
  </si>
  <si>
    <t>VLT/SINFONI integral field spectroscopy of the Super-antennae</t>
  </si>
  <si>
    <t>10.1111/j.1365-2966.2007.12438.x</t>
  </si>
  <si>
    <t>2-s2.0-36549009920</t>
  </si>
  <si>
    <t>National Institute of Polar Research</t>
  </si>
  <si>
    <t>NIPR</t>
  </si>
  <si>
    <t>['unknown protein', 'triton x', 'thylakoid membranes', 'stoichiometrically released', 'rights reserved', 'red algal', 'photosystem ii', 'oxygen evolution', 'mg chl', 'hypothetical protein', 'highly active', 'full set', 'four proteins', 'first report', 'evolving activity', 'differential centrifugation', 'cytochrome b559', 'chaetoceros gracilis', 'binding proteins', 'antenna size', 'also succeeded', 'alkaline tris', '229 chl']</t>
  </si>
  <si>
    <t>Chaetoceros gracilis | Diatom | Extrinsic protein | Oxygen evolution | Photosystem II</t>
  </si>
  <si>
    <t>Thylakoid membranes retaining high oxygen-evolving activity (about 250¬†Œºmol O2/mg Chl/h) were prepared from a marine centric diatom, Chaetoceros gracilis, after disruption of the cells by freeze-thawing. We also succeeded in purification of Photosystem II (PSII) particles by differential centrifugation of the thylakoid membranes after treatment with 1% Triton X-100. The diatom PSII particles showed an oxygen-evolving activity of 850 and 1045¬†Œºmol O2/mg Chl/h in the absence and presence of CaCl2, respectively. The PSII particles contained fucoxanthin chlorophyll a/c-binding proteins in addition to main intrinsic proteins of CP47, CP43, D2, D1, cytochrome b559, and the antenna size was estimated to be 229 Chl a per 2 molecules of pheophytin. Five extrinsic proteins were stoichiometrically released from the diatom PSII particles by alkaline Tris-treatment. Among these five extrinsic proteins, four proteins were red algal-type extrinsic proteins, namely, PsbO, PsbQ', PsbV and PsbU, whereas the other one was a novel, hypothetical protein. This is the first report on isolation and characterization of diatom PSII particles that are highly active in oxygen evolution and retain the full set of extrinsic proteins including an unknown protein. ¬© 2007 Elsevier B.V. All rights reserved.</t>
  </si>
  <si>
    <t>1353-1362</t>
  </si>
  <si>
    <t>60025141;60025141;60025141;60009427-60015682;60009427-60015682;60002561;60025141;60023499;60023499;60025141</t>
  </si>
  <si>
    <t>22941377100;55223517600;57198170330;57204320951;7004044788;7102663578;7101659460;57202884997;6701850958;57195256650</t>
  </si>
  <si>
    <t>Nagao, Ryo;Ishii, Akiko;Tada, Osamu;Suzuki, Takehiro;Dohmae, Naoshi;Okumura, Akinori;Iwai, Masako;Takahashi, Takeshi;Kashino, Yasuhiro;Enami, Isao</t>
  </si>
  <si>
    <t>Japan;Japan;Japan;Japan;Japan</t>
  </si>
  <si>
    <t>Tokyo;Kobe;Kawaguchi;Wako;Tokyo</t>
  </si>
  <si>
    <t>Tokyo University of Science;University of Hyogo;Japan Science and Technology Agency;Discovery Research Institute Wako;Nihon University</t>
  </si>
  <si>
    <t>60025141;60023499;60015682;60009427;60002561</t>
  </si>
  <si>
    <t>Nagao R.</t>
  </si>
  <si>
    <t>Isolation and characterization of oxygen-evolving thylakoid membranes and Photosystem II particles from a marine diatom Chaetoceros gracilis</t>
  </si>
  <si>
    <t>S0005272807002356</t>
  </si>
  <si>
    <t>10.1016/j.bbabio.2007.10.007</t>
  </si>
  <si>
    <t>2-s2.0-36549034314</t>
  </si>
  <si>
    <t>['¬© springer', 'vlbi ),', 'verlag 2007', 'terrestrial scale', 'series facilitates', 'satellite antennas', 'orbital planes', 'numerical values', 'long time', 'international gnss', 'gps satellites', 'gps receiver', 'gps data', 'geoforschungszentrum potsdam', 'dependent phase', 'consistent set', 'center variations', 'center corrections', 'based calibrations', '4 cm', '10 years', '1 mm']</t>
  </si>
  <si>
    <t>Absolute phase-center corrections | GPS | GPS data reprocessing | Receiver antenna | Satellite antenna</t>
  </si>
  <si>
    <t>The development and numerical values of the new absolute phase-center correction model for GPS receiver and satellite antennas, as adopted by the International GNSS (global navigation satellite systems) Service, are presented. Fixing absolute receiver antenna phase-center corrections to robot-based calibrations, the GeoForschungsZentrum Potsdam (GFZ) and the Technische Universit√§t M√ºnchen reprocessed more than 10 years of GPS data in order to generate a consistent set of nadir-dependent phase-center variations (PCVs) and offsets in the z-direction pointing toward the Earth for all GPS satellites in orbit during that period. The agreement between the two solutions estimated by independent software packages is better than 1 mm for the PCVs and about 4 cm for the z-offsets. In addition, the long time-series facilitates the study of correlations of the satellite antenna corrections with several other parameters such as the global terrestrial scale or the orientation of the orbital planes with respect to the Sun. Finally, completely reprocessed GPS solutions using different phase-center correction models demonstrate the benefits from switching from relative to absolute antenna phase-center corrections. For example, tropospheric zenith delay biases between GPS and very long baseline interferometry (VLBI), as well as the drift of the terrestrial scale, are reduced and the GPS orbit consistency is improved. ¬© Springer-Verlag 2007.</t>
  </si>
  <si>
    <t>781-798</t>
  </si>
  <si>
    <t>60019722;60019722-60030245;60030245;60030245;60030245</t>
  </si>
  <si>
    <t>56714784100;12040772600;8618154800;12238781000;6602852813</t>
  </si>
  <si>
    <t>Schmid, Ralf;Steigenberger, Peter;Gendt, Gerd;Ge, Maorong;Rothacher, Markus</t>
  </si>
  <si>
    <t>Potsdam;Munich</t>
  </si>
  <si>
    <t>Deutsches GeoForschungsZentrum (GFZ);Technical University of Munich</t>
  </si>
  <si>
    <t>60030245;60019722</t>
  </si>
  <si>
    <t>Schmid R.</t>
  </si>
  <si>
    <t>Generation of a consistent absolute phase-center correction model for GPS receiver and satellite antennas</t>
  </si>
  <si>
    <t>10.1007/s00190-007-0148-y</t>
  </si>
  <si>
    <t>2-s2.0-36549067285</t>
  </si>
  <si>
    <t>['zero temperatures', 'zero temperature', 'tree line', 'strong sunlight', 'snow surface', 'ps2 rcs', 'ps2 activity', 'photoprotective functions', 'phenomenon might', 'oxidation state', 'needles acclimated', 'needle damage', 'might contribute', 'mariesii growing', 'long period', 'interactive stresses', 'inactivated photosystem', 'heat dissipation', 'harsh winter', 'experimental botany', 'early spring', 'central japan', 'antenna system', 'also examined', 'abaxial side', '3 026']</t>
  </si>
  <si>
    <t>Photosystem 2 reaction centres | Tree line | Xanthophyll cycle</t>
  </si>
  <si>
    <t>Evergreen fir Abies mariesii growing at the tree line (near 2 500 m altitude) on Mt. Norikura (36¬∞61‚Ä≤N, 137¬∞33‚Ä≤E, 3 026 m altitude) in Central Japan is exposed to harsh winter stresses. To protect against these stresses, the deep-oxidation state of the xanthophyll cycle pigments increased, because the needles contained large amounts of zeaxanthin, which resulted in an increase of non-radiative thermal dissipation from the antenna system. Not only the antenna system but also the inactivated photosystem (PS) 2 reaction centre (RC) might contribute to the heat dissipation of absorbed excess photon energy. In addition, a decrease in the PS2 activity during winter was derived from the degradation of the PS2 RCs. Thus the needles acclimated to the strong sunlight during the harsh winter. Under such conditions, only the abaxial side of A. mariesii needles occasionally changed colour from green to reddish-brown in early spring. Since this needle damage was only observed in shoots that protruded from the snow surface, this phenomenon might be caused by the interaction between the strong sunlight reflected from the snow surface and the long period of sub-zero temperatures. We also examined how the photoprotective functions of A. mariesii growing at the tree line of a temperate zone mitigate the interactive stresses of high photon flux density and sub-zero temperature in harsh winter. ¬© 2007 Institute of Experimental Botany, ASCR.</t>
  </si>
  <si>
    <t>547-554</t>
  </si>
  <si>
    <t>60018642;60018642;60018642;60018642</t>
  </si>
  <si>
    <t>7101974287;55239259800;23019170100;6701688308</t>
  </si>
  <si>
    <t>Yamazaki, J. Y.;Tsuchiya, S.;Nagano, S.;Maruta, E.</t>
  </si>
  <si>
    <t>Toho University</t>
  </si>
  <si>
    <t>Yamazaki J.</t>
  </si>
  <si>
    <t>Photoprotective mechanisms against winter stresses in the needles of Abies mariesii grown at the tree line on Mt. Norikura in Central Japan</t>
  </si>
  <si>
    <t>10.1007/s11099-007-0094-1</t>
  </si>
  <si>
    <t>2-s2.0-36549073174</t>
  </si>
  <si>
    <t>['widely used', 'validation parameters', 'tumor chemotherapy', 'straightforward method', 'sohn verlag', 'routine use', 'recent years', 'range 10', 'protection applied', 'plasma samples', 'plasma clean', 'patients receiving', 'paclitaxel spiked', 'methods proposed', 'human plasma', 'hplc equipped', 'highly satisfactory', 'free plasma', 'economical equipment', 'detecting paclitaxel', 'day accuracy', 'calibration curve', 'biological monitoring', 'analytical determination']</t>
  </si>
  <si>
    <t>Column liquid chromatography | Paclitaxel in human plasma | Taxol¬Æ</t>
  </si>
  <si>
    <t>Paclitaxel has been widely used for tumor chemotherapy in recent years and it would be useful to assess occupational exposure to the drug, if only to confirm that the procedures and measures for prevention and protection applied in health care structures are effective against this kind of risk. This study is to establish a simple, robust analytical method for routine use in biological monitoring of health workers exposed to taxanes, and extendable to patients receiving these drugs. HPLC equipped with a diode array detector was used. The assay was validated. Intra- and inter-day accuracy and reproducibility were good. Recovery of paclitaxel spiked in drug-free plasma was higher than 87% with SPE using extract-clean normal phase cyanopropyl silica cartridges for plasma clean-up. The calibration curve was linear in the range 10-500 ng mL -1. The method was applied to plasma samples of nurses occupationally exposed to paclitaxel. The experimental analytical method performed well, detecting paclitaxel in plasma at a concentrations down to 10 ng mL -1. This straightforward method for analytical determination of paclitaxel in human plasma is rapid and can measure up to 36 plasma samples per day. It uses more economical equipment than other methods proposed in the literature and its validation parameters are highly satisfactory. ¬© 2007 Friedr. Vieweg &amp; Sohn Verlag/GWV Fachverlage GmbH.</t>
  </si>
  <si>
    <t>921-924</t>
  </si>
  <si>
    <t>Chromatographia</t>
  </si>
  <si>
    <t>60083946;60083946;60083946;60083946</t>
  </si>
  <si>
    <t>15833771700;7102102878;35613023200;6602476794</t>
  </si>
  <si>
    <t>Caporossi, Lidia;De Rosa, Mariangela;Pera, Alessandra;Papaleo, Bruno</t>
  </si>
  <si>
    <t>Monteporzio Catone</t>
  </si>
  <si>
    <t>Istituto Superiore per la Prevenzione e la Sicurezza del Lavoro</t>
  </si>
  <si>
    <t>Caporossi L.</t>
  </si>
  <si>
    <t>Simple analytical method for the determination of paclitaxel (Taxol¬Æ) levels in human plasma</t>
  </si>
  <si>
    <t>10.1365/s10337-007-0427-z</t>
  </si>
  <si>
    <t>2-s2.0-36749035278</t>
  </si>
  <si>
    <t>['uniquely identified', 'transmit antennas', 'standard phased', 'significantly improve', 'show herein', 'radar system', 'parameter identifiability', 'mt times', 'mimo radar', 'maximum number', 'input multi', 'array radar', 'array counterpart']</t>
  </si>
  <si>
    <t>MIMO systems | Multiple-input and multiple-output radar | Parameter estimation | Parameter identifiability | Radar | Target detection</t>
  </si>
  <si>
    <t>A multi-input multi-output (MIMO) radar system, unlike a standard phased-array radar, can transmit multiple linearly independent probing signals via its antennas. We show herein that this waveform diversity enables the MIMO radar to significantly improve its parameter identifiability. Specifically, we show that the maximum number of targets that can be uniquely identified by the MIMO radar is up to Mt times that of its phased-array counterpart, where Mtis the number of transmit antennas. ¬© 2007 IEEE.</t>
  </si>
  <si>
    <t>60013959;60003858;60013959;60013959</t>
  </si>
  <si>
    <t>7410065637;36040796700;9435374700;8858368700</t>
  </si>
  <si>
    <t>Li, Jian;Stoica, Petre;Xu, Luzhou;Roberts, William</t>
  </si>
  <si>
    <t>Gainesville;Uppsala</t>
  </si>
  <si>
    <t>University of Florida;Uppsala Universitet</t>
  </si>
  <si>
    <t>60013959;60003858</t>
  </si>
  <si>
    <t>On parameter identifiability of MIMO radar</t>
  </si>
  <si>
    <t>10.1109/LSP.2007.905051</t>
  </si>
  <si>
    <t>2-s2.0-36749049760</t>
  </si>
  <si>
    <t>['zero forcing', 'outage probability', 'mmse receiver', 'may exhibit', 'jointly encoded', 'diversity gain', 'dependent behavior', 'corresponding analysis']</t>
  </si>
  <si>
    <t>Diversity | Equalization | Mean square error methods | MIMO systgems | Minimum mean square error (MMSE) | Multiple-input-multiple-output (MIMO) | Zero forcing (ZF)</t>
  </si>
  <si>
    <t>This correspondence studies linear receivers for multiple- input-multiple-output (MIMO) channels under frequency-nonselective (flat) quasi-static Rayleigh fading. The outage probability and diversity gain of minimum mean square error (MMSE) and zero forcing (ZF) receivers are investigated. Assuming M transmit and N receive antennas, the ZF receiver always has diversity N-, unlike the MMSE receiver which may exhibit a rate-dependent behavior. Under separate spatial encoding, where the parallel data streams are not jointly encoded, MMSE is no better than ZF in terms of diversity. Under joint spatial encoding, the MMSE receiver achieves diversity MN at low spectral efficiencies but has diversity only M-N+1 at high spectral efficiencies. These results are established via simulations and an outline for the corresponding analysis is presented. ¬© 2007 IEEE.</t>
  </si>
  <si>
    <t>5868-5873</t>
  </si>
  <si>
    <t>7003618665;7003784022</t>
  </si>
  <si>
    <t>Hedayat, Ahmadreza;Nosratinia, Aria</t>
  </si>
  <si>
    <t>Hedayat A.</t>
  </si>
  <si>
    <t>Outage and fiversity of linear receivers in flat-fading MIMO channels</t>
  </si>
  <si>
    <t>10.1109/TSP.2007.901134</t>
  </si>
  <si>
    <t>2-s2.0-36749052271</t>
  </si>
  <si>
    <t>['synchronous counterparts', 'subscriber unit', 'simulations show', 'signal bandwidth', 'severe constraints', 'receive antenna', 'power consumption', 'polyphase components', 'nyquist bandwidth', 'mimo systems', 'letter advocates', 'easily outperform', 'colored noise', 'asynchronous transmission']</t>
  </si>
  <si>
    <t>Asynchronous transmission | Frequency domain analysis | Frequency domain equalizers | MIMO systems | Oversampling | Sampling</t>
  </si>
  <si>
    <t>Oversampling at each receive antenna is equivalent to having multiple polyphase components with correlated channel gains and colored noise, provided that the signal bandwidth is higher than Nyquist bandwidth. To exploit the potential of these polyphase components in the MIMO systems, this letter advocates the approach of using deliberately designed asynchronous transmission instead of the synchronous transmission usually employed. Simulations show that the asynchronous transmission can easily outperform its synchronous counterparts. Moreover, it opens up the possibility of using fewer antennas at the receiver, particularly in a subscriber unit where there are severe constraints on size, weight, and power consumption. ¬© 2007 IEEE.</t>
  </si>
  <si>
    <t>920-923</t>
  </si>
  <si>
    <t>56097687000;7501840105;7404801897</t>
  </si>
  <si>
    <t>Wang, Qixing;Chang, Yongyu;Yang, Dacheng</t>
  </si>
  <si>
    <t>Wang Q.</t>
  </si>
  <si>
    <t>Deliberately designed asynchronous transmission scheme for MIMO systems</t>
  </si>
  <si>
    <t>10.1109/LSP.2007.906234</t>
  </si>
  <si>
    <t>2-s2.0-36749061889</t>
  </si>
  <si>
    <t>['wire pair', 'wave field', 'terminal response', 'single twp', 'previously proposed', 'presented transmission', 'presented together', 'measured results', 'line model', 'incoming plane', 'illuminating plane', 'dsl systems', 'dsl literature', 'computed results', 'case model', 'case approach', 'based model', 'arbitrary direction']</t>
  </si>
  <si>
    <t>Antennas | Digital subscriber line (DSL) | Electromagnetic compatibility | Electromagnetic interference | Transmission-line theory | Twisted pair cables</t>
  </si>
  <si>
    <t>Twisted-wire pair (TWP) loops are used as one of the primary communication channels in digital subscriber line (DSL) networks. As part of the development of channel noise models, a transmission-line-based model for predicting the terminal response of a single TWP to an illuminating plane-wave electromagnetic field is presented. Closed-form analytic approximations of the terminal response valid for an arbitrary direction of incidence and polarization of the incoming plane-wave field are provided. A worst-case model with the very same purpose has been previously proposed in the DSL literature; however, a worst-case approach only provides partial information about the field coupling mechanism. The goal of the presented transmission-line model is to introduce a more robust yet efficient approach for characterizing radio noise interference in DSL systems. Computed results for two TWP configurations of interest are presented together with measured results for one of them. ¬© 2007 IEEE.</t>
  </si>
  <si>
    <t>698-707</t>
  </si>
  <si>
    <t>23026740500;6701786558</t>
  </si>
  <si>
    <t>Armenta, Roberto B.;Sarris, Costas D.</t>
  </si>
  <si>
    <t>Armenta R.</t>
  </si>
  <si>
    <t>Efficient evaluation of the terminal response of a twisted-wire pair excited by a plane-wave electromagnetic field</t>
  </si>
  <si>
    <t>10.1109/TEMC.2007.902177</t>
  </si>
  <si>
    <t>2-s2.0-36749066182</t>
  </si>
  <si>
    <t>['resulting chebyshev', 'radiation efficiency', 'presented method', 'power beamwidth', 'performance index', 'numerical method', 'nonlinear constraint', 'lagrangian multiplier', 'initial parameters', 'initial characteristic', 'desired value', 'constraint whereas']</t>
  </si>
  <si>
    <t>Chebyshev antenna array | Least squares technique | Optimization method | Quality factor | Radiation efficiency</t>
  </si>
  <si>
    <t>A numerical method for the optimization of Chebyshev endfire antenna arrays, under a nonlinear constraint, is presented. Starting from a set of initial parameters (number of elements, equidistance, side lobe level, half-power beamwidth) we proceed to the design procedure subject to a desired value of a performance index. The method is based on the least squares technique where the constraint is applied through a Lagrangian multiplier. The resulting Chebyshev-like pattern fulfills the constraint whereas it loses the initial characteristic of equal side lobes. The presented method is applied for radiation efficiency and quality factor indices and gives remarkable results for different Chebyshev arrays. ¬© 2007 Springer-Verlag.</t>
  </si>
  <si>
    <t>155-160</t>
  </si>
  <si>
    <t>Babas, Dimitrios G.;Sahalos, John N.</t>
  </si>
  <si>
    <t>On the design of Chebyshev endfire arrays subject to a performance index</t>
  </si>
  <si>
    <t>10.1007/s00202-007-0059-1</t>
  </si>
  <si>
    <t>2-s2.0-36749083364</t>
  </si>
  <si>
    <t>Funda√ß√£o para a Ci√™ncia e a Tecnologia</t>
  </si>
  <si>
    <t>SFRH/BD/12809/2003</t>
  </si>
  <si>
    <t>FCT</t>
  </si>
  <si>
    <t>['time codewords', 'time channel', 'step approach', 'specific case', 'rough estimate', 'results obtained', 'power constraints', 'optimal codebook', 'noncoherent setup', 'noncoherent communications', 'noise ratio', 'new methodology', 'main point', 'high signal', 'glrt receiver', 'codebook construction', 'channel matrix']</t>
  </si>
  <si>
    <t>Colored noise | Equiangular tight frame (ETF) | Generalized likelihood ratio test (GLRT) receiver | Geodesic descent algorithm (GDA) | Grassmannian packings | MIMO systems | Multiple-input-multiple-output (MIMO) systems | Noise | Noncoherent communications | Semidefinite programming (SDP) | Space time codes | Space-time constellations</t>
  </si>
  <si>
    <t>In this paper, we address the problem of space-time codebook design for noncoherent communications in multiple-antenna wireless systems. In contrast with other approaches, the channel matrix is modeled as an unknown deterministic parameter at both the receiver and the transmitter, and the Gaussian observation noise is allowed to have an arbitrary correlation structure, known by the transmitter and the receiver. In order to handle the unknown deterministic space-time channel, a generalized likelihood ratio test (GLRT) receiver is considered. A new methodology for space-time codebook design under this noncoherent setup is proposed. It optimizes the probability of error of the GLRT receiver's detector in the high signal-to-noise ratio (SNR) regime by solving a high-dimensional nonlinear nonsmooth optimization problem in a two-step approach. First, a convex semidefinite programming (SDP) relaxation of the codebook design problem yields a rough estimate of the optimal codebook. This is then refined through a geodesic descent optimization algorithm that exploits the Riemannian geometry imposed by the power constraints on the space-time codewords. The results obtained through computer simulations illustrate the advantages of our method. For the specific case of spatio-temporal white observation noise, our codebook constructions replicate the performance of state-of-the-art known solutions. The main point here is that our methodology permits extending the codebook construction to any given correlated noise environment. The simulation results show good performance of these new designed codes in colored noise setups. ¬© 2007 IEEE.</t>
  </si>
  <si>
    <t>5703-5715</t>
  </si>
  <si>
    <t>60004956;60004956;60004956</t>
  </si>
  <si>
    <t>16067804800;7007007263;7003350807</t>
  </si>
  <si>
    <t>Beko, Marko;Xavier, Jo√£o;Barroso, Victor A.N.</t>
  </si>
  <si>
    <t>Instituto Superior T√©cnico</t>
  </si>
  <si>
    <t>Beko M.</t>
  </si>
  <si>
    <t>Noncoherent communication in multiple-antenna systems: Receiver design and codebook construction</t>
  </si>
  <si>
    <t>10.1109/TSP.2007.901151</t>
  </si>
  <si>
    <t>2-s2.0-36749084001</t>
  </si>
  <si>
    <t>['small variations', 'numerical examples', 'null steering', 'linear array', 'immune system', 'element positions', 'chebyshev pattern', 'also investigated']</t>
  </si>
  <si>
    <t>Clonal selection algorithm | Evolutionary optimization | Linear antenna array | Pattern nulling</t>
  </si>
  <si>
    <t>In this paper, a clonal selection algorithm (CLONALG) based on clonal selection principle of immune system has been used for null steering in the antenna radiation pattern by controlling only the element positions of a linear array. Numerical examples of Chebyshev pattern with the single, multiple and broad nulls imposed at the directions of interference are given to show the accuracy and flexibility of the CLONALG. The sensitivity of the achieved patterns due to small variations of the element positions is also investigated by truncating the element positions. ¬© 2007 Springer-Verlag.</t>
  </si>
  <si>
    <t>147-153</t>
  </si>
  <si>
    <t>7005087231;14010616400;35581650500</t>
  </si>
  <si>
    <t>Guney, Kerim;Babayigit, B.;Akdagli, A.</t>
  </si>
  <si>
    <t>Position only pattern nulling of linear antenna array by using a clonal selection algorithm (CLONALG)</t>
  </si>
  <si>
    <t>10.1007/s00202-006-0056-9</t>
  </si>
  <si>
    <t>2-s2.0-36749085833</t>
  </si>
  <si>
    <t>['simulation results', 'iterative receivers', 'iteration increases', 'convergence behavior', 'conventional scheme']</t>
  </si>
  <si>
    <t>Antennas | Iterative methods | Iterative receiver | MIMO systems | Multi-input-multi-output (MIMO) system | Receivers | Transmit antenna selection</t>
  </si>
  <si>
    <t>In this letter, we consider a transmit antenna selection scheme that provides selection diversity gain by exploiting a limited feedback information, and we propose a selection criterion appropriate for iterative receivers. Since the conventional selection criterion does not consider the convergence behavior of iterative receivers, a two-step antenna selection criterion is proposed, taking into account performance improvement as a function of iteration. Based on simulation results, the proposed scheme demonstrates superior performance compared to the conventional scheme as the number of iteration increases. ¬© 2007 IEEE.</t>
  </si>
  <si>
    <t>916-919</t>
  </si>
  <si>
    <t>57007277700;8944828600;8389894300</t>
  </si>
  <si>
    <t>Kim, Sangheon;Shin, Myeongcheol;Lee, Chungyong</t>
  </si>
  <si>
    <t>Transmit antenna selection scheme for iterative receivers in MIMO systems</t>
  </si>
  <si>
    <t>10.1109/LSP.2007.906230</t>
  </si>
  <si>
    <t>2-s2.0-36749092764</t>
  </si>
  <si>
    <t>['stacking several', 'propagation direction', 'phase measurements', 'negative magnitude', 'narrow beamwidth', 'microwave range', 'handed metamaterial', 'focused beam', 'extraordinary transmission']</t>
  </si>
  <si>
    <t>Extraordinary transmission (ET) | Left-handed metamaterials (LHM)</t>
  </si>
  <si>
    <t>Using a doubly periodicity structure the extraordinary transmission of subwavelength metallic hole arrays in the microwave range can be boosted. Stacking several of such plates a left-handed metamaterial can be obtained as it is shown by the computed dispersion diagrams as well as the amplitude and phase measurements. An effective refraction index along the propagation direction can be calculated, giving a negative magnitude between -1 and 0. This enhances the emission by a focused beam with narrow beamwidth. Several practical applications like novel antennas are envisaged. ¬© 2007 IEEE.</t>
  </si>
  <si>
    <t>831-833</t>
  </si>
  <si>
    <t>60033019;60117337;60110404;60110404;60033019;60110404;60033019</t>
  </si>
  <si>
    <t>56238519400;56628578600;11838793300;24766658300;22980776600;23028507000;56273515600</t>
  </si>
  <si>
    <t>Beruete, M.;Campillo, I.;Rodr√≠guez-Seco, J. E.;Perea, E.;Navarro-C√≠a, M.;N√∫√±ez-Manrique, I. J.;Sorolla, M.</t>
  </si>
  <si>
    <t>Donostia-San Sebastian;Donostia-San Sebastian;Pamplona</t>
  </si>
  <si>
    <t>CIC nanoGUNE;TECNALIA;Universidad P√∫blica de Navarra</t>
  </si>
  <si>
    <t>60117337;60110404;60033019</t>
  </si>
  <si>
    <t>Enhanced gain by double-periodic stacked subwavelength hole array</t>
  </si>
  <si>
    <t>10.1109/LMWC.2007.910470</t>
  </si>
  <si>
    <t>2-s2.0-36749103092</t>
  </si>
  <si>
    <t>['wild population', 'whole length', 'sterile male', 'slightly stout', 'sex separation', 'sex organs', 'segment parallel', 'released insect', 'principal vectors', 'preferential diagnosis', 'overall fitness', 'mass rearing', 'male sterility', 'male mosquitoes', 'male adults', 'late iii', 'larval stage', 'large numbers', 'insecticide selection', 'indian subcontinent', 'human malaria', 'hairy antennae', 'genetic sexing', 'field operations', 'emerged adults', 'embryonic origin', 'culicidae ),', 'could result', 'considered greatly', 'autocidal control', 'anterior portion', 'almost half', 'adult females', '4 œºm']</t>
  </si>
  <si>
    <t>Anopheles larvae | Malaria | Sex determination</t>
  </si>
  <si>
    <t>Background &amp; objectives: Most of autocidal control of malaria vectors relies on the rearing and release of large numbers of sterile male into a wild population and it would be crucial to separate the males from females before release. This could result in enormous economic benefits in the mass rearing and raise the efficiency of the field operations. The development of genetic sexing of mosquitoes, enabling the release of males only, but impairing the overall fitness of the released insect has been considered greatly. Here we report on a morphological sexing method for the preferential diagnosis and separation of males in late III and IV instar larvae for the mosquitoes Anopheles stephensi Liston and An. culicifacies s.l. (Diptera: Culicidae), the principal vectors of human malaria in Asia and Indian subcontinent. Methods: Male mosquitoes are identified by their tube like organ at the 9th abdomen segment which originates from segment parallel to the spiracles. Length and width of this organ is measured as 66.66 ¬± 9.5 and 14.3 ¬± 1.5 Œºm respectively. The whole length of the organ is 201.63 ¬± 23.4 Œºm. Two fried eggs in the anterior portion of the segment are apparent in males. The length of tube in female is shorter than the male (almost half of the length-37.95 ¬± 4.0 Œºm), its width is slightly stout and wider than the male (16.72 ¬± 1.4 Œºm). Two fried eggs in the anterior portion of the segment are absent. After separation of live male larvae by those characteristics, they were transferred into the trays and emerged adults were identified to ascertain correct identification of sex. Results: All the larvae with male organs developed into male adults with hairy antennae and club shaped palpi, whereas all the female larvae developed into adult females. Interpretation &amp; conclusion: The sex separation at the larval stage will provide a clue for embryonic origin of sex organs, insecticide selection at the larval stage, sex related genes, male sterility and other measures.</t>
  </si>
  <si>
    <t>245-249</t>
  </si>
  <si>
    <t>Journal of Vector Borne Diseases</t>
  </si>
  <si>
    <t>60027708;60027708;60027708;60027708;60027708;60007255</t>
  </si>
  <si>
    <t>57214561286;9743822200;9743736500;16064308400;6603877781;11940983400</t>
  </si>
  <si>
    <t>Emami, S. N.;Vatandoost, H.;Oshaghi, M. A.;Mohtarami, F.;Javadian, E.;Raeisi, A.</t>
  </si>
  <si>
    <t>Tehran University of Medical Sciences;Iranian Ministry of Health and Medical Education</t>
  </si>
  <si>
    <t>60027708;60007255</t>
  </si>
  <si>
    <t>Emami S.</t>
  </si>
  <si>
    <t>Morphological method for sexing anopheline larvae</t>
  </si>
  <si>
    <t>2-s2.0-36849009892</t>
  </si>
  <si>
    <t>['white light', 'thicker leaves', 'term responses', 'specifically responsive', 'signals play', 'probably multiple', 'previous evidence', 'plants grown', 'partially understood', 'palisade cells', 'minimising photodamage', 'light quantity', 'leaf expansion', 'greater number', 'fully light', 'fluence rate', 'exposed regions', 'combination thereof', 'chloroplasts respond', 'central role', 'blue light', 'band red', 'anticlinal elongation', 'also observed', 'acclimation responses']</t>
  </si>
  <si>
    <t>Chloroplast | Leaf development | LHCB | Palisade cell | Phototropin | RBCS</t>
  </si>
  <si>
    <t>Leaf palisade cell development and the composition of chloroplasts respond to the fluence rate of light to maximise photosynthetic light capture while minimising photodamage. The underlying light sensory mechanisms are probably multiple and remain only partially understood. Phototropins (PHOT1 and PHOT2) are blue light receptors regulating responses which are light quantity-dependent and which include the control of leaf expansion. Here we show that genes for proteins in the reaction centres show long-term responses in wild type plants, and single blue photoreceptor mutants, to light fluence rate consistent with regulation by photosynthetic redox signals. Using contrasting intensities of white or broad-band red or blue light, we observe that increased fluence rate results in thicker leaves and greater number of palisade cells, but the anticlinal elongation of those cells is specifically responsive to the fluence rate of blue light. This palisade cell elongation response is still quantitatively normal in fully light-exposed regions of phot1 phot2 double mutants under increased fluence rate of white light. Plants grown at high light display elevated expression of RBCS (for the Rubisco small subunit) which, together with expected down-regulation of LHCB1 (for the photosynthetic antenna primarily of photosystem II), is also observed in phot double mutants. We conclude that an unknown blue light photoreceptor, or combination thereof, controls the development of a typical palisade cell morphology, but phototropins are not essential for either this response or acclimation-related gene expression changes. Together with previous evidence, our data further demonstrate that photosynthetic (chloroplast-derived) signals play a central role in the majority of acclimation responses. ¬© 2007 Springer-Verlag.</t>
  </si>
  <si>
    <t>60020595;60020595;60016648</t>
  </si>
  <si>
    <t>8390962700;57214534997;7404831181</t>
  </si>
  <si>
    <t>L√≥pez-Juez, Enrique;Bowyer, John R.;Sakai, Tatsuya</t>
  </si>
  <si>
    <t>Egham;Wako</t>
  </si>
  <si>
    <t>Royal Holloway, University of London;Riken</t>
  </si>
  <si>
    <t>60020595;60016648</t>
  </si>
  <si>
    <t>L√≥pez-Juez E.</t>
  </si>
  <si>
    <t>Distinct leaf developmental and gene expression responses to light quantity depend on blue-photoreceptor or plastid-derived signals, and can occur in the absence of phototropins</t>
  </si>
  <si>
    <t>10.1007/s00425-007-0599-7</t>
  </si>
  <si>
    <t>2-s2.0-36849031330</t>
  </si>
  <si>
    <t>LSHG-CT-2004-512063</t>
  </si>
  <si>
    <t>['¬© 2007', 'various incarnations', 'three classes', 'static bias', 'spontaneous oscillations', 'small stimuli', 'slow manifestations', 'polarity reversal', 'oscillate spontaneously', 'movement observed', 'might participate', 'mechanosensory antenna', 'mechanical stimulation', 'mechanical excitability', 'mechanical amplification', 'large enough', 'iontophoretic pulse', 'hair cells', 'hair cell', 'hair bundle', 'frequency selectivity', 'force steps', 'force generator', 'fold change', 'evoke transitions', 'either excitatory', 'dazzling sensitivity', 'could account', 'combined ca2', 'bundle movements', 'bundle movement', 'bundle motility', 'biophysical society', 'based adaptation', 'auditory organs', 'amplificatory process', 'active hair']</t>
  </si>
  <si>
    <t>The dazzling sensitivity and frequency selectivity of the vertebrate ear rely on mechanical amplification of the hair cells' responsiveness to small stimuli. As revealed by spontaneous oscillations and forms of mechanical excitability in response to force steps, the hair bundle that adorns each hair cell is both a mechanosensory antenna and a force generator that might participate in the amplificatory process. To study the various incarnations of active hair-bundle motility, we combined Ca2+ iontophoresis with mechanical stimulation of single hair bundles from the bullfrog's sacculus. We identified three classes of active hair-bundle movements: a hair bundle could be quiescent but display nonmonotonic twitches in response to either excitatory or inhibitory force steps, or oscillate spontaneously. Extracellular Ca 2+ changes could affect the kinetics of motion and, when large enough, evoke transitions between the three classes of motility. We found that the Ca2+-dependent location of a bundle's operating point within its force-displacement relation controlled the type of movement observed. In response to an iontophoretic pulse of Ca2+ or of a Ca2+ chelator, a hair bundle displayed a movement whose polarity could be reversed by applying a static bias to the bundle's position at rest. Moreover, such polarity reversal was accompanied by a 10-fold change in the kinetics of the Ca2+-evoked hair-bundle movement. A unified theoretical description, in which mechanical activity stems solely from myosin-based adaptation, could account for the fast and slow manifestations of active hair-bundle motility observed in frog, as well as in auditory organs of the turtle and the rat. ¬© 2007 by the Biophysical Society.</t>
  </si>
  <si>
    <t>4053-4067</t>
  </si>
  <si>
    <t>60105742-60000456;60032834;60105742</t>
  </si>
  <si>
    <t>23037272300;8411938800;57188559528</t>
  </si>
  <si>
    <t>Tinevez, Jean Yves;J√ºlicher, Frank;Martin, Pascal</t>
  </si>
  <si>
    <t>France;Germany;Germany</t>
  </si>
  <si>
    <t>Paris;Dresden;Dresden</t>
  </si>
  <si>
    <t>Laboratoire Physico Chimie Curie;Max Planck Institute for the Physics of Complex Systems;Max Planck Institute of Molecular Cell Biology and Genetics</t>
  </si>
  <si>
    <t>60105742;60032834;60000456</t>
  </si>
  <si>
    <t>Tinevez J.</t>
  </si>
  <si>
    <t>Unifying the various incarnations of active hair-bundle motility by the vertebrate hair cell</t>
  </si>
  <si>
    <t>S0006349507716569</t>
  </si>
  <si>
    <t>10.1529/biophysj.107.108498</t>
  </si>
  <si>
    <t>2-s2.0-36849077168</t>
  </si>
  <si>
    <t>['wideband cavity', 'size ratio', 'measured gain', 'low profile', 'high frequency', 'ground plane', 'frequency range', 'compact structure', '970 mhz', '5 db', '390 mhz']</t>
  </si>
  <si>
    <t>Compact | Slot antenna | Ultra-high frequency (UHF) | Wideband</t>
  </si>
  <si>
    <t>A wideband cavity-backed slot antenna operated in the ultra-high frequency (UHF) band is introduced. The antenna has a compact structure and low profile with the size ratio of the ground plane to the slot only 1.6:1. The measured impedance bandwidth of VSWR‚â§3 achieves 85.3%, covering a frequency range from 390 MHz to 970 MHz. The measured gain is about 5.5‚àº7.5 dB. ¬© 2007 Shanghai University.</t>
  </si>
  <si>
    <t>576-579</t>
  </si>
  <si>
    <t>60023813;60023813</t>
  </si>
  <si>
    <t>26643246000;7202152603</t>
  </si>
  <si>
    <t>Liang, Xian Ling;Zhong, Shun Shi</t>
  </si>
  <si>
    <t>Compact wideband cavity-backed slot antenna</t>
  </si>
  <si>
    <t>10.1007/s11741-007-0610-2</t>
  </si>
  <si>
    <t>2-s2.0-36849096029</t>
  </si>
  <si>
    <t>['visually concealed', 'varying treatments', 'two sets', 'surgically removed', 'several sterile', 'second set', 'scale exposure', 'release insects', 'possibly alteration', 'paper discs', 'opposite treatment', 'olfactory perception', 'olfactory differences', 'near gro', 'near extracts', 'mating success', 'mating advantage', 'mate choice', 'male odor', 'male exposure', 'internal processing', 'intact males', 'intact females', 'high level', 'gro exposure', 'gro conferred', 'gro aroma', 'findings suggest', 'female choice', 'external phenomenon', 'exposed males', 'data suggest', 'cuticular scent', 'control efforts', 'ceratitis capitata', 'business media', 'antennae mated']</t>
  </si>
  <si>
    <t>Ceratitis capitata | Ginger root oil | Mate choice | Mediterranean fruit fly | Pheromones | Tephritidae</t>
  </si>
  <si>
    <t>The Mediterranean fruit fly, Ceratitis capitata (Wiedemann), displays a lek mating system characterized by a high level of female discrimination among potential mates. The basis of female choice is not understood, but recent studies indicate that male exposure to the aroma of certain plant structures or essential oils may increase mating success. In particular, exposure to the aroma of ginger root oil (GRO) enhances male mating frequency, and several sterile-male release programs against C. capitata have incorporated 'aromatherapy' (large-scale exposure of pre-release insects to GRO) to increase the effectiveness of control efforts. We investigated the mechanism underlying female preference for GRO-exposed males. Two sets of experiments were conducted. In the first, we monitored female attraction to (1) freshly killed flies, or (2) paper discs that contained hexane extracts from varying treatments. In these tests, females were sighted more often (1) near GRO-exposed than non-exposed males (even when the males were visually concealed) and (2) near extracts from GRO-exposed than non-exposed males. These findings suggest a 'perfume effect', whereby female mate choice is mediated by olfactory differences. In the second set, we compared (1) mate choice between intact females and females from which both antennae had been surgically removed, and (2) mating success between intact males and males from which both antennae had been surgically removed before GRO exposure. Intact females preferred GRO-exposed males, whereas females lacking both antennae rarely mated and showed no preference between GRO-exposed and non-exposed males. In the opposite treatment (intact females but surgically altered males), GRO-exposed males lacking both antennae mated as frequently as GRO-exposed intact males. These data suggest that female choice was dependent on olfactory perception of male odor but that male mating success did not depend on olfactory perception of GRO aroma, suggesting, in turn, that GRO conferred a mating advantage through an external phenomenon (possibly alteration of cuticular scent) rather than through internal processing (pheromone synthesis). ¬© 2007 Springer Science+Business Media, LLC.</t>
  </si>
  <si>
    <t>2308-2324</t>
  </si>
  <si>
    <t>60091302;60091302;60091302;60091302</t>
  </si>
  <si>
    <t>7005992007;6507178690;6506474340;16430500400</t>
  </si>
  <si>
    <t>Shelly, Todd E.;Edu, James;Pahio, Elaine;Nishimoto, Jon</t>
  </si>
  <si>
    <t>Riverdale</t>
  </si>
  <si>
    <t>USDA Animal and Plant Health Inspection Service (APHIS)</t>
  </si>
  <si>
    <t>Shelly T.E.</t>
  </si>
  <si>
    <t>Scented males and choosy females: Does male odor influence female mate choice in the Mediterranean fruit fly?</t>
  </si>
  <si>
    <t>10.1007/s10886-007-9394-y</t>
  </si>
  <si>
    <t>2-s2.0-36849096065</t>
  </si>
  <si>
    <t>['tore supra', 'successfully combined', 'stationary scenarios', 'recent campaigns', 'ray camera', 'physics optimisation', 'physics integration', 'lower hybrid', 'launched spectrum', 'large number', 'hard x', 'five antennas', 'deposition profile', 'current profile', 'control techniques']</t>
  </si>
  <si>
    <t>In recent campaigns, Tore Supra has focused its efforts on the physics optimisation and operation of stationary scenarios with high input power (up to 8 MW), duration of more than 60 s and vanishing loop voltage (up to 80% of non-inductive current). For physics integration, Tore Supra has been equipped with a large number of new real time sensors. The control of the lower hybrid (LH) wave deposition profile width measured by the hard x-ray camera has been achieved with the parallel refractive index n|| varying from 1.7 to 2.3 and the LH-wave power using different types of control techniques. In addition, the control of the current profile with the parallel refractive index of the LH-launched spectrum has also been combined with loop voltage control using the central solenoid voltage as actuator. The effect of electron cyclotron heating as an actuator has been examined for control of temperature bifurcation phenomena such as internal transport barrier. On the basis of the experimental power flux analyses, the seven infrared cameras monitoring the five antennas and the toroidal pumped limiter have been used for implementing new power load limit avoidance control schemes which have been successfully combined with the LH-deposition profile and loop voltage control. ¬© 2007 IAEA, Vienna.</t>
  </si>
  <si>
    <t>1664-1672</t>
  </si>
  <si>
    <t>100311093;100311093;100311093;100311093;100311093;100311093;100311093;100311093;100311093;100311093;100311093;100311093;100311093;100311093;100311093;100311093;100311093;100311093;100311093;100311093;100311093;100311093;100311093;100311093;100311093;100311093;100311093</t>
  </si>
  <si>
    <t>7003379961;9272215200;6701764139;56037767800;12752066800;6701788691;7004447549;6602451982;6602573717;56235674800;6602144784;6603540410;6603937265;7004651543;56279072100;7004550857;8306830000;9436440700;9237011200;6602898302;7004461243;6603751314;7003492223;7003968582;7004221273;7004179110;6603718599</t>
  </si>
  <si>
    <t>Joffrin, E.;Barana, O.;Mazon, D.;Moreau, P.;Turco, F.;Artaud, J. F.;Basiuk, V.;Bourdelle, C.;Br√©mond, S.;Bucalossi, J.;Clairet, F.;Colas, L.;Corre, Y.;Dumont, R.;Ekedahl, A.;Giruzzi, G.;Goniche, M.;Imbeaux, F.;Kazarian, F.;Laborde, L.;Monier-Garbet, P.;Maget, P.;P√©gouri√©, B.;Peysson, Y.;Rimini, F.;Saint-Laurent, F.;Tsitrone, E.</t>
  </si>
  <si>
    <t>Association Euratom-CEA</t>
  </si>
  <si>
    <t>Joffrin E.</t>
  </si>
  <si>
    <t>Integrated plasma controls for steady state scenarios</t>
  </si>
  <si>
    <t>S0029551507478723</t>
  </si>
  <si>
    <t>10.1088/0029-5515/47/12/004</t>
  </si>
  <si>
    <t>2-s2.0-36948999606</t>
  </si>
  <si>
    <t>['scattering problem', 'original technique', 'main accent', 'kirchhoff approximation', 'finite elements']</t>
  </si>
  <si>
    <t>The method for calculation of antenna directional pattern is developed. The main accent is fixed on detailed 3D modeling of nearest antenna vicinity and subsequent correct solution of scattering problem. The original technique of terrain relief 3D modeling is based on "finite elements" method. The scattering problem is solved using approach of Kirchhoff approximation. ¬© 2007 VSP.</t>
  </si>
  <si>
    <t>2009-2023</t>
  </si>
  <si>
    <t>100830102;100830102</t>
  </si>
  <si>
    <t>8345717900;23052685500</t>
  </si>
  <si>
    <t>Sukharevsky, O. I.;Shramkov, A. Y.</t>
  </si>
  <si>
    <t>Kharkov</t>
  </si>
  <si>
    <t>United Scientific and Research Institute of Military Forces</t>
  </si>
  <si>
    <t>Sukharevsky O.</t>
  </si>
  <si>
    <t>High-frequency method of antenna directional pattern calculation</t>
  </si>
  <si>
    <t>10.1163/156939307783152858</t>
  </si>
  <si>
    <t>2-s2.0-36949000458</t>
  </si>
  <si>
    <t>['two generations', 'time cost', 'synthesis procedure', 'specified far', 'solution domain', 'radiation patterns', 'probe feed', 'pole algorithm', 'one second', 'method based', 'ground plane', 'equivalent currents', 'elements terminated', 'differential evolution', 'dielectric substrate', 'correct angle', 'computed accurately', '50œ ©.']</t>
  </si>
  <si>
    <t>A method based on volume-surface-wire integral equation (VSWIE) and the multi-level fast multi-pole algorithm(MLFMA) procedure is introduced which allows the radiation patterns of microstrip patch antennas mounted on finite-length PEC circular cylinder to be computed accurately as well as efficiently. In this approach, the entire structure comprising the patch, ground plane, dielectric substrate and probe feed is included in the solution domain. And the VSWIE method obtains the equivalent currents on the patch, ground, probe, and in the dielectric slab via the Method of Moments and multi-level fast multi-pole algorithm. The pattern, which was called active element pattern, of each element is calculated with other elements terminated in 50Œ©. It is important to take into account the main mutual coupling between two adjacent elements and also between elements and platform. After that the Differential Evolution (DE) synthesis procedure is introduced to yield a desired or specified far-field radiation pattern. The results of optimization are shown to yield the desired main beam steered and the side lobe level to the correct angle for this eight-element linear array mounted on a circularly cylindrical platform. And the efficiency is proved that the time cost between two generations is only one second. ¬© 2007 VSP.</t>
  </si>
  <si>
    <t>1995-2008</t>
  </si>
  <si>
    <t>36180045300;55511198800;10339818700;7103290485</t>
  </si>
  <si>
    <t>Ouyang, J.;Yang, F.;Yang, S. W.;Nie, Z. P.</t>
  </si>
  <si>
    <t>Ouyang J.</t>
  </si>
  <si>
    <t>Exact simulation method VSWIE+MLFMA for analysis radiation pattern of probe-feed conformal microstrip antennas and the application of synthesis radiation pattern of conformal array mounted on finite-length PEC circular cylinder with des</t>
  </si>
  <si>
    <t>10.1163/156939307783152803</t>
  </si>
  <si>
    <t>2-s2.0-36949002963</t>
  </si>
  <si>
    <t>['return loss', 'proposed designs', 'pole quasi', 'integrated solution', 'insertion loss', 'high level', 'experimentally validated', 'end solution', 'db bandwidth', 'complete integration', 'compact front', 'combined together', 'center frequency', 'based v', 'band modules', 'antenna function', '8 ghz', '64 ghz', '5 db', '5 %).', '4 ghz', '3 ghz', '15 db', '(‚ àº3']</t>
  </si>
  <si>
    <t>Front-end module | Integrated passives | Low-temperature cofired ceramic (LTCC) | Millimeter-wave (mm-wave) | Patch antenna | Quasi-elliptic filters | System-on-package (SOP) | V-band</t>
  </si>
  <si>
    <t>A novel topology implementing a 3-D fully integrated filter and antenna function is proposed as a system-on-package (SOP) compact front-end solution for the low-temperature cofired ceramic (LTCC) based V-band modules. A 4-pole quasi-elliptic bandpass filter composed of four open loop resonators has been developed. It exhibits an insertion loss &lt;3.5 dB, a return loss &gt;15 dB over the pass band (‚àº3.4 GHz) and a 3 dB bandwidth of about 5.46% (‚àº3.4 GHz) at the center frequency of 62.3 GHz. In addition, a series fed 1√ó4 linear antenna array of four microstrip patches exhibiting high gain and fan-beam radiation pattern has been designed. Its 10 dB bandwidth is experimentally validated to be 55.4-66.8 GHz (‚àº18.5%). The above proposed designs have been combined together, leading to the complete integration of passives with a high level of selectivity over the band of interest. The excellent overall performance of the integrated solution is verified through a 10-dB bandwidth of 4.8 GHz (59.2-64 GHz) and a return loss &gt;10.5 dB over the passband. ¬© 2007 IEEE.</t>
  </si>
  <si>
    <t>285-288</t>
  </si>
  <si>
    <t>60021032;60021032;60021032;60021032;60031785</t>
  </si>
  <si>
    <t>57195728614;6505928477;7003557443;56972325400;7003916876</t>
  </si>
  <si>
    <t>Lee, Jong Hoon;Kidera, Nobutaka;Pinel, Stephane;Laskar, Joy;Tentzeris, Manos M.</t>
  </si>
  <si>
    <t>Tokyo;Atlanta</t>
  </si>
  <si>
    <t>AGC Inc.;Georgia Institute of Technology</t>
  </si>
  <si>
    <t>60031785;60021032</t>
  </si>
  <si>
    <t>Fully integrated passive front-end solutions for a V-band LTCC wireless system</t>
  </si>
  <si>
    <t>10.1109/LAWP.2007.891964</t>
  </si>
  <si>
    <t>2-s2.0-36949005826</t>
  </si>
  <si>
    <t>['wlan bands', 'proposed antenna', 'patch antenna', 'novel dual', 'impedance bandwidth', 'cover 2', 'band design', '8 ghz', '78 ghz', '750mhz centered', '42 ghz', '250mhz centered']</t>
  </si>
  <si>
    <t>A novel dual-band design of patch antenna is presented in this paper. Using a T-shaped parasitic strip, the patch antenna is able to generate two separate resonant modes to cover 2.4/5.8 GHz (wireless local area network) WLAN bands with satisfactory radiation properties. The impedance bandwidth of the proposed antenna is 250MHz centered at 2.42 GHz and 750MHz centered at 5.78 GHz for S11 &lt; -10dB. The parameters which affect the performance of the antenna in terms of its frequency domain characteristics are investigated. ¬© 2007 VSP.</t>
  </si>
  <si>
    <t>2311-2320</t>
  </si>
  <si>
    <t>Qin, W.</t>
  </si>
  <si>
    <t>Hanzhong</t>
  </si>
  <si>
    <t>Shaanxi University of Technology</t>
  </si>
  <si>
    <t>Qin W.</t>
  </si>
  <si>
    <t>A novel patch antenna with a T-shaped parasitic strip for 2.4/5.8 GHz WLAN applications</t>
  </si>
  <si>
    <t>10.1163/156939307783134344</t>
  </si>
  <si>
    <t>2-s2.0-36949006079</t>
  </si>
  <si>
    <t>['single layer', 'proposed antenna', 'patch microstrip', 'interdigital filter', 'impedance bandwidth']</t>
  </si>
  <si>
    <t>A new single layer wideband microstrip patch antenna is investigated. the patch microstrip is likely the interdigital filter in configuration. The proposed antenna is able to achieve an impedance bandwidth of 43% for VSWR&lt;2. And then the patch is only single layer, in which it can be used in conformal microstrip antennas on lots of carriers. ¬© 2007 VSP.</t>
  </si>
  <si>
    <t>2121-2127</t>
  </si>
  <si>
    <t>A novel single layer broadband interdigital microstrip antenna</t>
  </si>
  <si>
    <t>10.1163/156939307783152876</t>
  </si>
  <si>
    <t>2-s2.0-36949007591</t>
  </si>
  <si>
    <t>['proposed antenna', 'novel dual', 'impedance bandwidths', 'dielectric substrate', 'cover 2', 'band design', '15ghz centered', '12 ghz', '10 db']</t>
  </si>
  <si>
    <t>A novel dual-band design of planar monopole antenna is presented in this paper. Printed on a dielectric substrate and fed by a 50 Œ© microstrip line, a planar monopole antenna is demonstrated to generate two separate resonant modes to cover 2.4/5.2 GHz WLAN (wireless local area network) bands with satisfactory radiation properties. The impedance bandwidths of the proposed antenna are 600 MHz centered at 2.65Hz and 1.15GHz centered at 5.12 GHz for S 11 &lt; -10 dB. The parameters which affect the performance of the antenna in terms of its frequency domain characteristics are investigated. ¬© 2007 VSP.</t>
  </si>
  <si>
    <t>2229-2239</t>
  </si>
  <si>
    <t>60005465;60005465;60005465;60005465;60005465;60005465</t>
  </si>
  <si>
    <t>37103306900;33967685100;8945567500;23052229700;57198793318;23052763600</t>
  </si>
  <si>
    <t>Zhang, G. M.;Hong, J. S.;Wang, B. Z.;Qin, Q. Y.;He, B.;Wan, D. M.</t>
  </si>
  <si>
    <t>Zhang G.M.</t>
  </si>
  <si>
    <t>A novel planar monopole antenna with an H-shaped ground plane for dual-band wlan applications</t>
  </si>
  <si>
    <t>10.1163/156939307783134290</t>
  </si>
  <si>
    <t>2-s2.0-36949008342</t>
  </si>
  <si>
    <t>NCET-04-0950</t>
  </si>
  <si>
    <t>['microstrip structure', 'microstrip antennas', 'lossy effects', 'frequency parameter', 'cavity resonator', 'cavity modes', 'bandwidth enhancement', 'also considered']</t>
  </si>
  <si>
    <t>Cavity resonator is introduced into microstrip structure. By eliminating the frequency parameter of cavity modes, microstrip antennas with metamaterial bilayered substrates are demonstrated the bandwidth enhancement. Lossy effects on the performance of the antennas are also considered. Finally, for less intricate antenna realization, single negative metamaterial-based microstrip antennas are designed with the same scheme and also achieve greatly enhanced bandwidth. ¬© 2007 VSP.</t>
  </si>
  <si>
    <t>2321-2330</t>
  </si>
  <si>
    <t>55587810300;55601483000;8392378000;57211379154;55731849600</t>
  </si>
  <si>
    <t>Yang, R.;Xie, Y.;Li, D.;Zhang, J.;Jiang, J.</t>
  </si>
  <si>
    <t>Yang R.</t>
  </si>
  <si>
    <t>Bandwidth enhancement of microstrip antennas with metamaterial bilayered substrates</t>
  </si>
  <si>
    <t>10.1163/156939307783134425</t>
  </si>
  <si>
    <t>2-s2.0-36949010998</t>
  </si>
  <si>
    <t>['virtually expanding', 'superior resolution', 'steering matrix', 'sensor spacing', 'aperture size']</t>
  </si>
  <si>
    <t>A resolution enhancement method for estimating the direction-of-arrival (DOA) of signals for coherent signals impinge on a uniform circular array is proposed. It increases the aperture size by virtually expanding the sensor spacing of original antenna array which is constructed by the steering matrix of the virtual array using the proper transformation matrix. Superior resolution is achieved with this method in comparison with the standard Deterministic Maximum Likelihood algorithm for coherent signals impinge on a uniform circular array. ¬© 2007 VSP.</t>
  </si>
  <si>
    <t>2205-2214</t>
  </si>
  <si>
    <t>60001558;60022417</t>
  </si>
  <si>
    <t>23051859200;7405767023</t>
  </si>
  <si>
    <t>Park, G. M.;Hong, S. Y.</t>
  </si>
  <si>
    <t>Chungnam National University;Electronics and Telecommunications Research Institute</t>
  </si>
  <si>
    <t>60022417;60001558</t>
  </si>
  <si>
    <t>Park G.</t>
  </si>
  <si>
    <t>Resolution enhancement of coherence sources impinge on a uniform circular array with array expansion</t>
  </si>
  <si>
    <t>10.1163/156939307783134371</t>
  </si>
  <si>
    <t>2-s2.0-36949016864</t>
  </si>
  <si>
    <t>['true self', 'printed gasket', 'polar level', 'like antenna', 'improved configuration']</t>
  </si>
  <si>
    <t>A true self-similar printed Sierpinski gasket has quite poor radiation characteristics. An improved configuration for a printed gasket-like antenna is proposed here. This configuration is able to radiate at three different frequencies, with a close radiation pattern and a remarkably low cross-polar level. ¬© 2007 VSP.</t>
  </si>
  <si>
    <t>2187-2200</t>
  </si>
  <si>
    <t>60032259;60032259</t>
  </si>
  <si>
    <t>23049178300;7006097620</t>
  </si>
  <si>
    <t>Congiu, S.;Mazzarella, G.</t>
  </si>
  <si>
    <t>Congiu S.</t>
  </si>
  <si>
    <t>A tri-band printed antenna based on a Sierpinski gasket</t>
  </si>
  <si>
    <t>10.1163/156939307783134416</t>
  </si>
  <si>
    <t>2-s2.0-36949017487</t>
  </si>
  <si>
    <t>['wlan bands', 'wideband antenna', 'slot antenna', 'simulation results', 'shaped stub', 'proposed dual', 'proposed antenna', 'proper design', 'novel dual', 'frequency ranges', 'cover 2', 'band operation', 'band designs', 'adjusting size', '4ghz wlan', '44 ghz', '36 ghz', '2 ghz', '10 db']</t>
  </si>
  <si>
    <t>Novel dual-band and broad-band designs of a slot antenna with a cross-shaped stub are presented in this paper. For dual-band operation, the antenna's operating frequency ratio can be tuned by adjusting size of the cross-shaped stub. When proper design is achieved, the antenna can generate two separate resonant modes to cover 2.4/5.2 GHz (wireless local area network) WLAN bands. The simulated impedance bandwidths of the proposed antenna are 260 MHz centered at 2.44 GHz and 610 MHz centered at 5.36 GHz for S11 &lt; -10 dB. Furthermore, it is found that two separate resonate frequencies can be connected to cover the frequency ranges of the digital communication system, personal communication system, international mobile telecommunication, and 2.4GHz WLAN. The bandwidth of the wideband antenna is 1.49 GHz centered at 2 GHz. Details of the proposed dual-frequency and broad-band designs are described and simulation results are presented and discussed in this paper. ¬© 2007 VSP.</t>
  </si>
  <si>
    <t>2169-2179</t>
  </si>
  <si>
    <t>37103306900;33967685100;8945567500;23052229700;57212592410;23052763600</t>
  </si>
  <si>
    <t>Zhang, G. M.;Hong, J. S.;Wang, B. Z.;Qin, Q. Y.;Peng, L.;Wan, D. M.</t>
  </si>
  <si>
    <t>Novel dual-band and broad-band designs of circle slot antenna with a cross-shaped stub</t>
  </si>
  <si>
    <t>10.1163/156939307783152894</t>
  </si>
  <si>
    <t>2-s2.0-36949022452</t>
  </si>
  <si>
    <t>['resonance sides', 'radiation performance', 'koch fractal', 'gain loss', 'fractal antenna', 'effectively reduced', 'band compared', 'antenna prototypes', 'almost maintained']</t>
  </si>
  <si>
    <t>The special space filling capability of Koch fractal is used in the Radar Cross Section (RCS) reduction of microstrip patch antenna. Compared with normal rectangular microstrip patch antenna, the resonance sides are designed in the shape of Koch fractal, while two Koch fractal shape slots are cut in the antenna. Based on the design, antenna prototypes were fabricated and tested, which shows that the gain loss was no larger than 1dB. The RCS of the fractal antenna is effectively reduced both in band and out of band compared with the rectangular patch antenna, while the radiation performance are almost maintained. ¬© 2007 VSP.</t>
  </si>
  <si>
    <t>2403-2411</t>
  </si>
  <si>
    <t>23049371800;36071625800;7203001464</t>
  </si>
  <si>
    <t>Cui, G.;Liu, Y.;Gong, S.</t>
  </si>
  <si>
    <t>Cui G.</t>
  </si>
  <si>
    <t>A novel fractal patch antenna with low RCS</t>
  </si>
  <si>
    <t>10.1163/156939307783134335</t>
  </si>
  <si>
    <t>2-s2.0-36949024692</t>
  </si>
  <si>
    <t>['three types', 'obtained plots', 'hybrid linear', 'excitation currents', 'different combinations', 'curve fitting', 'concentric circular', 'array factors', 'antenna array']</t>
  </si>
  <si>
    <t>Antenna arrays | Antennas | Circular arrays | Linear arrays</t>
  </si>
  <si>
    <t>The class of Hybrid Linear and Circular Antenna Arrays is presented. The properties of linear and circular antenna arrays are combined to obtain hybrid array types: concentric circular, cylindrical, and coaxial cylindrical antenna arrays. These three types are defined, the expressions of their array factors are derived, their directivities and half power beam widths (HPBW) are simulated. The obtained plots are approximated by curve fitting. Different combinations of excitation currents (e.g. uniform, Chebyshev, Bessel, ...) can exist on the elements of the same antenna array. ¬© 2007 JD.</t>
  </si>
  <si>
    <t>48-54</t>
  </si>
  <si>
    <t>Iranian Journal of Electrical and Computer Engineering</t>
  </si>
  <si>
    <t>60068761;60068761;60068761;60068761;60068761</t>
  </si>
  <si>
    <t>15119774400;6603495158;6602650305;7006586247;7006960314</t>
  </si>
  <si>
    <t>Yaacoub, E.;Al-Husseini, M.;Chehab, A.;El Hajj, A.;Kabalan, K. Y.</t>
  </si>
  <si>
    <t>American University of Beirut</t>
  </si>
  <si>
    <t>Yaacoub E.</t>
  </si>
  <si>
    <t>Hybrid linear and circular antenna arrays</t>
  </si>
  <si>
    <t>S16820053070485</t>
  </si>
  <si>
    <t>2-s2.0-36949027899</t>
  </si>
  <si>
    <t>['new method', 'method augmented', 'loop antennas', 'iris method', 'internal surfaces', 'high frequency', 'equivalent sources', 'different approaches']</t>
  </si>
  <si>
    <t>A new method for analysis of interference in high frequency has been used for evaluation of the interference of two loop antennas. The method is based on the Transmission Line Matrix (TLM) method augmented with a time-domain integral equation formulation to account for the radiation of equivalent sources and to evaluate the interfering electromagnetic fields. A comparison between this method which is referred as the IRIS method (Interference and Radiation of Internal Surfaces) and different approaches for the Analysis of Interference has been performed. The result of classical TLM analysis and the IRIS method analysis for interfering of loop antennas has been represented. ¬© 2007 VSP.</t>
  </si>
  <si>
    <t>2379-2387</t>
  </si>
  <si>
    <t>60105242;60105242;60016248</t>
  </si>
  <si>
    <t>22033375700;24169546000;6603101867</t>
  </si>
  <si>
    <t>Bahadorzadeh, M.;Moghaddasi, M. Naser;Sadeghzadeh, R.</t>
  </si>
  <si>
    <t>Islamic Azad University, Science and Research Branch;K. N. Toosi¬†University¬†of Technology</t>
  </si>
  <si>
    <t>60105242;60016248</t>
  </si>
  <si>
    <t>Bahadorzadeh M.</t>
  </si>
  <si>
    <t>Implementation of a novel efficient hybrid method for the analysis of interference in high frequency circuits</t>
  </si>
  <si>
    <t>10.1163/156939307783134353</t>
  </si>
  <si>
    <t>2-s2.0-36949029167</t>
  </si>
  <si>
    <t>['theoretically examined', 'solve analytically', 'simulation results', 'radiation properties', 'numerical results', 'method based', 'mentioned methodology', 'matching points', 'mas ),', 'input impedance', 'function theory', 'finally validated', 'excitation consisting', 'electromagnetic field', 'dipole moments', 'dielectric hemisphere', 'cylindrical antenna', 'current distribution', 'auxiliary sources', 'arbitrary point', 'antenna probe', 'also derived']</t>
  </si>
  <si>
    <t>The radiation properties of a hemispherical dielectric resonator, consisting of a monopole antenna placed in a dielectric hemisphere is theoretically examined. A method based on the combination of Green's function theory, in conjunction with the Method of Auxiliary Sources (MAS), is used to solve analytically and calculate the electromagnetic field at any arbitrary point of the structure. The Green's function theory is used to calculate the response of the hemisphere to an excitation consisting of an elementary dipole placed inside its volume. The Method of Auxiliary Sources (MAS) is applied by distributing a set of elementary dipoles along the axis of the antenna probe. A number of matching points, lying on the surface of the cylindrical antenna, are used to calculate the dipole moments of the auxiliary sources, by imposing appropriate boundary conditions. Additionally, the input impedance and the current distribution on the antenna are also derived through application of the above-mentioned methodology. The numerical results are finally validated by comparing them with the simulation results of the relevant configuration elicited using a commercial simulation FEM tool. ¬© 2007 VSP.</t>
  </si>
  <si>
    <t>1983-1994</t>
  </si>
  <si>
    <t>60002947;60002947;60002947</t>
  </si>
  <si>
    <t>57218223421;7801459913;7102355233</t>
  </si>
  <si>
    <t>Betzios, P. V.;Karanasiou, I. S.;Uzunoglu, N. K.</t>
  </si>
  <si>
    <t>Betzios P.V.</t>
  </si>
  <si>
    <t>Analysis of a dielectric resonator antenna by applying a combined semi-analytical method and simulation</t>
  </si>
  <si>
    <t>10.1163/156939307783152795</t>
  </si>
  <si>
    <t>2-s2.0-36949031262</t>
  </si>
  <si>
    <t>['successfully meets', 'impedance bandwidth', 'ieee 802', 'hiperlan2 standards', 'desired band', 'bandwidth requirement', 'band cpw', '4 ghz', '310 mhz']</t>
  </si>
  <si>
    <t>A dual-band CPW-fed meander monopole antenna with V-shape notched ground for WLAN communications covering the 2.4 GHz and 5.2 GHz band is reported. V-shape notched coplanar ground is applied to enhance the impedance bandwidth at the 5.2 GHz band. A prototype is fabricated and tested. The measured -10 dB impedance bandwidth are 310 MHz and 850 MHz respectively, which successfully meets the bandwidth requirement of IEEE 802.11b/a/g and HIPERLAN2 standards. Good omnidirectional radiation characteristics in the desired band are achieved. ¬© 2007 VSP.</t>
  </si>
  <si>
    <t>2129-2136</t>
  </si>
  <si>
    <t>60016521;60016521;60016521;60016521</t>
  </si>
  <si>
    <t>57206037653;53364576800;55926231500;55459804000</t>
  </si>
  <si>
    <t>Fu, F. Y.;Yan, L. P.;Huang, K.;Dong, J. S.</t>
  </si>
  <si>
    <t>Fu F.Y.</t>
  </si>
  <si>
    <t>Design and implement of a CPW-fed meander monopole antenna with V-shape notched ground for wlan</t>
  </si>
  <si>
    <t>10.1163/156939307783152939</t>
  </si>
  <si>
    <t>2-s2.0-36949037093</t>
  </si>
  <si>
    <t>['transmit systems', 'transmit data', 'perform communication', 'paper presents', 'new technique', 'modulation signal', 'matching networks', 'gaussian channel', 'demodulating signals', 'azimuth information', 'also developed']</t>
  </si>
  <si>
    <t>In ordinary communication systems, modulation signal is identical in the beam. But this paper presents a new technique of multiple beam modulation to transmit data and azimuth information, so that the receiver with only an antenna can perform communication and direction-finding from demodulating signals. In addition, the transmit systems have a matching networks to dispel the mutual coupling among antenna elements. An algorithm of estimation azimuth angle was also developed on the basis of the multiple value resolution. The performances of the bit error rate and direction-finding in a Gaussian channel were investigated. ¬© 2007 VSP.</t>
  </si>
  <si>
    <t>2095-2108</t>
  </si>
  <si>
    <t>60021666;60021666</t>
  </si>
  <si>
    <t>55994919200;57204396549</t>
  </si>
  <si>
    <t>Song, M. Z.;Hong, T.</t>
  </si>
  <si>
    <t>Nanjing University of Aeronautics and Astronautics</t>
  </si>
  <si>
    <t>Song M.</t>
  </si>
  <si>
    <t>Multiple beam modulation and direction-finding transmitted by square-corner antenna</t>
  </si>
  <si>
    <t>10.1163/156939307783152821</t>
  </si>
  <si>
    <t>2-s2.0-36949037519</t>
  </si>
  <si>
    <t>['three frequencies', 'proposed antenna', 'paper presents', 'increase bandwidth', 'five stubs', 'bottom edge', 'band application', 'adjusting lengths']</t>
  </si>
  <si>
    <t>This paper presents a novel microstrip patch antenna for three-frequency and broad-band application, consisting of a 120 degree isosceles triangle with five stubs which are loaded at the bottom edge of the triangle. By adjusting lengths of these stubs, the antenna's operating frequency ratios can be tuned, and the three frequencies have the similar broadside radiation characteristics. Moreover, it is found that two separate resonate frequencies can be connected to increase bandwidth of the proposed antenna. ¬© 2007 VSP.</t>
  </si>
  <si>
    <t>2257-2266</t>
  </si>
  <si>
    <t>37103306900;57198793318;51665364600;57219041855</t>
  </si>
  <si>
    <t>Zhang, G. M.;He, B.;Liu, J.;Zhu, J. X.</t>
  </si>
  <si>
    <t>Novel multi-frequency and broad-band designs of isosceles triangular microstrip antennas with five stubs</t>
  </si>
  <si>
    <t>10.1163/156939307783134399</t>
  </si>
  <si>
    <t>2-s2.0-36949039180</t>
  </si>
  <si>
    <t>['well known', 'wave analysis', 'rigorous demonstration', 'passive elements', 'novel method', 'far field', 'electromagnetic coupling', 'different applications', 'array pattern', 'also affects', 'admittance matrix', 'active patterns']</t>
  </si>
  <si>
    <t>It is well known that the admittance matrix contains the effect of electromagnetic coupling between the active and passive elements of the array. And at the same time, the effect of electromagnetic coupling can also affects the far field of the array. Therefore in this paper, a novel method with rigorous demonstration, is present to join the relationships. This approach can be used to approximate the active patterns with admittance matrix, and also be used to calculate the admittance matrix with active patterns in different applications. For example, Approximating the active patterns through extrapolating or interpolating the admittance matrix, we can optimize the array pattern in sparse antennas array without full-wave analysis. ¬© 2007 VSP.</t>
  </si>
  <si>
    <t>2395-2402</t>
  </si>
  <si>
    <t>36180045300;55511198800;10339818700;7103290485;23053607300</t>
  </si>
  <si>
    <t>OuYang, J.;Yang, F.;Yang, S. W.;Nie, Z. P.;Zhi, Z. Q.</t>
  </si>
  <si>
    <t>OuYang J.</t>
  </si>
  <si>
    <t>A study about a method joining the admittance matrix and the data of far field</t>
  </si>
  <si>
    <t>10.1163/156939307783134461</t>
  </si>
  <si>
    <t>2-s2.0-36949040163</t>
  </si>
  <si>
    <t>['various types', 'two cuts', 'simulation results', 'interpolation method', 'including omni', 'directive antennas', 'antenna structures', 'absolute error']</t>
  </si>
  <si>
    <t>An interpolation method for the approximation of three-dimensional (3-D) antenna radiation patterns from two cuts (vertical and horizontal) is presented in this paper. The absolute error for the proposed approximation method from the simulation results is analyzed for various types of antenna structures, including omni-directional and directive antennas. The performance of the method is compared against other existing extrapolation algorithms. The proposed method exhibits low approximation errors. ¬© 2007 VSP.</t>
  </si>
  <si>
    <t>2351-2358</t>
  </si>
  <si>
    <t>55717388300;7102211932;35265490700;23053359700</t>
  </si>
  <si>
    <t>Liu, X. F.;Jiao, Y. C.;Zhang, F. S.;Wen, Y.</t>
  </si>
  <si>
    <t>Approximation method for reconstruction of 3-D antenna radiation patterns</t>
  </si>
  <si>
    <t>10.1163/156939307783134380</t>
  </si>
  <si>
    <t>2-s2.0-36949040365</t>
  </si>
  <si>
    <t>['wideband design', 'simulation results', 'proposed ultra', 'parametric study', 'coplanar waveguide', 'antenna spans', '3 ghz', '11 ghz']</t>
  </si>
  <si>
    <t>A coplanar waveguide-fed uniplanar multi-folded slot antenna that has impedance bandwidth enough to cover UWB systems is presented. The -10 dB return loss bandwidth of the antenna spans from about 3 GHz to about 11 GHz. Parametric study is presented. Details of the proposed ultra-wideband design are described and simulation results are presented and discussed in this paper. ¬© 2007 VSP.</t>
  </si>
  <si>
    <t>2109-2119</t>
  </si>
  <si>
    <t>37103306900;33967685100;8945567500;23052229700;23052022800;23052763600</t>
  </si>
  <si>
    <t>Zhang, G. M.;Hong, J. S.;Wang, B. Z.;Qin, Q. Y.;Mo, J. B.;Wan, D. M.</t>
  </si>
  <si>
    <t>A novel multi-folded UBW antenna fed by CPW</t>
  </si>
  <si>
    <t>10.1163/156939307783152911</t>
  </si>
  <si>
    <t>2-s2.0-36949041033</t>
  </si>
  <si>
    <t>['wlan bands', 'three stubs', 'proposed antenna', 'impedance bandwidth', 'highly desirable', 'dielectric substrate', 'cover 2', 'band design', '920 mhz', '9 %).', '8 ghz', '5910 mhz', '400 mhz', '3 stubs', '3 %)', '2650 mhz']</t>
  </si>
  <si>
    <t>A microstrip fed dual-band design of monopole patch antenna with three stubs is presented in this paper. Printed on a dielectric substrate and fed by a 50 Œ© microstrip line, a rectangular patch antenna with 3 stubs is demonstrated to generate two separate resonant modes to cover 2.4/5.2/5.8 GHz (wireless local area network) WLAN bands with satisfactory radiation properties. The impedance bandwidth of the proposed antenna is 400 MHz at 2.4 GHz band (2250-2650 MHz, 16.3%) and 920 MHz at 5 GHz band (4990-5910 MHz, 16.9%). The performances of this antenna are highly desirable for 2.4 and 5 GHz dual-band WLAN applications. The parameters which affect the performance of the antenna in terms of its frequency domain characteristics are investigated in this paper. ¬© 2007 VSP.</t>
  </si>
  <si>
    <t>2359-2369</t>
  </si>
  <si>
    <t>57212592410;55276453500</t>
  </si>
  <si>
    <t>Peng, L.;Ruan, C. L.</t>
  </si>
  <si>
    <t>A microstrip fed monopole patch antenna with three stubs for dual-band WLAN applications</t>
  </si>
  <si>
    <t>10.1163/156939307783134263</t>
  </si>
  <si>
    <t>2-s2.0-37048999536</t>
  </si>
  <si>
    <t>SROP 305821-2005</t>
  </si>
  <si>
    <t>['typical gsm', 'simulation results', 'severely frequency', 'selective fading', 'selective channels', 'recursive calculation', 'receive antennas', 'quantized csi', 'perfect csi', 'optimum bffs', 'initial conditions', 'form expression', 'feedback equalization', 'fading statistics', 'codebook design', 'closely approach', 'beamforming filters', 'antenna transmission', 'antenna correlation']</t>
  </si>
  <si>
    <t>Beamforming | Decision feedback equalizers | Frequency-selective channels | MIMO systems</t>
  </si>
  <si>
    <t>In this paper, we propose beamforming schemes for frequency-selective channels with decision-feedback equalization (DFE) at the receiver and with, respectively, perfect and quantized channel state information (CSI) at the transmitter. For beamforming with perfect CSI and infinite impulse response (IIR) beamforming filters (BFFs) we provide a closed-form expression for the optimum BFFs. We also devise two efficient numerical methods for recursive calculation of the optimum finite impulse response (FIR) BFFs with perfect CSI. For beamforming with quantized CSI and finite-rate feedback channel, we propose a global vector quantization (GVQ) algorithm for codebook design. This algorithm is deterministic and independent of initial conditions and does not impose any constraints on the number of transmit and receive antennas, the antenna correlation, or the fading statistics. Our simulation results for typical GSM/EDGE channels show that in general short FIR BFFs are sufficient to closely approach the performance of IIR BFFs even in severely frequency-selective channels. Furthermore, finite-rate feedback beamforming with only a few feedback bits achieves significant performance gains over single-antenna transmission, transmit antenna selection, and optimized delay diversity in frequency-selective fading. ¬© 2007 IEEE.</t>
  </si>
  <si>
    <t>4401-4411</t>
  </si>
  <si>
    <t>60089889-60010365;60089889-60010365;60089889-60000765</t>
  </si>
  <si>
    <t>Canada;Canada;Germany</t>
  </si>
  <si>
    <t>Dundas;Vancouver;Erlangen</t>
  </si>
  <si>
    <t>IEEE Canada;The University of British Columbia;Friedrich-Alexander-Universit√§t Erlangen-N√ºrnberg</t>
  </si>
  <si>
    <t>60089889;60010365;60000765</t>
  </si>
  <si>
    <t>Transmit beamforming for frequency-selective channels with decision-feedback equalization</t>
  </si>
  <si>
    <t>10.1109/TWC.2007.060256</t>
  </si>
  <si>
    <t>2-s2.0-37049000131</t>
  </si>
  <si>
    <t>['spatial multiplexing', 'resource pooling', 'rate region', 'multiplexing gains', 'multiplexing gain', 'multiple antennas', 'mac scheduling', 'mac channel', 'interesting interplay', 'fundamental tradeoff', 'four types', 'end performance', 'division multiple', 'delay performance', 'delay constraints', 'bursty sources', '2004 ).', '2001 ).']</t>
  </si>
  <si>
    <t>Cross-layer optimization | Diversity-multiplexing tradeoff | MIMO multiple access channel | Statistical-multiplexing</t>
  </si>
  <si>
    <t>Multiple antennas at the transmitters and receivers in a multiple access channel (MAC) can provide simultaneous diversity, spatial multiplexing, and space-division multiple access gains. The fundamental tradeoff in the asymptotically large SNR regime is shown by Tse et al. (2004). On the other hand, MAC scheduling can provide a statistical-multiplexing gain to improve the delay performance as shown by Bertsimas et al. (1998) and Stolyar and Ramanan (2001). In this paper, we formulate and analytically derive bounds on the optimal operating point for MIMO-MAC channel for bursty sources with delay constraints. Our system model brings together the four types of gains: diversity, spatial multiplexing, space-division multiple-access, and statistical-multiplexing gains. Our objective is to minimize the end-to-end performance as defined by the delay bound violation probability as well as the channel decoding error probability. We find the optimal diversity gain and rate region in which the system should operate. As an example, we illustrate our technique and the optimal operating point for the case of a compound Poisson source. In addition, we note an interesting interplay between the intensity of the traffic and resource pooling with regard to both multiple-access and statistical-multiplexing gains. ¬© 2007 IEEE.</t>
  </si>
  <si>
    <t>4464-4474</t>
  </si>
  <si>
    <t>60121655;60000251-60121655</t>
  </si>
  <si>
    <t>56628821500;15725367600</t>
  </si>
  <si>
    <t>Kittipiyakul, Somsak;Javidi, Tara</t>
  </si>
  <si>
    <t>The Electrical and Computer Engineering Department;IEEE</t>
  </si>
  <si>
    <t>60121655;60000251</t>
  </si>
  <si>
    <t>Kittipiyakul S.</t>
  </si>
  <si>
    <t>Optimal operating point for MIMO multiple access channel with bursty traffic</t>
  </si>
  <si>
    <t>10.1109/TWC.2007.060362</t>
  </si>
  <si>
    <t>2-s2.0-37049000992</t>
  </si>
  <si>
    <t>['time triply', 'similar analysis', 'selective refers', 'selective multiple', 'rigorous analysis', 'realistic environments', 'input multiple', 'correlation properties', 'antenna techniques']</t>
  </si>
  <si>
    <t>Dispersive channels | MIMO systems | Modeling | Rayleigh channels | Time-varying channels</t>
  </si>
  <si>
    <t>We analyze the correlation properties of the discrete-time triply-selective multiple-input multiple-output (MIMO) Rayleigh fading channel model, while triply-selective refers to selectivity in time, frequency, and space. A rigorous analysis of these correlation properties is indispensable to assess the performance of multiple-antenna techniques in realistic environments. To the best of the authors' knowledge, a similar analysis has not yet been presented in the literature. ¬© 2007 IEEE.</t>
  </si>
  <si>
    <t>4199-4203</t>
  </si>
  <si>
    <t>60089889-60010365;60089889-60012345</t>
  </si>
  <si>
    <t>Mietzner, Jan;Hoeher, Peter A.</t>
  </si>
  <si>
    <t>Canada;Germany;Canada</t>
  </si>
  <si>
    <t>Dundas;Kiel;Vancouver</t>
  </si>
  <si>
    <t>IEEE Canada;Christian-Albrechts-Universit√§t zu Kiel;The University of British Columbia</t>
  </si>
  <si>
    <t>60089889;60012345;60010365</t>
  </si>
  <si>
    <t>A rigorous analysis of the statistical properties of the discrete-time triply-selective MIMO Rayleigh fading channel model</t>
  </si>
  <si>
    <t>10.1109/TWC.2007.05628</t>
  </si>
  <si>
    <t>2-s2.0-37049001205</t>
  </si>
  <si>
    <t>JO 688/1-1</t>
  </si>
  <si>
    <t>['spatial correlation', 'simo ),', 'outage capacity', 'mse ).', 'miso ).', 'mean component', 'limited capacity', 'input single', 'input multiple', 'important mean', 'general class', 'fading channel', 'ergodic capacity', 'dlc depends', 'dlc ).']</t>
  </si>
  <si>
    <t>Line-of-sight | Long-term power constraint | MIMO | Multiple antenna | Performance analysis | Spatial correlation</t>
  </si>
  <si>
    <t>Different performance measures are an important mean in order to analyze and design wireless communications systems. Examples of common performance measures are the ergodic capacity, the outage capacity, and the average meansquare error (MSE). In this work, we study the delay-limited capacity (DLC). The DLC depends on the properties of the fading channel, e.g. on the spatial correlation and on the lineof-sight (LOS) component. In this letter, we derive the DLC for the general class of parallel fading channels, including the multiple antenna channels under moment and long-term power constraint. We prove that the DLC is Schur-concave with respect to the spatial correlation in single-input multiple-output (SIMO), and multiple-input single-output (MISO). Bounds for the DLC of multiple-input multiple-output (MIMO) and parallel fading channels are derived and the impact of the the mean component and spatial correlation on these bounds is characterized. ¬© 2007 IEEE.</t>
  </si>
  <si>
    <t>4204-4208</t>
  </si>
  <si>
    <t>60000251-60011055-60002014;60000251-60011055</t>
  </si>
  <si>
    <t>Germany;Sweden;United States</t>
  </si>
  <si>
    <t>Berlin;Stockholm;New York</t>
  </si>
  <si>
    <t>Fraunhofer Institute for Telecommunications, Heinrich-Hertz-Institut, HHI;The Royal Institute of Technology (KTH);IEEE</t>
  </si>
  <si>
    <t>60011055;60002014;60000251</t>
  </si>
  <si>
    <t>Delay-limited capacity: Multiple antennas, moment constraints, and fading statistics</t>
  </si>
  <si>
    <t>10.1109/TWC.2007.05867</t>
  </si>
  <si>
    <t>2-s2.0-37049002025</t>
  </si>
  <si>
    <t>Multidisciplinary University Research Initiative</t>
  </si>
  <si>
    <t>MURI</t>
  </si>
  <si>
    <t>['weighed enumeration', 'semianalytical approach', 'physical layer', 'original model', 'numerous results', 'multiple antennas', 'much faster', 'mac protocol', 'lower complexity', 'good accuracy', 'gaussian approximation', 'first based', 'error configurations', 'detection errors', 'blast receiver', 'bit simulations', 'analytical tools', 'also obtained']</t>
  </si>
  <si>
    <t>Ad hoc networks | Cross-layer MAC design | MIMO-BLAST | Performance analysis</t>
  </si>
  <si>
    <t>In this paper, we consider a MAC protocol for ad hoc networks where nodes are equipped with multiple antennas, and communications are spatially multiplexed using the Bell labs LAyered Space Time (BLAST) system. The contribution of this paper is twofold. First, we introduce two different analytical models aimed at predicting the propagation of detection errors within the BLAST receiver, the first based on a Gaussian approximation of the detection errors, and the second on the weighed enumeration of error configurations. A simplification of the latter, with lower complexity, is also obtained and compared to the original model. We then use these analytical tools to assess the performance of a cross-layer MAC protocol, and compare it with fully detailed simulations. Since the analytical tools replace the simulation of the physical layer, the proposed semianalytical approach is much faster than the bit-by-bit simulations. Numerous results are provided for the network performance assessment, showing that our semianalytical approach is able to predict network behavior with very good accuracy, but much lower complexity. ¬© 2007 IEEE.</t>
  </si>
  <si>
    <t>4390-4400</t>
  </si>
  <si>
    <t>60000251-60000481;60000251-60000481;60000251-60000481;60000251-60000481-60030612</t>
  </si>
  <si>
    <t>8901243100;6506347573;8901243000;7102431876</t>
  </si>
  <si>
    <t>Levorato, Marco;Tomasin, Stefano;Casari, Paolo;Zorzi, Michele</t>
  </si>
  <si>
    <t>United States;Italy;United States</t>
  </si>
  <si>
    <t>San Diego;Padua;New York</t>
  </si>
  <si>
    <t>University of California, San Diego;Universit√† degli Studi di Padova;IEEE</t>
  </si>
  <si>
    <t>60030612;60000481;60000251</t>
  </si>
  <si>
    <t>Levorato M.</t>
  </si>
  <si>
    <t>Physical layer approximations for cross-layer performance analysis in MIMO-BLAST ad hoc networks</t>
  </si>
  <si>
    <t>10.1109/TWC.2007.060211</t>
  </si>
  <si>
    <t>2-s2.0-37049008447</t>
  </si>
  <si>
    <t>['unlike g', 'time version', 'time g', 'results show', 'proposed gd', 'mimo gd', 'mimo cdtr', 'mimo case', 'generalized rake', 'gain increases', 'dtr compared', 'dtr benefits', 'dtr ).', 'diffuse channels', 'decorrelating discrete', 'correlated nature', 'conventional discrete', '7 db', '4 db', '10 2', '1 db']</t>
  </si>
  <si>
    <t>Channel estimation errors | Code division multiple access (CDMA) | Interference suppression | MIMO systems</t>
  </si>
  <si>
    <t>In this paper, we introduce the generalized decorrelating discrete-time RAKE receiver (GD-DTR) for single antenna systems and extend it to multi-antenna (e.g. MEVIO) systems. The GD-DTR benefits from the correlated nature of multiple access interference while being robust against channel estimation errors. It is a combination of two other advanced RAKE reception methods namely, the discrete-time version of the generalized RAKE (G-RAKE) receiver and the decorrelating discrete-time RAKE receiver (D-DTR). The G-RAKE was proposed for correlated interference mitigation. The D-DTR improves performance in the presence of channel estimation errors in diffuse channels. Our results show that the performance of the discrete-time G-RAKE (G-DTR) could be worse than a conventional discrete-time RAKE receiver (C-DTR) when there are channel estimation errors in the system. Unlike G-DTR, our proposed GD-DTR provides gains up to 0.7 dB at a raw bit error rate of 10 -2 in the presence of channel estimation errors compared to C-DTR. For the MIMO case, the gain of the MIMO GD-DTR compared to MIMO CDTR are 1 dB and 1.1 dB at a raw bit error rate of 10 2 in 2 transmit 2 receive antenna (2√ó2) and 3√ó3 systems respectively, if there is no correlation between the antennas. For a highly correlated receive antenna case, the gain increases to 4 dB. ¬© 2007 IEEE.</t>
  </si>
  <si>
    <t>4268-4274</t>
  </si>
  <si>
    <t>60089889-60028897;101128586;60089889-60028897</t>
  </si>
  <si>
    <t>24328990900;7004593813;7004741750</t>
  </si>
  <si>
    <t>Bayka≈ü, Tun√ßer;Siala, Mohamed;Yonga√ßoglu, Abbas</t>
  </si>
  <si>
    <t>Canada;Canada;Tunisia</t>
  </si>
  <si>
    <t>Dundas;Ottawa;Ariana</t>
  </si>
  <si>
    <t>IEEE Canada;University of Ottawa;Cit√© Technologique des Communications</t>
  </si>
  <si>
    <t>60089889;60028897;101128586</t>
  </si>
  <si>
    <t>Bayka≈ü T.</t>
  </si>
  <si>
    <t>Generalized decorrelating discrete-time RAKE receiver</t>
  </si>
  <si>
    <t>10.1109/TWC.2007.060392</t>
  </si>
  <si>
    <t>2-s2.0-37049016641</t>
  </si>
  <si>
    <t>['proposed approaches', 'ofdm systems', 'multipleinput multiple', 'imperfect csi', 'csi ).', 'channel allocation', 'best performance', 'approaches involve', 'adaptive sub', 'adaptive modulation', 'adaptive frequency', 'achieved compared']</t>
  </si>
  <si>
    <t>Adaptive modulation | Adaptive power allocation | Adaptive sub-channel allocation | Joint transmit/receive beamforming | MIMO OFDM</t>
  </si>
  <si>
    <t>We propose three different dynamic resource allocation algorithms using adaptive beamforming for multipleinput multiple-output (MIMO) OFDM systems, and investigate their performance over multipath fading channels under perfect and imperfect channel state information (CSI). These approaches involve the use of adaptive modulation, adaptive frequencydomain power allocation, and/or adaptive sub-channel allocation. By employing the proposed approaches in MIMO/OFDM systems, significant performance improvement can be achieved compared to the conventional adaptive antenna array based OFDM. The investigation of the effects of imperfect CSI reveals that the adaptive-modulation based approach is too sensitive to channel estimation errors, and that its performance is worse than the adaptive frequency-domain power allocation and/or adaptive sub-channel allocation approaches. The performance analysis also shows that combining adaptive power allocation with sub-channel allocation yields the best performance under imperfect CSI while being robust to channel estimation errors. ¬© 2007 IEEE.</t>
  </si>
  <si>
    <t>4249-4255</t>
  </si>
  <si>
    <t>60000251-100531283;60000251-60005415</t>
  </si>
  <si>
    <t>7403339924;6603400084</t>
  </si>
  <si>
    <t>Pan, Ya Han;√Ñissa, Sonia</t>
  </si>
  <si>
    <t>Canada;United States;China</t>
  </si>
  <si>
    <t>Varennes;New York;Nanjing</t>
  </si>
  <si>
    <t>Centre √ânergie Mat√©riaux T√©l√©communications;IEEE;Nanjing Telecommunication Technology Institute</t>
  </si>
  <si>
    <t>60005415;60000251;100531283</t>
  </si>
  <si>
    <t>Dynamic resource allocation with beamforming for MIMO OFDM systems: Performance and effects of imperfect CSI</t>
  </si>
  <si>
    <t>10.1109/TWC.2007.060341</t>
  </si>
  <si>
    <t>2-s2.0-37049020214</t>
  </si>
  <si>
    <t>['successive decoding', 'receive antennas', 'proposed framework', 'performances compared', 'packet error', 'outage capacity', 'multirate codes', 'layer rates', 'interference cancellation', 'input signals', 'equal per', 'encoded independently', 'blast architectures']</t>
  </si>
  <si>
    <t>Bell-Labs layered space-time (BLAST) architecture | Minimum mean-square error (MMSE) | Multiple-input multiple-output (MIMO) system | Multirate layered space-time coding | Outage capacity | Outage probability | Zero-forcing (ZF)</t>
  </si>
  <si>
    <t>We investigate the performance of multirate layered space-time coded MIMO systems with successive decoding and interference cancellation (SDIC) receivers in quasi-static Rayleigh fading channels. The proposed framework can be viewed as a class of diagonal layered space-time coded system with each of the layers is encoded independently with different rates subject to equal per-layer outage probabilities. We derive the probability density functions of the per-layer mutual informations, which can be used to estimate the per-layer rates. Using these densities we show that the proposed transceiver increases the outage capacity. We also present simulation results illustrating the outage capacity performance for a variety of transmit and receive antenna combinations and the associated near optimal per-layer rates of input signals. In particular we show that for sufficiently large numbers of transmit and receive antennas, the system can achieve near capacity in quasi-static fading environments. Based on these results, multirate codes are designed using punctured turbo codes and simulation results show significant gains in packet error-rate (PER) performances compared to that of V-BLAST architectures with lower receiver complexities. ¬© 2007 IEEE.</t>
  </si>
  <si>
    <t>4524-4533</t>
  </si>
  <si>
    <t>60000251-60029738;60000251-60029738;60000251-60018714</t>
  </si>
  <si>
    <t>6701538512;16069472900;6603650484</t>
  </si>
  <si>
    <t>Sellathurai, M.;Ratnarajah, T.;Guinand, P.</t>
  </si>
  <si>
    <t>United Kingdom;Canada;United States</t>
  </si>
  <si>
    <t>Belfast;Ottawa;New York</t>
  </si>
  <si>
    <t>Queen's University Belfast;Communications Research Centre;IEEE</t>
  </si>
  <si>
    <t>60029738;60018714;60000251</t>
  </si>
  <si>
    <t>Sellathurai M.</t>
  </si>
  <si>
    <t>Multirate layered space-time coding and successive interference cancellation receivers in quasi-static fading channels</t>
  </si>
  <si>
    <t>10.1109/TWC.2007.060399</t>
  </si>
  <si>
    <t>2-s2.0-37049027482</t>
  </si>
  <si>
    <t>['visual communication', 'social communication', 'pattern discrimination', 'neuronal substrate', 'neural specialization', 'measured brain', 'lobula ).', 'karger ag', 'factorial analysis', 'clearly separates', 'brain size', 'behavioral abilities', 'apparent lack', 'antennal lobe']</t>
  </si>
  <si>
    <t>Brain morphometry | Face recognition | Insect behavior | Visual processing</t>
  </si>
  <si>
    <t>Unique among insects, some paper wasp species recognize conspecific facial patterns during social communication. To evaluate whether specialized brain structures are involved in this task, we measured brain and brain component size in four different paper wasp species, two of which show facial pattern recognition. These behavioral abilities were not reflected by an increase in brain size or an increase in the size of the primary visual centers (medulla, lobula). Instead, wasps showing face recognition abilities had smaller olfactory centers (antennal lobes). Although no single brain compartment explains the wasps' specialized visual abilities, multi-factorial analysis of the different brain components, particularly the antennal lobe and the mushroom body sub-compartments, clearly separates those species that show facial pattern recognition from those that do not. Thus, there appears to be some neural specialization for visual communication in Polistes. However, the apparent lack of optic lobe specialization suggests that the visual processing capabilities of paper wasps might be preadapted for pattern discrimination and the ability to discriminate facial markings could require relatively small changes in their neuronal substrate. Copyright ¬© 2007 S. Karger AG.</t>
  </si>
  <si>
    <t>Brain, Behavior and Evolution</t>
  </si>
  <si>
    <t>60023324;60023324;60025778</t>
  </si>
  <si>
    <t>7003603516;8637419100;55890214800</t>
  </si>
  <si>
    <t>Gronenberg, Wulfia;Ash, Lesley E.;Tibbetts, Elizabeth A.</t>
  </si>
  <si>
    <t>Ann Arbor;Tucson</t>
  </si>
  <si>
    <t>University of Michigan, Ann Arbor;Arizona Research Laboratories</t>
  </si>
  <si>
    <t>60025778;60023324</t>
  </si>
  <si>
    <t>Gronenberg W.</t>
  </si>
  <si>
    <t>Correlation between facial pattern recognition and brain composition in paper wasps</t>
  </si>
  <si>
    <t>10.1159/000108607</t>
  </si>
  <si>
    <t>2-s2.0-37049031241</t>
  </si>
  <si>
    <t>W911NF-05-1-0111</t>
  </si>
  <si>
    <t>['simple receivers', 'side processing', 'show feasibility', 'practical constraints', 'paper presents', 'experimental results']</t>
  </si>
  <si>
    <t>Autocorrelation correlation demodulation (ACD) | Multiple antennas | Time reversal | Ultra-wideband (UWB)</t>
  </si>
  <si>
    <t>This paper presents a reduced-complexity time reversal technique for ultra-wideband (UWB) communications. Time reversal takes advantage of rich scattering environments to achieve signal focusing via transmitter-side processing, which enables the use of simple receivers. The goal of this paper is to demonstrate a UWB time reversal system architecture based on experimental results and practical pulse waveform, taking into account some practical constraints, and to show feasibility of UWB time reversal. Pre-decorrelating in addition to time reversal processing is considered for a downlink multiuser configuration. Multiple transmit antennas are employed to improve the performance. ¬© 2007 IEEE.</t>
  </si>
  <si>
    <t>4221-4226</t>
  </si>
  <si>
    <t>60000251-60029255;60000251-60033252;60000251-60029255-101835590</t>
  </si>
  <si>
    <t>35917782500;7005682371;34572523800</t>
  </si>
  <si>
    <t>Guo, Nan;Sadler, Brian M.;Qiu, Robert C.</t>
  </si>
  <si>
    <t>Adelphi;Cookeville;New York;</t>
  </si>
  <si>
    <t>U.S. Army Research Laboratory;Tennessee Technological University;IEEE;TTU</t>
  </si>
  <si>
    <t>60033252;60029255;60000251;101835590</t>
  </si>
  <si>
    <t>Reduced-complexity UWB time-reversal techniques and experimental results</t>
  </si>
  <si>
    <t>10.1109/TWC.2007.060251</t>
  </si>
  <si>
    <t>2-s2.0-37049033826</t>
  </si>
  <si>
    <t>['transmission session', 'terminal communicates', 'simultaneous transmission', 'relaying terminals', 'random selection', 'outage performances', 'minimum number', 'distributed space', 'developing simple', 'destination node', 'defined terminal', 'cooperating nodes', 'codeword mapping', 'also analyzed']</t>
  </si>
  <si>
    <t>Ad-hoc and sensors networks | Cooperative diversity | Distributed space-time coding | Space-time coding design | Wireless networks</t>
  </si>
  <si>
    <t>In this paper we consider a cooperative wireless network where each terminal communicates to a destination node with the aid of multiple relaying nodes. The focus is on cooperative transmission protocols that are based on the simultaneous transmission by a number of cooperating nodes. Outage performances are analyzed by assuming a Distributed Randomized Orthogonal Space-Time Coding scheme (DR-OSTC) to be employed by the relaying terminals during the transmission session. The DR-OSTC scheme requires that each cooperating node chooses randomly and independently to serve as one of the space-time virtual antennas. By avoiding any pre-defined terminal-to-codeword mapping, the random selection of the space-time codewords substantially reduces the needed control overhead with respect to other distributed space-time coding strategies simplifying the node coordination task. According to this scheme, in this paper it is tackled the problem of designing both the minimum number of cooperating nodes M and the spatial dimension L of the space-time code matrix so as to meet a specific outage probability requirement at the destination. Outage performances are also analyzed by developing simple but effective design rules tailored for two cooperative trasmission protocols in realistic propagation environments. ¬© 2007 IEEE.</t>
  </si>
  <si>
    <t>4546-4557</t>
  </si>
  <si>
    <t>60000251-60023256;60000251-60023256</t>
  </si>
  <si>
    <t>14026191400;7003978442</t>
  </si>
  <si>
    <t>Savazzi, Stefano;Spagnolini, Umberto</t>
  </si>
  <si>
    <t>Milan;New York</t>
  </si>
  <si>
    <t>Politecnico di Milano;IEEE</t>
  </si>
  <si>
    <t>60023256;60000251</t>
  </si>
  <si>
    <t>Distributed orthogonal space-time coding: Design and outage analysis for randomized cooperation</t>
  </si>
  <si>
    <t>10.1109/TWC.2007.060405</t>
  </si>
  <si>
    <t>2-s2.0-37049038392</t>
  </si>
  <si>
    <t>['staged decoding', 'single encoder', 'puncturing scheme', 'punctured super', 'punctured codes', 'output systems', 'orthogonal space', 'orthogonal codes', 'input single', 'easy implementation', 'conventional codes']</t>
  </si>
  <si>
    <t>Differential detection | Punctured codes | Space-time codes | Super-orthogonal codes | Transmitter diversity</t>
  </si>
  <si>
    <t>In this paper, we propose punctured super-orthogonal space-time trellis codes. First, considering a system with two transmit antennas, we present the basic design criteria for the punctured super-orthogonal codes. Then, staged decoding, a sub-optimal decoding technique used in single-input single-output systems, is extended to the proposed punctured codes. To reduce the complexity of staged decoding, we propose two complementary design rules of the punctured super-orthogonal codes. After that, we discuss the constraints under which the punctured codes can be designed without metric distortion. Compared with the conventional codes, the punctured super-orthogonal codes can provide lower decoding complexity. Also, they allow an easy implementation of various spectral efficiencies with a single encoder/decoder. Furthermore, the puncturing scheme can be generalized to the case of more than two transmit antennas. In addition, we implement differential modulation schemes based on the punctured codes. Such implementations do not require channel estimation at the transmitter and the receiver. Simulation results demonstrate that the performance of the punctured super-orthogonal space-time trellis codes is close to that of the corresponding conventional codes in the literature. ¬© 2007 IEEE.</t>
  </si>
  <si>
    <t>4494-4503</t>
  </si>
  <si>
    <t>60000251-60007278;60000251-60007278</t>
  </si>
  <si>
    <t>56982000300;7004144452</t>
  </si>
  <si>
    <t>Zhu, Yun;Jafarkhani, Hamid</t>
  </si>
  <si>
    <t>Irvine;New York</t>
  </si>
  <si>
    <t>University of California, Irvine;IEEE</t>
  </si>
  <si>
    <t>60007278;60000251</t>
  </si>
  <si>
    <t>Zhu Y.</t>
  </si>
  <si>
    <t>Punctured super-orthogonal space-time trellis codes</t>
  </si>
  <si>
    <t>10.1109/TWC.2007.060350</t>
  </si>
  <si>
    <t>2-s2.0-37049039027</t>
  </si>
  <si>
    <t>GR/T21769/01</t>
  </si>
  <si>
    <t>['supported eigenmodes', 'subchannel correlation', 'spatial arrays', 'spatial array', 'snr gains', 'small penalty', 'robust communications', 'power gains', 'polar arrays', 'paper offer', 'low variance', 'input multiple', 'indoor ultrawideband', 'coverage range', 'achievable capacity', '5 db']</t>
  </si>
  <si>
    <t>Antenna arrays | Diversity | Multiple-input multiple-output (MIMO) | Polarization | Ultrawideband (UWB)</t>
  </si>
  <si>
    <t>This paper experimentally investigates the performance of multiple-input multiple-output (MIMO) systems in indoor ultrawideband (UWB) channels. The improvement in robustness and information rate due to spatial and polar antenna arrays is evaluated. The subchannel correlation, power gains of supported eigenmodes, and branch power ratios are analyzed. The polar arrays are found to experience lower correlation than that of spatial arrays. SNR gains of up to 3 and 5 dB are reported with 1 √ó 2 and 1 √ó 3 spatial arrays, respectively; the latter is shown to double the coverage range. The mutual information capacity is found to scale almost linearly with the MIMO array size, with very low variance. It is confirmed that the device compactness achieved by the polar array comes with only a small penalty in the achievable capacity and SNR gain compared to the spatial array. The multiple-antenna UWB techniques explored in this paper offer the potential for high-data-rate, robust communications. ¬© 2007 IEEE.</t>
  </si>
  <si>
    <t>2361-2370</t>
  </si>
  <si>
    <t>60022195;60026851</t>
  </si>
  <si>
    <t>23013048000;35449666300</t>
  </si>
  <si>
    <t>Malik, Wasim Q.;Edwards, David J.</t>
  </si>
  <si>
    <t>Oxford;Cambridge</t>
  </si>
  <si>
    <t>University of Oxford;Massachusetts Institute of Technology</t>
  </si>
  <si>
    <t>60026851;60022195</t>
  </si>
  <si>
    <t>Measured MIMO capacity and diversity gain with spatial and polar arrays in ultrawideband channels</t>
  </si>
  <si>
    <t>10.1109/TCOMM.2007.910700</t>
  </si>
  <si>
    <t>2-s2.0-37149046799</t>
  </si>
  <si>
    <t>['small spot', 'paper presents', 'novel antenna', 'measured results', 'good agreement', 'field zone', 'dielectric lens', 'development concept', 'beam focused', 'antenna elements']</t>
  </si>
  <si>
    <t>Antenna arrays | Beam handling techniques | Eoncontact sensing | Focused beam | Microstrip antenna array | Microstrip lines | Nondestructive sensing</t>
  </si>
  <si>
    <t>This paper presents a novel antenna having a beam focused to a small spot in the near-field zone which is intended for use in microwave industrial inspection. The array is implemented using broadband U-slotted microstrip patch-antenna elements and an integrated microstrip feeding network. Analogy with a dielectric lens is used to generate appropriate feeding coefficients for the elements of the array. The concept is demonstrated with two practical implementations having 300- and 126-mm focal distances. The measured results are presented and shown to be in good agreement with the predictions, validating the development concept. ¬© 2007 IEEE.</t>
  </si>
  <si>
    <t>2186-2195</t>
  </si>
  <si>
    <t>60015901;60005686</t>
  </si>
  <si>
    <t>34267454000;7202701174</t>
  </si>
  <si>
    <t>Bogosanoviƒá, Mirjana;Williamson, Allan G.</t>
  </si>
  <si>
    <t>New Zealand;New Zealand</t>
  </si>
  <si>
    <t>Lower Hutt;Auckland</t>
  </si>
  <si>
    <t>Industrial Research Limited of New Zealand;The University of Auckland</t>
  </si>
  <si>
    <t>Bogosanoviƒá M.</t>
  </si>
  <si>
    <t>Microstrip antenna array with a beam focused in the near-field zone for application in noncontact microwave industrial inspection</t>
  </si>
  <si>
    <t>10.1109/TIM.2007.907954</t>
  </si>
  <si>
    <t>2-s2.0-37248998804</t>
  </si>
  <si>
    <t>96-2221-E-027-022</t>
  </si>
  <si>
    <t>['uwb applications', 'uwb antenna', 'results indicate', 'proposed antenna', 'operating band', 'novel ultrawideband', 'less significant', 'good candidate', 'domain characteristic', 'coupling due', 'coplanar waveguide', 'coplanar stripline', 'conventional monopole', 'channel system', 'calculated time', 'broad bandwidth', 'antenna possesses', '6 ghz']</t>
  </si>
  <si>
    <t>Antenna | Propagation channels | Pulse modulation | Pulse response | Transfer function | Ultrawideband (UWB) | Ultrawideband communication</t>
  </si>
  <si>
    <t>A novel ultrawideband (UWB) antenna that consists of a tapered loop radiator and a coplanar waveguide-to-coplanar stripline (CPW-to-CPS) transition is investigated in both frequency- and time-domain. Contrary to the conventional monopole/dipole-like UWB antennas, this tapered loop antenna has predominately magnetic near fields and hence the coupling due to nearby dielectric objects is less significant. The antenna possesses a wide impedance bandwidth from 3.1 to 10.6 GHz under the S11 &lt; - 10 dB criterion, and shows similar radiation patterns and 3.3-7 dBi antenna gain in its operating band. The time-domain characteristic of the transmitting/receiving antenna system is described by antenna transfer function. The propagation channel considering reflection effect is represented as the sum of the contributions of different multipath components. The calculated time-domain pulse response of the UWB antenna-channel system is validated by measurement. Results indicate that the proposed antenna with broad bandwidth and low pulse distortion is a good candidate for UWB applications. ¬© 2007 IEEE.</t>
  </si>
  <si>
    <t>3698-3701</t>
  </si>
  <si>
    <t>7202387588;8375526500</t>
  </si>
  <si>
    <t>Mao, Shau Gang;Chen, Shiou Li</t>
  </si>
  <si>
    <t>Frequency- and time-domain characterizations of ultrawideband tapered loop antennas</t>
  </si>
  <si>
    <t>10.1109/TAP.2007.910494</t>
  </si>
  <si>
    <t>2-s2.0-37249009174</t>
  </si>
  <si>
    <t>['transmit antennas', 'traditional approach', 'suitable form', 'recursively accumulating', 'new metric', 'joachim hagenauer', 'given hypothesis', 'fewer receive', 'directly allows', 'appropriate evaluation', 'antenna systems']</t>
  </si>
  <si>
    <t>Conventionally, detection in multiple-antenna systems is based on a tree-search or a lattice-search with a metric that can be computed by recursively accumulating the corresponding metric increments for a given hypothesis. For that purpose, a multiple-antenna detector traditionally applies a preprocessing to obtain the search-metric in a suitable form. In contrast to that, we present a reformulation of the search-metric that directly allows for an appropriate evaluation of the metric on the underlying structure without the need for a computationally costly preprocessing step. Unlike the traditional approach, the new metric can also be applied when the system has fewer receive than transmit antennas. We present simulation results in which the new metric is applied for turbo detection involving the list-sequential (LISS) detector that was pioneered by Joachim Hagenauer. Copyright ¬© 2007 John Wiley &amp; Sons, Ltd.</t>
  </si>
  <si>
    <t>837-843</t>
  </si>
  <si>
    <t>60019722-60088533;60027272</t>
  </si>
  <si>
    <t>8742958100;14827982100</t>
  </si>
  <si>
    <t>Kuhn, Christian;Goertz, Norbert</t>
  </si>
  <si>
    <t>Germany;United Kingdom;Germany</t>
  </si>
  <si>
    <t>Munich;Edinburgh;Munich</t>
  </si>
  <si>
    <t>Rohde &amp; Schwarz;The University of Edinburgh;Technical University of Munich</t>
  </si>
  <si>
    <t>60088533;60027272;60019722</t>
  </si>
  <si>
    <t>Kuhn C.</t>
  </si>
  <si>
    <t>A universal metric for sequential MIMO detection</t>
  </si>
  <si>
    <t>10.1002/ett.1198</t>
  </si>
  <si>
    <t>2-s2.0-37249009731</t>
  </si>
  <si>
    <t>95-2218-E-011-008</t>
  </si>
  <si>
    <t>['well suitable', 'north america', 'moderate gain', 'measured results', 'folded finite', 'excellent front', 'design concept', 'compact size', 'back ratio', 'antenna geometry', 'antenna consists']</t>
  </si>
  <si>
    <t>Dipole antennas | Printed circuits | Radio frequency identification | RFID | UHF antennas | Ultra high frequency | Ultra-high-frequency amplifiers</t>
  </si>
  <si>
    <t>We propose a new printed dipole antenna for ultra high frequency (UHF) radio frequency identification (RFID) systems in North America. The antenna consists of a microstrip-to-coplanar stripline transition, a meandered driven dipole, a closely-coupled parasitic element, and a folded finite-size ground plane. The antenna geometry, design concept, simulated and measured results are carefully discussed throughout the paper. The experimental results demonstrate that the proposed antenna features a compact size, wide impedance bandwidth, moderate gain, and excellent front-to-back ratio. This antenna is well suitable for the applications in RFID handheld readers. ¬© 2007 IEEE.</t>
  </si>
  <si>
    <t>3742-3745</t>
  </si>
  <si>
    <t>23090573200;8204745700</t>
  </si>
  <si>
    <t>Hua, Ren Ching;Ma, Tzyh Ghuang</t>
  </si>
  <si>
    <t>Hua R.</t>
  </si>
  <si>
    <t>A printed dipole antenna for ultra high frequency (UHF) radio frequency identification (RFID) handheld reader</t>
  </si>
  <si>
    <t>10.1109/TAP.2007.910521</t>
  </si>
  <si>
    <t>2-s2.0-37249019582</t>
  </si>
  <si>
    <t>['two together', 'sidelobe minimization', 'scan direction', 'optimum sidelobe', 'minimizing weights', 'linear arrays', 'global bound', 'determined via', 'antenna elements', '6 elements']</t>
  </si>
  <si>
    <t>Linear arrays | Minimum sidelobe level | Particle swarm optimization (PSO)</t>
  </si>
  <si>
    <t>A method of finding the optimum sidelobe-minimizing weights for an arbitrary linear array is derived that holds for any scan direction, beamwidth, and type of antenna element used. Optimum linear array positions are then determined via the particle swarm optimization method. Hence, the two together can give a global bound on antenna array performance with regards to sidelobe minimization. Results are presented for linear arrays of 2-6 elements for different scan angles, beamwidths and antenna elements. ¬© 2007 IEEE.</t>
  </si>
  <si>
    <t>3442-3449</t>
  </si>
  <si>
    <t>60003892-60030821;60003892</t>
  </si>
  <si>
    <t>Chicago;Tempe</t>
  </si>
  <si>
    <t>Boeing Corporation;Arizona State University</t>
  </si>
  <si>
    <t>60030821;60003892</t>
  </si>
  <si>
    <t>Minimum sidelobe levels for linear arrays</t>
  </si>
  <si>
    <t>10.1109/TAP.2007.910490</t>
  </si>
  <si>
    <t>2-s2.0-37249020451</t>
  </si>
  <si>
    <t>['two parts', 'surface waves', 'radiation mechanism', 'proposed antenna', 'profile configuration', 'periodic patches', 'parametric studies', 'band characteristics', 'antenna consists', '9 ghz', '9 dbi', '4 dbi', '05 œª']</t>
  </si>
  <si>
    <t>Monopole antennas | Patch antennas | Periodic structure | Surface wave antenna (SWA)</t>
  </si>
  <si>
    <t>A dual-band surface wave antenna (DBSWA) that realizes a monopole-like radiation pattern with a low-profile configuration is designed and measured. The antenna consists of two parts: a center-fed modified crosspatch to excite surface waves at two frequency bands, and a thin dielectric slab loaded with periodic patches to support the propagation of the surface waves. The surface wave property and radiation mechanism of the DBSWA are described, and parametric studies are performed to understand the dual-band characteristics of the antenna. The proposed antenna with only 3 mm thickness (&lt; 0.05 Œª is fabricated and tested, which resonates at 4.2 and 4.9 GHz. The corresponding impedance bandwidths and gains are 1.10% and 4.9 dBi for the low frequency band and 3.94% and 5.4 dBi for the high frequency band. ¬© 2007 IEEE.</t>
  </si>
  <si>
    <t>3404-3412</t>
  </si>
  <si>
    <t>23089925700;57198993246;7004922524</t>
  </si>
  <si>
    <t>Al-Zoubi, Asem;Yang, Fan;Kishk, Ahmed</t>
  </si>
  <si>
    <t>A low-profile dual-band surface wave antenna with a monopole-like pattern</t>
  </si>
  <si>
    <t>10.1109/TAP.2007.910310</t>
  </si>
  <si>
    <t>2-s2.0-37249021440</t>
  </si>
  <si>
    <t>['umts bands', 'small area', 'mobile phone', 'l shape', 'also promising', '2100 mhz']</t>
  </si>
  <si>
    <t>Internal mobile phone antennas | Mobile antennas | Mobile phones | Monopole slot antennas | Multiband antennas | Portable equipment | Printed antennas | Slot antennas</t>
  </si>
  <si>
    <t>A new internal multiband mobile phone antenna formed by two printed monopole slots of different lengths cut at the edge of the system ground plane of the mobile phone is presented. The antenna can generate two wide bands centered at about 900 and 2100 MHz to cover the GSM850/GSM900/ DCS/PCS/UMTS bands and the 2.4-GHz WLAN band. Further, the antenna has a simple planar structure and occupies a small area of 15 √ó 40 mm2 only. It is also promising to bend the antenna into an L shape to reduce its volume occupied inside the mobile phone. Good radiation characteristics are obtained over the two wide operating bands. ¬© 2007 IEEE.</t>
  </si>
  <si>
    <t>3690-3697</t>
  </si>
  <si>
    <t>Printed monopole slot antenna for internal multiband mobile phone antenna</t>
  </si>
  <si>
    <t>10.1109/TAP.2007.910345</t>
  </si>
  <si>
    <t>2-s2.0-37249022390</t>
  </si>
  <si>
    <t>745=07</t>
  </si>
  <si>
    <t>['whole array', 'subsequent steps', 'smaller sub', 'radiation pattern', 'process continues', 'particularly efficient', 'multilevel algorithm', 'large numbers', 'large arrays', 'hierarchical decomposition', 'finest level', 'element sub', 'either measurement', 'direct evaluation', 'delayed sub', 'conformal arrays', 'array contributions']</t>
  </si>
  <si>
    <t>Antenna transient analysis | Computation time | Delays | Domain decomposition | Time-delay arrays | Transient analysis | Ultrawideband (UWB) antennas | Ultrawideband communication</t>
  </si>
  <si>
    <t>A multilevel algorithm for the computation of the transient radiation patterns of true time delay (TTD) conformal arrays over a range of observation and beam steering directions is presented. The multilevel algorithm is based on hierarchical decomposition of the array into smaller sub-arrays of elements. At the finest level of decomposition, the angular-temporal radiation patterns of single-element sub-arrays are obtained over a sparse angular grid of directions and short temporal duration, by either measurement or calculation. Subsequent steps of the algorithm comprise multilevel aggregation of delayed sub-array contributions. This process continues until the transient radiation pattern of the whole array is obtained. At each level, the radiation pattern is interpolated to a finer angular grid of observations and steering directions followed by temporal delay compensation. The multilevel array decomposition algorithm attains a computational complexity substantially lower than that of the direct evaluation. Furthermore, the algorithm is particularly efficient for large arrays with large numbers of elements. ¬© 2007 IEEE.</t>
  </si>
  <si>
    <t>3421-3432</t>
  </si>
  <si>
    <t>6602716591;7006183140</t>
  </si>
  <si>
    <t>Shlivinski, Amir;Boag, Amir</t>
  </si>
  <si>
    <t>Shlivinski A.</t>
  </si>
  <si>
    <t>Fast evaluation of the radiation patterns of true time delay arrays with beam steering</t>
  </si>
  <si>
    <t>10.1109/TAP.2007.910482</t>
  </si>
  <si>
    <t>2-s2.0-37249022405</t>
  </si>
  <si>
    <t>['uwb operation', 'structural parameters', 'shaped monopole', 'proposed antenna', 'optimized lengths', 'operating frequencies', 'monopole antennas', 'letter presents', 'impedance bandwidth', 'coplanar waveguide', '6 dbi', '4 dbi', '3 %.', '0 ghz']</t>
  </si>
  <si>
    <t>Coplanar waveguide (cpw) | Li-shape antenna | Monopole antenna | Ultrawideband (uwb) antenna</t>
  </si>
  <si>
    <t>This letter presents an ultrawideband (UWB) coplanar waveguide (CPW)-fed LI-shape planar monopole antenna. The proposed antenna consists of an L-shaped monopole and an I-shaped open stub monopole connected at the end of a CPW feed line. The UWB operation of the proposed antenna originates from three different surface current paths controlled by the structural parameters of monopole antennas. Experimental results show that the optimized lengths of the antenna provide three resonant frequencies and enhance the bandwidth to satisfy the UWB operation of the proposed antenna. The measured results show that the impedance bandwidth (VSWR ‚â§ 2) of the proposed antenna ranges from 3.0 to 11.0 GHz, 114.3%. The measured radiation patterns are omnidirectional in H-plane and symmetrical in E-plane. The measured gains range from 1.4 dBi to 4.6 dBi against operating frequencies. ¬© 2007 IEEE.</t>
  </si>
  <si>
    <t>383-387</t>
  </si>
  <si>
    <t>60018257;60018257</t>
  </si>
  <si>
    <t>36554409100;7005103899</t>
  </si>
  <si>
    <t>Kim, Joon Il;Jee, Yong</t>
  </si>
  <si>
    <t>Sogang University</t>
  </si>
  <si>
    <t>Design of ultrawideband coplanar waveguide-fed Li-shape planar monopole antennas</t>
  </si>
  <si>
    <t>10.1109/LAWP.2007.903495</t>
  </si>
  <si>
    <t>2-s2.0-37249024481</t>
  </si>
  <si>
    <t>R263000357112</t>
  </si>
  <si>
    <t>['z components', 'range space', 'principle axes', 'music method', 'multistatic response', 'msr matrix', 'method could', 'lax equation', 'iterative method', 'background green']</t>
  </si>
  <si>
    <t>Absorbing media | Inverse problems | Inverse scattering problems | Linear methods | Linear systems | Magnetic anisotopry | Multiple scattering | Scattering | Small anisotropic spheres</t>
  </si>
  <si>
    <t>The Foldy-Lax equation is used to derive a multiple scattering model for the multiple-scattering small anisotropic spheres. By this model, if the number of the non-zero singular values of the multistatic response (MSR) matrix is smaller than the number of the antennas, the range space of the MSR matrix is found to be spanned by the background Green's function vectors corresponding to the x, y and z components of the electric and magnetic dipoles induced in each scatterer, which indicates that the multiple signal classification (MUSIC) method could be implemented to obtain the locations of the scatterers. After estimating the positions of the scatterers, a non-iterative analytical method is proposed for retrieving the polarization strength tensors as well as the orientations of the principle axes of each scatterer. Two numerical simulations show that, the MUSIC method and the non-iterative method are efficacious for the nonlinear inverse scattering problem of determining the locations and polarization strength tensors of multiple-scattering small anisotropic spheres. Such methods could also be applied to the inversion of small isotropic spheres or extended to the inversion of small bianisotropic spheres. ¬© 2007 IEEE.</t>
  </si>
  <si>
    <t>3542-3549</t>
  </si>
  <si>
    <t>7401808855;55739136600</t>
  </si>
  <si>
    <t>Zhong, Yu;Chen, Xudong</t>
  </si>
  <si>
    <t>Zhong Y.</t>
  </si>
  <si>
    <t>MUSIC imaging and electromagnetic inverse scattering of multiple-scattering small anisotropic spheres</t>
  </si>
  <si>
    <t>10.1109/TAP.2007.910488</t>
  </si>
  <si>
    <t>2-s2.0-37249025714</t>
  </si>
  <si>
    <t>['observation point', 'lateral wave', 'lake water', 'field pattern', 'dry earth', 'dipole point', 'dielectric boundary', 'coated earth', 'available results']</t>
  </si>
  <si>
    <t>Dielectric devices | Dielectric-coated earth | Dipole antennas | Lateral wave | Lateral waves | Trapped surface wave | Vertical electric dipole | Water</t>
  </si>
  <si>
    <t>We study in detail both the lateral wave and trapped surface wave generated by a vertical electric dipole over the air-dielectric boundary on a wide range medium such as sea and lake water and wet and dry earth. Graphs of the far-field pattern are shown and compared with the available results. Especially, when both the dipole point and the observation point are on the surface of dielectric-coated earth, the trapped surface wave is dominant. ¬© 2007 IEEE.</t>
  </si>
  <si>
    <t>3469-3475</t>
  </si>
  <si>
    <t>60003970;60003970</t>
  </si>
  <si>
    <t>57199084026;24802383200</t>
  </si>
  <si>
    <t>Liu, Liang;Li, Kai</t>
  </si>
  <si>
    <t>Radiation from a vertical electric dipole in the presence of a three-layered region</t>
  </si>
  <si>
    <t>10.1109/TAP.2007.910355</t>
  </si>
  <si>
    <t>2-s2.0-37249028699</t>
  </si>
  <si>
    <t>['wave amplitude', 'vertical sounding', 'transition zone', 'seasonal manifestations', 'pronounced effect', 'performed episodically', 'perform quasi', 'ground antenna', 'electromagnetic sounding', 'electromagnetic signals', 'different time', 'different seasons', 'daily ones', '80 km', '10 hz']</t>
  </si>
  <si>
    <t>The results of the first experimental reception of electromagnetic signals, emitted by the ground antenna at frequencies of 1-10 Hz in the transition zone in the case when the distance from the transmitter is comparable with the equivalent waveguide height, are presented. The works were performed episodically in 2006, in different seasons and at different time of day, under quiet geomagnetic conditions. A pronounced effect of the state of the ionosphere on the received signal value was found out at distances about 80 km from the transmitter; in this case the seasonal manifestations were more substantial than the daily ones. The obtained results indicate that it is necessary to take into account the effect of the ionosphere on the wave amplitude in the transition zone, when the electromagnetic sounding of the Earth's structure is performed at frequencies of 1-10 Hz, and that it is reasonable to use artificial waves in this band to perform quasi-vertical sounding of the ionosphere. ¬© Pleiades Publishing, Ltd. 2007.</t>
  </si>
  <si>
    <t>810-811</t>
  </si>
  <si>
    <t>1555645X</t>
  </si>
  <si>
    <t>Geomagnetism and Aeronomy</t>
  </si>
  <si>
    <t>60069629;60069629;60069629;60069629;60096208;60096208</t>
  </si>
  <si>
    <t>7004580172;17434191600;17435809700;17434902900;17435846000;17436398600</t>
  </si>
  <si>
    <t>Tereshchenko, E. D.;Grigor'ev, V. F.;Sidorenko, A. E.;Milichenko, A. N.;Sobchakov, L. A.;Vasil'ev, A. V.</t>
  </si>
  <si>
    <t>Saint Petersburg (ex Leningrad);Apatity</t>
  </si>
  <si>
    <t>Russian Institute for Power Radiobuilding;Polar Geophysical Institute, Russian Academy of Science</t>
  </si>
  <si>
    <t>60096208;60069629</t>
  </si>
  <si>
    <t>Tereshchenko E.</t>
  </si>
  <si>
    <t>Effect of the ionosphere on electromagnetic waves from ground-based emitter in the frequency band 1-10 Hz</t>
  </si>
  <si>
    <t>10.1134/S0016793207060151</t>
  </si>
  <si>
    <t>2-s2.0-37249030402</t>
  </si>
  <si>
    <t>['trifurcated horn', 'relatively lightweight', 'reflector antennas', 'radiated fields', 'polar levels', 'phase patterns', 'modal analysis', 'low sidelobes', 'furcated horn', 'furcated guide', 'frequently used', 'four regions', 'flared transformer', 'enlarged n', 'compute accurately', 'communication satellites', 'aperture junction', 'accurate model']</t>
  </si>
  <si>
    <t>Generalized scattering matrix | Horn antennas | Mode matching | Mode matching methods | Reflector antenna feeds | Scattering</t>
  </si>
  <si>
    <t>An accurate model of the n-furcated horn in general and a trifurcated horn in particular is presented. This type of horn is frequently used as a feed for reflector antennas in communication satellites. It is relatively lightweight and has low sidelobes and cross-polar levels. The horn is divided into four regions-a flared transformer, an enlarged n-furcated guide, long flare partitioned guides, and an n-furcated guide to aperture junction. A modal analysis of the horn is carried out to obtain the aperture modal content, which is used to compute accurately the radiated fields. The measurements and predictions of the amplitude and phase patterns of a trifurcated horn at the 4/6 GHz band show excellent agreement. ¬© 2007 IEEE.</t>
  </si>
  <si>
    <t>3706-3710</t>
  </si>
  <si>
    <t>100406025;60002959</t>
  </si>
  <si>
    <t>7406035405;7404179299</t>
  </si>
  <si>
    <t>Chan, Kwok Kee;Rao, Sudhakar</t>
  </si>
  <si>
    <t>Bethesda;Brampton</t>
  </si>
  <si>
    <t>Lockheed Martin Corporation;Chan Technologies Inc.</t>
  </si>
  <si>
    <t>60002959;100406025</t>
  </si>
  <si>
    <t>An accurate model for rectangular trifurcated horns</t>
  </si>
  <si>
    <t>10.1109/TAP.2007.910502</t>
  </si>
  <si>
    <t>2-s2.0-37249036023</t>
  </si>
  <si>
    <t>['translation matrix', 'recurrence relations', 'new set', 'momentum operator', 'force method', 'computer experiment', 'compared analytically']</t>
  </si>
  <si>
    <t>Antenna theory | Computation theory | Efficient computation | Recursive estimation | Recursive relations | Scattering | Spherical multipole fields | Translation matrix</t>
  </si>
  <si>
    <t>New efficient recursive procedures for generating the translation matrix of the scalar spherical multipole field are describd. They are based on a new set of recurrence relations that result when the angular-momentum operator is applied to the spherical multipole field. Their efficiency and accuracy are compared analytically and through a computer experiment with those of the brute-force method and an existing recursive procedure. ¬© 2007 IEEE.</t>
  </si>
  <si>
    <t>3484-3494</t>
  </si>
  <si>
    <t>Kim, Kristopher T.</t>
  </si>
  <si>
    <t>Bedford</t>
  </si>
  <si>
    <t>Air Force Cambridge Research Laboratories</t>
  </si>
  <si>
    <t>Efficient recursive generation of the scalar spherical multipole translation matrix</t>
  </si>
  <si>
    <t>10.1109/TAP.2007.910358</t>
  </si>
  <si>
    <t>2-s2.0-37249046995</t>
  </si>
  <si>
    <t>['zor ),', 'radiation characteristics', 'order resonator', 'novel concept', 'floquet theory', 'epsilon negative', 'eng zeroth', 'eng mtl']</t>
  </si>
  <si>
    <t>Double negative transmission line (DNG TL) | Epsilon negative transmission line (ENG TL) | Eta meson | Resonantors | Transmission lines | Zeroth-order resonator (ZOR)</t>
  </si>
  <si>
    <t>It is confirmed that zeroth-order resonance appears in the epsilon negative (ENG) meta-structured transmission line (MTL) as well as in the conventional double negative (DNG) MTL. The zeroth-order resonant characteristics are described using dispersion relation of ENG MTL based on Bloch and Floquet theory. Appling the novel concept of the ENG zeroth-order resonator (ZOR), an ENG ZOR antenna is proposed. The radiation characteristics of the ZOR antennas using the DNG and ENG MTL are simulated and measured, and are proven to be the same. ¬© 2007 IEEE.</t>
  </si>
  <si>
    <t>3710-3712</t>
  </si>
  <si>
    <t>60017776;60012704;60017776;60017776</t>
  </si>
  <si>
    <t>57193430331;36173481900;7601485574;57218643344</t>
  </si>
  <si>
    <t>Park, Jae Hyun;Ryu, Young ho;Lee, Jae Gon;Lee, Jeong Hae</t>
  </si>
  <si>
    <t>Seoul;Daegu</t>
  </si>
  <si>
    <t>Hongik University;Kyungpook National University</t>
  </si>
  <si>
    <t>60017776;60012704</t>
  </si>
  <si>
    <t>Park J.H.</t>
  </si>
  <si>
    <t>Epsilon negative zeroth-order resonator antenna</t>
  </si>
  <si>
    <t>10.1109/TAP.2007.910505</t>
  </si>
  <si>
    <t>2-s2.0-37249048012</t>
  </si>
  <si>
    <t>['widely touted', 'spectrally efficient', 'spectral efficiency', 'single technique', 'overcoming interference', 'mimo systems', 'lose much', 'limited usefulness', 'level interference', 'key technology', 'including 802', 'high levels', 'handling interference', 'even counterproductive', 'complementary countermeasures', 'antenna transmission', '1xevdo ).']</t>
  </si>
  <si>
    <t>Multi-antenna transmission and reception (known as MIMO) is widely touted as the key technology for enabling wireless broadband services, whose widespread success will require 10 times higher spectral efficiency than current cellular systems, at 10 times lower cost per bit. Spectrally efficient, inexpensive cellular systems are by definition densely populated and interference-limited. But spatial multiplexing MIMO systems - whose principal merit is a supposed dramatic increase in spectral efficiency - lose much of their effectiveness in high levels of interference. This article overviews several approaches to handling interference in multicell MIMO systems. The discussion is applicable to any multi-antenna cellular network, including 802.16e/WiMAX, 3GPP (HSDPA and 3GPP LTE), and 3GPP2 (1xEVDO). We argue that many of the traditional interference management techniques have limited usefulness (or are even counterproductive) when viewed in concert with MIMO. The problem of interference in MIMO systems is too large in scope to be handled with a single technique: in practice a combination of complementary countermeasures will be needed. We overview emerging system-level interference-reducing strategies based on cooperation, which will be important for overcoming interference in future spatial multiplexing cellular systems. ¬© 2007 IEEE.</t>
  </si>
  <si>
    <t>95-104</t>
  </si>
  <si>
    <t>55627508700;7402515996;55934670700</t>
  </si>
  <si>
    <t>Andrews, Jeffrey G.;Choi, Wan;Heath, Robert W.</t>
  </si>
  <si>
    <t>Andrews J.</t>
  </si>
  <si>
    <t>Overcoming interference in spatial multiplexing mimo cellular networks</t>
  </si>
  <si>
    <t>10.1109/MWC.2007.4407232</t>
  </si>
  <si>
    <t>2-s2.0-37249050361</t>
  </si>
  <si>
    <t>['turbo principle', 'spatial multiplexing', 'simple methods', 'significant gains', 'relevant applications', 'mimo ).', 'main intention', 'ldpc codes', 'iterative techniques', 'illustrative overview', 'gray mapping', 'docomo euro', 'convolutional code', 'communications engineering']</t>
  </si>
  <si>
    <t>We give an overview of iterative techniques for bit-interleaved coded modulation. We start with simple methods where a convolutional code is concatenated with a standard QAM modulation scheme. The mapping is carefully chosen different from Gray mapping such that significant gains can be obtained by an iterative (turbo) receiver. The idea can also be applied to transmit antenna diversity as well as spatial multiplexing (MIMO). We then consider various powerful iterative coding schemes which are under discussion in standardisation for wireless systems beyond 3G such as serial or parallel concatenated convolutional codes, repeat accumulate codes and LDPC codes. We give a comparison in terms of complexity and performance.The main intention is to provide an illustrative overview over relevant applications of the turbo principle in demodulation and decoding. It is a summary of results which have been obtained in collaboration between the Institute of Communications Engineering, TUM and DoCoMo Euro-Labs. Copyright ¬© 2007 John Wiley &amp; Sons, Ltd.</t>
  </si>
  <si>
    <t>845-850</t>
  </si>
  <si>
    <t>60073313;60019722;60019722;60073313</t>
  </si>
  <si>
    <t>6701608210;6506896690;16417223300;8329614400</t>
  </si>
  <si>
    <t>Bauch, Gerhard;Schreckenbach, Frank;Hausl, Christoph;Abe, Tetsushi</t>
  </si>
  <si>
    <t>Munich;Munich</t>
  </si>
  <si>
    <t>DoCoMo Communications Laboratories Europe GmbH;Technical University of Munich</t>
  </si>
  <si>
    <t>60073313;60019722</t>
  </si>
  <si>
    <t>Bauch G.</t>
  </si>
  <si>
    <t>Turbo modulation and coding: Design and evaluation of iterative bit-interleaved coded modulation methods for wireless systems beyond 3G</t>
  </si>
  <si>
    <t>10.1002/ett.1197</t>
  </si>
  <si>
    <t>2-s2.0-37249055106</t>
  </si>
  <si>
    <t>['uncorrelated sources', 'toeplitz matrix', 'symmetric configuration', 'sources resolved', 'proposed method', 'new direction', 'estimation method', 'coherent sources', 'array elements']</t>
  </si>
  <si>
    <t>Coherent sources | Direction of arrival (DOA) | Direction-of-arrival estimation | Forward/backward spatial smoothing (FBSS) | Linear arrays | Spatial smoothing | Uniform linear array</t>
  </si>
  <si>
    <t>A new direction of arrival (DOA) estimation method is proposed for uniform linear array in this paper when both uncorrelated and coherent sources are present. The uncorrelated and coherent sources are estimated at two different stages. The uncorrelated sources are first estimated using conventional subspace methods, and then they are eliminated by exploiting the symmetric configuration of the array. Finally the remaining coherent sources are estimated by reconstructing a non-Toeplitz matrix. The number of sources resolved by our method can exceed the number of array elements. Simulation results demonstrate the effectiveness and efficiency of our proposed method. ¬© 2007 IEEE.</t>
  </si>
  <si>
    <t>3716-3720</t>
  </si>
  <si>
    <t>7401957018;35241414400</t>
  </si>
  <si>
    <t>Ye, Zhongfu;Xu, Xu</t>
  </si>
  <si>
    <t>Ye Z.</t>
  </si>
  <si>
    <t>DOA estimation by exploiting the symmetric configuration of uniform linear array</t>
  </si>
  <si>
    <t>10.1109/TAP.2007.910493</t>
  </si>
  <si>
    <t>2-s2.0-37249056545</t>
  </si>
  <si>
    <t>['¬± 2', 'prototype two', 'prototype array', 'potential use', 'pm 1', 'omnidirectional coverage', 'maximum gain', 'element quasi', '7 ghz', '6 dbi', '6 db', '5 dbi', '5 db', '3 ghz', '0 ghz']</t>
  </si>
  <si>
    <t>L-band antenna | Microstrip antennas | Omnidirectional antenna | Quasi-Yagi | Yagi antenna arrays</t>
  </si>
  <si>
    <t>The design of a two-element quasi-Yagi antenna array with omnidirectional coverage is presented. The prototype array has a 50% bandwidth ( S11 ‚â§-10 dB) of 1.2-2.0 GHz. E-plane and H-plane radiation patterns of the single antenna element are shown at 1.3 and 1.7 GHz. The prototype two-element array exhibits an omnidirectional radiation pattern in the H-plane, with a maximum gain of 4.5 dBi at 1.3 GHz with ripples of less than ¬± 2.6 dB and 2.6 dBi at 1.7 GHz with ripples of less than pm 1.5 dB. The antenna has potential use in broadband mobile applications. ¬© 2007 IEEE.</t>
  </si>
  <si>
    <t>3713-3716</t>
  </si>
  <si>
    <t>60013791;60013791</t>
  </si>
  <si>
    <t>6506883215;6603929692</t>
  </si>
  <si>
    <t>Shiroma, Grant S.;Shiroma, Wayne A.</t>
  </si>
  <si>
    <t>Honolulu</t>
  </si>
  <si>
    <t>University of Hawai ªi at MƒÅnoa</t>
  </si>
  <si>
    <t>A two-element L-band quasi-Yagi antenna array with omnidirectional coverage</t>
  </si>
  <si>
    <t>10.1109/TAP.2007.910516</t>
  </si>
  <si>
    <t>2-s2.0-37249056546</t>
  </si>
  <si>
    <t>DAAD 19-01-1-0477</t>
  </si>
  <si>
    <t>['wireless links', 'related deviations', 'receiver front', 'properly terminated', 'predicted values', 'port terminations', 'operational bandwidths', 'numerically illustrated', 'maximizing gain', 'link gain', 'energy gain', 'dispersive antennas', 'canonical flat', 'bandwidth products', 'bandwidth product']</t>
  </si>
  <si>
    <t>Antenna dispersion | Enery gain | Gain | Gain-bandwidth product | Generators | Group delay | Load | Load control | Receiver | Receivers | Transmitters</t>
  </si>
  <si>
    <t>A theory is given on maximizing the product of energy gain and bandwidth for broadband signal transmission in wireless links with dispersive antennas, which are properly terminated to the transmitter and receiver front-ends. For this, a cascaded network model of the two-antenna channel based on the link decomposition theory [1] is employed to indicate practical conditions on maximizing gain-bandwidth product through selections of: i) real, dispersive antenna geometries; ii) their port terminations; and iii) assigned operational passbands. As a result, the gain-bandwidth product can be optimized for any given antenna geometry by appropriately specified terminal loads and operational bandwidths and vice-versa. This paper is numerically illustrated for canonical flat and solid dipole antennas by inspecting the predicted values of link gain-bandwidth products and related deviations of group delay used to measure signal distortions. ¬© 2007 IEEE.</t>
  </si>
  <si>
    <t>3668-3676</t>
  </si>
  <si>
    <t>6603605959;7006791463</t>
  </si>
  <si>
    <t>Boryssenko, Anatoliy O.;Schaubert, Daniel H.</t>
  </si>
  <si>
    <t>Boryssenko A.</t>
  </si>
  <si>
    <t>On optimal port loading conditions for maximizing product of energy gain and bandwidth in broadband antenna links</t>
  </si>
  <si>
    <t>10.1109/TAP.2007.910348</t>
  </si>
  <si>
    <t>2-s2.0-37249063789</t>
  </si>
  <si>
    <t>['top edge', 'smallest among', 'small area', 'planar dual', 'novel uni', 'narrow space', 'laptop computer', 'internal antenna', 'fr4 substrate', 'existing uni', 'easily employed', 'driven strip', 'display panel', 'antenna occupies']</t>
  </si>
  <si>
    <t>Dual band antennas | Internal laptop antennas | Laptap computers | Local area networks | Mobile antennas | Portable equipment | Printed antennas | Wireless LAN | Wireless Local Area Network (WLAN) antennas</t>
  </si>
  <si>
    <t>A novel uni-planar dual-band monopole antenna capable of generating two wide bands for 2.4/5 GHz WLAN operation is presented. The antenna has a simple structure consisting of a driven strip and a coupled shorted strip. The antenna occupies a small area of 6 √ó 20 mm2 on an FR4 substrate. The small area allows the antenna to be easily employed in the narrow space between the top edge of the display panel and the casing of the laptop computer to operate as an internal antenna. It is believed that the size of the antenna is about the smallest among the existing uni-planar internal laptop antennas for 2.4/5 GHz WLAN operation. ¬© 2007 IEEE.</t>
  </si>
  <si>
    <t>3739-3741</t>
  </si>
  <si>
    <t>7102668395;35460663000</t>
  </si>
  <si>
    <t>Chou, Liang Che;Wong, Kin Lu</t>
  </si>
  <si>
    <t>Chou L.</t>
  </si>
  <si>
    <t>Uni-planar dual-band monopole antenna for 2.4/5 GHz WLAN operation in the laptop computer</t>
  </si>
  <si>
    <t>10.1109/TAP.2007.910501</t>
  </si>
  <si>
    <t>2-s2.0-37249065209</t>
  </si>
  <si>
    <t>['users held', 'trp varies', 'trp results', 'trp ),', 'total loss', 'test persons', 'standard deviation', 'separately studied', 'relatively low', 'rams measurements', 'rams ).', 'radiation characteristics', 'mobile phones', 'mobile phone', 'mobile communications', 'main reasons', 'main objectives', 'loss contribution', 'left side', 'large differences', 'freely select', 'corresponding result', 'body affects', '3 db', '1800 phones', '13 users', '1 db']</t>
  </si>
  <si>
    <t>Antenna measurements | Antennas | Body loss (BL) | Efficiency | Global System for Mobile Communication | Global System for Mobile Communications (GSM) | Handset antennas | Measurement | Mobile communication | Mobile phones | Total radiated power (TRP)</t>
  </si>
  <si>
    <t>We investigate how the user's body affects the radiation characteristics, e.g., radiation pattern and total radiated power (TRP), of mobile phones. We carried out measurements for two Global System for Mobile Communications (GSM) 900/1800 phones with two measurement systems: a 3-D far-field pattern measurement system and the Rapid Antenna Measurement System (RAMS). Up to 13 mobile phone users participated in the measurements. The main objectives are to study how much the TRP varies between the users and how large an influence the user's hand, particularly its position on the mobile phone, has on the TRP. The contributions of the head and the hand to the total loss are separately studied as well. The standard deviation of the TRP results between the 13 users in the RAMS measurements was relatively low, i.e., less than 1 dB, when the users held the mobile phone in a predefined talk position on the left side of their heads. The standard deviation of the corresponding result was up to 3 dB when the users were allowed to freely select the way to hold the phone. The TRP results for two phantoms agreed well with the average TRP results for the test persons when only the loss contribution of the head was included. Hence, we conclude that the variable hand position and grip on the mobile phone are the main reasons for the large differences in the TRP between the users. ¬© 2007 IEEE.</t>
  </si>
  <si>
    <t>60103653-60026638;60103653;60103653;60103653</t>
  </si>
  <si>
    <t>55881646500;15072310400;6603413948;7005441452</t>
  </si>
  <si>
    <t>Krogerus, Joonas;Toivanen, Juha;Icheln, Clemens;Vainikainen, Pertti</t>
  </si>
  <si>
    <t>Aalto University;Nokia Corporation</t>
  </si>
  <si>
    <t>60103653;60026638</t>
  </si>
  <si>
    <t>Krogerus J.</t>
  </si>
  <si>
    <t>Effect of the human body on total radiated power and the 3-D radiation pattern of mobile handsets</t>
  </si>
  <si>
    <t>10.1109/TIM.2007.903591</t>
  </si>
  <si>
    <t>2-s2.0-37249069379</t>
  </si>
  <si>
    <t>['variational solution', 'upper limit', 'special functions', 'space wavelength', 'rectangular trough', 'matrix inversions', 'linear combination', 'highly accurate', 'general depth', 'frequency corresponds', 'dynamic problem', 'channel geometry', 'aperture field', 'analytical expressions']</t>
  </si>
  <si>
    <t>Aperture | Aperture antennas | Diffraction | Edge condition | Quasistatic | Scattering | Variational</t>
  </si>
  <si>
    <t>A set of analytical expressions are presented for the diffraction from a rectangular trough when excited by a transverse-electric polarized plane-wave. The final explicit forms are appropriate for applications requiring efficient computation, making minimal use of special functions and requiring no matrix inversions. The solution is arrived at via a quasi-static variational technique wherein the aperture field is represented by a linear combination of three simple functions suggested by the solution to Laplace's equation in the channel geometry. Comparison with an independent moment method indicates that the variational solution to the dynamic problem is highly accurate for troughs of general depth. The upper limit on the frequency corresponds to a total aperture width of one-half of a free-space wavelength. ¬© 2007 IEEE.</t>
  </si>
  <si>
    <t>3656-3667</t>
  </si>
  <si>
    <t>60025371;60028456;60028456</t>
  </si>
  <si>
    <t>6603766888;8840430900;57190770943</t>
  </si>
  <si>
    <t>Scharstein, Robert W.;Faircloth, Daniel L.;Keen, Jason M.</t>
  </si>
  <si>
    <t>Huntsville;Tuscaloosa</t>
  </si>
  <si>
    <t>Dynetics Incorporated;The University of Alabama</t>
  </si>
  <si>
    <t>60028456;60025371</t>
  </si>
  <si>
    <t>Scharstein R.W.</t>
  </si>
  <si>
    <t>Variational low frequency scattering by a rectangular trough in a hard ground plane</t>
  </si>
  <si>
    <t>10.1109/TAP.2007.910478</t>
  </si>
  <si>
    <t>2-s2.0-37249071857</t>
  </si>
  <si>
    <t>['various antennas', 'thin slots', 'step size', 'small substrate', 'numerical examples', 'much shorter', 'larger time', 'hybrid implicit', 'higher efficiency', 'fdtd method', 'explicit finite', 'difference time', 'conventional finite', 'better accuracy']</t>
  </si>
  <si>
    <t>Alternating-direction implicit finite-difference time-domain (ADI-FDTD) | Antennas | Finite difference time domain analysis | Hybrid implicit-explicit (HIE)-FDTD | Stability | Time domain analysis | Weakly conditional stability</t>
  </si>
  <si>
    <t>The hybrid implicit-explicit finite-difference time-domain (HIE-FDTD) method is employed to solve the problems of various antennas with fine scale structures. In this method, a larger time-step size than allowed by the CFL stability condition limitation can be set because the algorithm of this method is weakly conditionally stable. Consequently, an increase in computational efforts caused by fine cells due to thin slots or small substrate of antennas can be prevented. The results from the HIE-FDTD method agree well with results from the conventional finite-difference time-domain (FDTD) method, and the required CPU time for the HIE-FDTD method is much shorter than that for the FDTD method. Compared with the alternating-direction implicit FDTD (ADI-FDTD) method, the HIE-FDTD method has better accuracy and higher efficiency, which is demonstrated by numerical examples. ¬© 2007 IEEE.</t>
  </si>
  <si>
    <t>3603-3612</t>
  </si>
  <si>
    <t>56486259800;23092561700</t>
  </si>
  <si>
    <t>Chen, Juan;Wang, Jiangou</t>
  </si>
  <si>
    <t>Numerical simulation using HIE-FDTD method to estimate various antennas with fine scale structures</t>
  </si>
  <si>
    <t>10.1109/TAP.2007.910338</t>
  </si>
  <si>
    <t>2-s2.0-37249071858</t>
  </si>
  <si>
    <t>['transient case', 'time interval', 'solved numerically', 'particular time', 'particular location', 'maximum gain', 'largely independent', 'interesting result', 'form result', 'fields radiated', 'energy maximization', 'energy density', 'developed using', 'cw case', 'arbitrary ultrawideband', 'antenna characteristics', 'amplitude maximization']</t>
  </si>
  <si>
    <t>Arbitrary antennas | Optimization | Ultrawideband | Ultrawideband communication</t>
  </si>
  <si>
    <t>Solutions are presented for the optimal electric field waveforms radiated by an arbitrary ultrawideband (UWB) antenna. Optimization criteria include maximization of the electric field amplitude at a particular time and location, or maximization of energy density over a specified time interval at a particular location. Assuming bandpass signals, constraints are placed on the total radiated energy, the Q of the antenna, and the size of the antenna. The solution is developed using a spherical mode expansion of the fields radiated by an arbitrary antenna enclosed by a spherical mathematical surface, and optimized using variational methods. A closed-form result is obtained for the case of amplitude maximization, while an integral equation must be solved numerically for the case of energy maximization in a time interval. An interesting result from these solutions is that the shapes of the optimal radiated field waveforms are largely independent of the size of the antenna. The solutions also indicate that the antenna characteristics that provide optimum field amplitude or energy in the transient case are identical to those associated with maximum gain in the CW case. ¬© 2007 IEEE.</t>
  </si>
  <si>
    <t>3384-3390</t>
  </si>
  <si>
    <t>Optimal radiated waveforms from an arbitrary UWB antenna</t>
  </si>
  <si>
    <t>10.1109/TAP.2007.910308</t>
  </si>
  <si>
    <t>2-s2.0-37249073936</t>
  </si>
  <si>
    <t>NSC 96-2752-E-009-003-PAE</t>
  </si>
  <si>
    <t>['upper edge', 'slots improve', 'shaped edge', 'return loss', 'radiation pattern', 'radiation patch', 'notched function', 'monopole antenna', 'highly similar', 'ground plane', 'bottom edge', 'average gain', 'antenna without', 'antenna consists', '18 dbi', '10 db']</t>
  </si>
  <si>
    <t>Band-notched antennas | Band-pass filters | Planar antennas | Ultra wideband (UWB) | Ultrawideband antennas</t>
  </si>
  <si>
    <t>A novel planar ultrawideband (UWB) antenna with band-notched function. The antenna consists of a radiation patch that has an arc-shaped edge and a partially modified ground plane. The antenna that makes it different from the traditional monopole antenna is the modification in the shape of ground plane, including two bevel slots on the upper edge and two semicircle slots on the bottom edge of the ground plane. These slots improve the input impedance bandwidth and the high frequency radiation performance. With this design, the return loss is lower than 10 dB in 3.1-10.6 GHz frequency range and the radiation pattern is highly similar to the monopole antenna. By embedding a pair of T-shaped stubs inside an elliptical slot cut in the radiation patch, a notch around 5.5 GHz WLAN band is obtained. The average gain is lower than - 18 dBi in the stopband, while the patterns and the gains at frequencies other than in the stopband are similar to that of the antenna without the band-notched function. ¬© 2007 IEEE.</t>
  </si>
  <si>
    <t>3391-3397</t>
  </si>
  <si>
    <t>60012370-100821417;60012370;60012370;60012370</t>
  </si>
  <si>
    <t>23090964100;16175290600;6506155017;55469205300</t>
  </si>
  <si>
    <t>Hong, Chong Yu;Ling, Ching Wei;Tarn, I. Young;Chung, Shyh Jong</t>
  </si>
  <si>
    <t>National Chiao Tung University;Chi Mei Communication Systems Incorporation</t>
  </si>
  <si>
    <t>60012370;100821417</t>
  </si>
  <si>
    <t>Hong C.</t>
  </si>
  <si>
    <t>Design of a planar ultrawideband antenna with a new band-notch structure</t>
  </si>
  <si>
    <t>10.1109/TAP.2007.910486</t>
  </si>
  <si>
    <t>2-s2.0-37249075985</t>
  </si>
  <si>
    <t>['two spaces', 'system matrix', 'paper deals', 'numerical results', 'multiresolution set', 'multiresolution approach', 'maxwell equations', 'iterative solvers', 'first separated', 'finally joined', 'element solution', 'element sets', 'discretized spaces', 'applied mathematics', 'actual sparsity']</t>
  </si>
  <si>
    <t>Antennas | Integral equations | Method of moments | Multiresolution analysis | Triangular meshes | Wavelets</t>
  </si>
  <si>
    <t>This paper deals with a multiresolution approach to the finite-element solution of the electric field integral equation (EFIE) formulation of the boundary value problem for Maxwell equations. After defining a multiresolution set of discretized spaces, each of them is first separated into solenoidal and nonsolenoidal complementary spaces. The possibility of obtaining these two spaces with a scalar-to-vector space mapping is used to consider first two separate scalar wavelet decompositions, and then to transform them properly into the two desired vector finite-element sets, finally joined to obtain the complete multiresolution basis. Numerical results, obtained for real life antennas, are presented to verify the actual sparsity of the system matrix and to show the fast convergence behavior of iterative solvers. ¬© 2007 Society for Industrial and Applied Mathematics.</t>
  </si>
  <si>
    <t>SIAM Journal on Scientific Computing</t>
  </si>
  <si>
    <t>21739299500;6602854062;24766561500</t>
  </si>
  <si>
    <t>Andriulli, F. P.;Tabacco, A.;Vecchi, G.</t>
  </si>
  <si>
    <t>Andriulli F.</t>
  </si>
  <si>
    <t>A multiresolution approach to the electric field integral equation in antenna problems</t>
  </si>
  <si>
    <t>10.1137/050634943</t>
  </si>
  <si>
    <t>2-s2.0-37249076258</t>
  </si>
  <si>
    <t>Nuffield Foundation</t>
  </si>
  <si>
    <t>NAL/32599</t>
  </si>
  <si>
    <t>['two conditions', 'sufficient condition', 'proposed method', 'proposed based', 'planar arrays', 'may need', 'linearly independent', 'linear independence', 'linear arrays', 'detailed analysis', 'broadband beamforming']</t>
  </si>
  <si>
    <t>Adaptive arrays | Antenna arrays | Beam steering | Broadband communication | Broadband networks</t>
  </si>
  <si>
    <t>A beamspace adaptive planar array for broadband beamforming is proposed based on the frequency invariant beamforming technique. A detailed analysis is provided for both the linear arrays and the planar arrays, where two conditions are imposed: the beams should exhibit a good frequency invariant property and be linearly independent. These two conditions are not independent and there is a tradeoff between them. To improve the interference cancellation capability of the array, we may need to sacrifice the frequency invariant property to some degree for more linearly independent beams. A sufficient condition for the linear independence of the beams is derived with a DFT matrix based design proposed. Simulation results verified our analysis and the proposed method. ¬© 2007 IEEE.</t>
  </si>
  <si>
    <t>3413-3420</t>
  </si>
  <si>
    <t>60001881;106593020;60001881</t>
  </si>
  <si>
    <t>56645219600;7402944474;56020461500</t>
  </si>
  <si>
    <t>Liu, Wei;Wu, Renbiao;Langley, Richard J.</t>
  </si>
  <si>
    <t>Sheffield;Tianjin</t>
  </si>
  <si>
    <t>The University of Sheffield;University of China</t>
  </si>
  <si>
    <t>60001881;106593020</t>
  </si>
  <si>
    <t>Design and analysis of broadband beamspace adaptive arrays</t>
  </si>
  <si>
    <t>10.1109/TAP.2007.910322</t>
  </si>
  <si>
    <t>2-s2.0-37249077524</t>
  </si>
  <si>
    <t>['synchronous generator', 'site attenuation', 'reactive behavior', 'practical factors', 'physical dimensions', 'measuring position', 'measurement procedures', 'etc .)', 'em environment', 'data recorded', 'data analysis', 'better describe', 'analysis methods']</t>
  </si>
  <si>
    <t>Antenna measurements | Antennas | Electric fields | Electric machines | Electromagnetic (EM) measurements | Electromagnetic compatibility (EMC) | Magnetic fields | Measurement</t>
  </si>
  <si>
    <t>Methods of measurement and data analysis are considered for the electromagnetic (EM) emissions from large-power rotating machinery (in this paper, a synchronous generator is considered as a working example). The data recorded during two measurement campaigns are used to prove the analysis methods and to better describe the measurement procedures. The following important factors are considered: 1) the reactive behavior of the field, site attenuation, and antenna factor determination; 2) the physical dimensions of the source of the emissions and its impact on the correction factor uncertainty; 3) the EM environment; and 4) the ambient EM noise. These are practical factors (including safety distances, reproducible test conditions, etc.) that limit the choice of the measuring position and distance and determine measurement accuracy. ¬© 2007 IEEE.</t>
  </si>
  <si>
    <t>2452-2463</t>
  </si>
  <si>
    <t>Mariscotti, Andrea</t>
  </si>
  <si>
    <t>Genoa</t>
  </si>
  <si>
    <t>Universit√† degli Studi di Genova</t>
  </si>
  <si>
    <t>Mariscotti A.</t>
  </si>
  <si>
    <t>Measurement procedures and uncertainty evaluation for electromagnetic radiated emissions from large-power electrical machinery</t>
  </si>
  <si>
    <t>10.1109/TIM.2007.908351</t>
  </si>
  <si>
    <t>2-s2.0-37249077876</t>
  </si>
  <si>
    <t>2006AA12A110</t>
  </si>
  <si>
    <t>['wave antenna', 'return loss', 'radiation pattern', 'plane tee', 'ka band', 'experimental data', 'difference time', 'detailed analysis', 'design scheme']</t>
  </si>
  <si>
    <t>Continuous long slot | E-plane Tee-junction (ET) | Finite different time domain analysis | Leaky- wave antenna | Piecewise constant techniques | Piecewise integration conformal finite-difference time- domain (CFDTD) | Slot antennas | Time domain analysis</t>
  </si>
  <si>
    <t>A detailed analysis of the continuous long slot leaky-wave antenna working in millimeter-waveband is carried out by the piecewise integration conformal finite-difference time-domain (CFDTD) method. Firstly, the piecewise integration CFDTD method is presented. Secondly, the key steps involved in the design scheme are summarized. Then a continuous long slot leaky-wave antenna in Ka band is designed and fabricated as an example. Moreover, the return loss of the E-plane Tee-junction (ET) and the radiation pattern of the leaky-wave antenna are simulated by the piecewise integration CFDTD method. Finally, the results are compared with those of the staircase FDTD method and experimental data. ¬© 2007 IEEE.</t>
  </si>
  <si>
    <t>3702-3706</t>
  </si>
  <si>
    <t>60013789;60013789</t>
  </si>
  <si>
    <t>56429032300;7404227497</t>
  </si>
  <si>
    <t>Zhang, Yan;L√º, Shan Wei</t>
  </si>
  <si>
    <t>An attempt to improve the Dey-Mittra formalism and its application in numerical modeling of continuous long slot leaky-wave antenna</t>
  </si>
  <si>
    <t>10.1109/TAP.2007.910496</t>
  </si>
  <si>
    <t>2-s2.0-37249088955</t>
  </si>
  <si>
    <t>['would require', 'user partitioning', 'typical expense', 'supportable users', 'substantially increase', 'straightforward application', 'static mimo', 'small changes', 'receive antennas', 'proposed systems', 'proposed multiuser', 'outage probability', 'obvious candidate', 'novel mimo', 'multiple transmit', 'minimal increase', 'many years', 'limited success', 'large gain', 'intensive research', 'input multipleoutput', 'dynamic ).', 'downlink capacity', 'conventional cdma', 'channel knowledge', 'cdma scheme', 'antennapartitioning techniques', 'achieved without']</t>
  </si>
  <si>
    <t>Antenna partitioning | Code division multiple access (CDMA) | Multiple-input multiple-output (MIMO) systems | Outage capacity</t>
  </si>
  <si>
    <t>Improving the capacity of code-division-multipleaccess (CDMA) systems through advanced signal processing has been an area of intensive research for many years, with limited success. Multiantenna technologies called multiple-input multipleoutput (MIMO) are an obvious candidate to increase, particularly, downlink capacity. Nearly all research on MIMO-CDMA, however, has focused on increasing the throughput achieved per user, rather than increasing the number of supportable users, which is still the most important design goal in QoS-constrained voice systems. In this paper, we consider the downlink of a heavily loaded multicell CDMA system with multiple transmit and receive antennas. Straightforward application of the known MIMO techniques to such a system does not substantially increase the number of supportable users. To overcome this, a novel MIMO-CDMA system design based on user partitioning is developed, in which each user is assigned to a single transmit antenna either without regard to channel knowledge (static) or based on antenna-selection feedback bits (dynamic). These proposed multiuser-antennapartitioning techniques have a minimal increase in complexity and would require only small changes to existing CDMA standards. The outage probability and capacity of the proposed systems are derived, and it is shown that, particularly, the dynamic partitioning scheme has a large gain over both the conventional CDMA and the static MIMO-CDMA scheme. This gain can be credited to multiuser antenna selection diversity. Unlike prior research, the multiuser antenna selection diversity gain is achieved without the typical expense of a loss in spatial multiplexing gain. ¬© 2007 IEEE.</t>
  </si>
  <si>
    <t>2448-2456</t>
  </si>
  <si>
    <t>60013372-60032144;60013372;60013372</t>
  </si>
  <si>
    <t>7402515996;55627508700;55934670700</t>
  </si>
  <si>
    <t>Choi, Wan;Andrews, Jeffrey G.;Heath, Robert W.</t>
  </si>
  <si>
    <t>Daejeon;Austin</t>
  </si>
  <si>
    <t>Korea Advanced Institute of Science and Technology;The University of Texas at Austin</t>
  </si>
  <si>
    <t>60032144;60013372</t>
  </si>
  <si>
    <t>Multiuser antenna partitioning for cellular MIMO-CDMA systems</t>
  </si>
  <si>
    <t>10.1109/TVT.2007.898396</t>
  </si>
  <si>
    <t>2-s2.0-37249089377</t>
  </si>
  <si>
    <t>['vitamin e', 'type level', 'suggesting protection', 'significant level', 'results indicate', 'psii light', 'psii antenna', 'polyunsaturated lipids', 'plant biologists', 'photosystem ii', 'photooxidative stress', 'oxidative stress', 'npq1 resulted', 'noticeably higher', 'nonphotochemical quenching', 'low capacity', 'lhca proteins', 'lacks chlorophyll', 'high light', 'harvesting complexes', 'functional antenna', 'extreme sensitivity', 'cumulative effects', 'crossing ch1', 'constitutive accumulation', 'chl fluorescence', 'ch1 npq2', 'ch1 npq1', 'ch1 mutant', 'ch1 lut2', 'carotenoids unbound', 'arabidopsis thaliana', 'arabidopsis leaves', 'approximately 20', 'antioxidant activity', 'another zeaxanthin', 'also reduced', 'also present', 'accumulating mutant']</t>
  </si>
  <si>
    <t>The ch1 mutant of Arabidopsis (Arabidopsis thaliana) lacks chlorophyll (Chl) b. Leaves of this mutant are devoid of photosystem II (PSII) Chl-protein antenna complexes and have a very low capacity of nonphotochemical quenching (NPQ) of Chl fluorescence. Lhcb5 was the only PSII antenna protein that accumulated to a significant level in ch1 mutant leaves, but the apoprotein did not assemble in vivo with Chls to form a functional antenna. The abundance of Lhca proteins was also reduced to approximately 20% of the wild-type level. ch1 was crossed with various xanthophyll mutants to analyze the antioxidant activity of carotenoids unbound to PSII antenna. Suppression of zeaxanthin by crossing ch1 with npq1 resulted in oxidative stress in high light, while removing other xanthophylls or the PSII protein PsbS had no such effect. The tocopherol-deficient ch1 vte1 double mutant was as sensitive to high light as ch1 npq1, and the triple mutant ch1 npq1 vte1 exhibited an extreme sensitivity to photooxidative stress, indicating that zeaxanthin and tocopherols have cumulative effects. Conversely, constitutive accumulation of zeaxanthin in the ch1 npq2 double mutant led to an increased phototolerance relative to ch1. Comparison of ch1 npq2 with another zeaxanthin-accumulating mutant (ch1 lut2) that lacks lutein suggests that protection of polyunsaturated lipids by zeaxanthin is enhanced when lutein is also present. During photooxidative stress, Œ±-tocopherol noticeably decreased in ch1 npq1 and increased in ch1 npq2 relative to ch1, suggesting protection of vitamin E by high zeaxanthin levels. Our results indicate that the antioxidant activity of zeaxanthin, distinct from NPQ, can occur in the absence of PSII light-harvesting complexes. The capacity of zeaxanthin to protect thylakoid membrane lipids is comparable to that of vitamin E but noticeably higher than that of all other xanthophylls of Arabidopsis leaves. ¬© 2007 American Society of Plant Biologists.</t>
  </si>
  <si>
    <t>1506-1520</t>
  </si>
  <si>
    <t>60003729;60032256;60032256</t>
  </si>
  <si>
    <t>57207602542;6508006614;35553979700</t>
  </si>
  <si>
    <t>Havaux, Michel;Dall'Osto, Luca;Bassi, Roberto</t>
  </si>
  <si>
    <t>Verona;Saint Paul lez Durance</t>
  </si>
  <si>
    <t>Universit√† degli Studi di Verona;CEA Cadarache</t>
  </si>
  <si>
    <t>60032256;60003729</t>
  </si>
  <si>
    <t>Havaux M.</t>
  </si>
  <si>
    <t>Zeaxanthin has enhanced antioxidant capacity with respect to all other xanthophylls in arabidopsis leaves and functions independent of binding to PSII antennae</t>
  </si>
  <si>
    <t>10.1104/pp.107.108480</t>
  </si>
  <si>
    <t>2-s2.0-37249090669</t>
  </si>
  <si>
    <t>['reduced substantially', 'low profile', 'low cost', 'f antenna', 'easy fabrication', 'diversity performance', 'capacitive loading', 'attractive features', 'antenna dimension']</t>
  </si>
  <si>
    <t>Diversity gain | Gain | MIMO systems | Multiple input multiple output (MIMO) | Mutual coupling | Planar nverted-F antenna (PIFA)</t>
  </si>
  <si>
    <t>A study is described of a modified planar inverted-F antenna (PIFA) operating in 2.5 GHz band on a printed circuit board (PCB) of a mobile phone handset. The antenna dimension is reduced substantially with a miniature ground plane and capacitive loading. While inheriting the attractive features of PIFAs, such as low profile, easy fabrication and low cost, the proposed antenna exhibits low coupling to the PCB. A dual-element PIFA array is implemented on a mobile handset PCB and the diversity performance of the dual-element PIFA array is evaluated in both simulation and measurement. ¬© 2007 IEEE.</t>
  </si>
  <si>
    <t>3433-3441</t>
  </si>
  <si>
    <t>60022109;60022109;60016575;60022109</t>
  </si>
  <si>
    <t>55731393400;56162277000;56073271600;7005244140</t>
  </si>
  <si>
    <t>Gao, Yue;Chen, Xiaodong;Ying, Zhinong;Parini, Clive</t>
  </si>
  <si>
    <t>United Kingdom;Sweden</t>
  </si>
  <si>
    <t>London;Stockholm</t>
  </si>
  <si>
    <t>Queen Mary University of London;Ericsson Sweden</t>
  </si>
  <si>
    <t>60022109;60016575</t>
  </si>
  <si>
    <t>Design and performance investigation of a dual-element PIFA array at 2.5 GHz for MIMO terminal</t>
  </si>
  <si>
    <t>10.1109/TAP.2007.910353</t>
  </si>
  <si>
    <t>2-s2.0-37249091230</t>
  </si>
  <si>
    <t>2006EI2015</t>
  </si>
  <si>
    <t>['modern multiband', 'important challenge', 'frequency bands', 'enhanced functionality', 'antenna volume', 'antenna designers', '8 cm3', '5 ghz', '10 db', '0 mm']</t>
  </si>
  <si>
    <t>Handset antennas | Internal antennas | Multiband | Planar inverted F-antennas | Planar inverted-F antenna (PIFA) | Portable equipment | Slim antenna</t>
  </si>
  <si>
    <t>Modern personal communication handsets are shrinking in size and are required to operate at multiple frequency bands for enhanced functionality and performance. This poses an important challenge for antenna designers to build multiband antennas within the limited allowable space. In this paper, an internal antenna covering seven frequency bands is presented for personal communication handsets. The proposed antenna operates at GSM (880-960 MHz), DCS (1710-1880 MHz), PCS (1880-1990 MHz), UMTS (1900-2170 MHz), WiBro (2300-2390 MHz), Bluetooth (2.4-2.48 GHz), and WLAN (5.0-5.5 GHz) frequency bands. Measured input return loss of the antenna is better than -10 dB at all the frequency bands with reasonable radiation performance. Antenna volume is 30 mm √ó 15 mm √ó 4.0 mm (1.8 cm3 that makes it attractive for modern multiband and multifunctional slim handsets. ¬© 2007 IEEE.</t>
  </si>
  <si>
    <t>3398-3403</t>
  </si>
  <si>
    <t>24490758300;34971825100</t>
  </si>
  <si>
    <t>Bhatti, Rashid Ahmad;Park, Seong Ook</t>
  </si>
  <si>
    <t>Bhatti R.A.</t>
  </si>
  <si>
    <t>Hepta-band internal antenna for personal communication handsets</t>
  </si>
  <si>
    <t>10.1109/TAP.2007.910351</t>
  </si>
  <si>
    <t>2-s2.0-37249091715</t>
  </si>
  <si>
    <t>['transformation purposes', 'regularization techniques', 'radiating structure', 'practical verification', 'paper concludes', 'near field', 'integral equations', 'horn antenna', 'far field', 'equivalent currents', 'equivalence principle', 'diagnostic tasks', 'complex geometry', 'arbitrary geometry', 'also introduced']</t>
  </si>
  <si>
    <t>Equivalence principle | Equivalent sources | Far field transformation | Integral equations | Inverse problems | Inverse radiation problem | Near-field far-field transformation (NF-FF) | Radiation</t>
  </si>
  <si>
    <t>A technique for the determination of the equivalent currents distribution from a known radiated field is described. This Inverse Radiation Problem is solved through an Integral Equation algorithm that allows the characterization of antennas of complex geometry both for near field to far field (NF-FF) transformation purposes as well as for diagnostic tasks. The algorithm is based on the representation of the radiating structure by means of a set of equivalent currents over a three-dimensional (3-D) surface that can be fitted to the arbitrary geometry of the antenna. The innovative formulation uses an integral equation involving the electric field due to the currents tangential components to the represented antenna 3-D surface. For that purpose, both the magnetic and electric equivalent currents are considered in the integral equations. Regularization techniques are also introduced to improve the convergence of the proposed iterative solution. The paper concludes with several results related to the practical verification of the Equivalence Principle and the characterization of a horn antenna. ¬© 2007 IEEE.</t>
  </si>
  <si>
    <t>3460-3468</t>
  </si>
  <si>
    <t>16023815600;6701608102;7006738451</t>
  </si>
  <si>
    <t>√Ålvarez, Yuri;Las-Heras, Fernando;Pino, Marcos Rodr√≠guez</t>
  </si>
  <si>
    <t>√Ålvarez Y.</t>
  </si>
  <si>
    <t>Reconstruction of equivalent currents distribution over arbitrary three-dimensional surfaces based on integral equation algorithms</t>
  </si>
  <si>
    <t>10.1109/TAP.2007.910316</t>
  </si>
  <si>
    <t>2-s2.0-37249092052</t>
  </si>
  <si>
    <t>['¬© 2007', 'touching occurred', 'previously described', 'particularly relevant', 'often made', 'occur prior', 'may indicate', 'may coincide', 'males performing', 'male approach', 'greater variety', 'future studies', 'flapping behaviours', 'female touching', 'female stationary', 'eventual copulation', 'courtship may', 'courtship consisted', 'courtship behaviour', 'contact pheromones']</t>
  </si>
  <si>
    <t>Courtship behaviour | Courtship songs | Lutzomyia longipalpis | Mating disruption | Parading | Wing-flapping</t>
  </si>
  <si>
    <t>Courtship behaviour in Lutzomyia longipalpis Lutz and Neiva (Diptera: Psychodidae) was examined to determine the sequence of behaviours that occur prior to copulation. Courtship consisted of a series of male and female touching and wing-flapping behaviours, with males performing a greater variety of wing-flapping behaviours than previously described. Occurrence of male approach-flapping, semi-circling and female stationary-flapping were all predictors of eventual copulation, and may coincide with the dispersal of pheromones or the production of auditory signals important to courtship. Touching occurred in the majority of observations, with contact most often made with the tips of the legs and antennae. This behaviour, not previously described in sandflies, was initiated by males and females, and may indicate the use of contact pheromones, a form of communication previously overlooked in L. longipalpis. Future studies are required to separate the auditory and chemical signals associated with wing-flapping, and to confirm whether L. longipalpis possesses cuticular hydrocarbons capable of inducing behavioural responses. The identification of signals that inhibit sexual behaviour during courtship may be particularly relevant to developing mating disruption techniques against L. longipalpis. ¬© 2007 The Royal Entomological Society.</t>
  </si>
  <si>
    <t>332-338</t>
  </si>
  <si>
    <t>60030210;60030210</t>
  </si>
  <si>
    <t>16306424800;7403704803</t>
  </si>
  <si>
    <t>Bray, D. P.;Hamilton, J. G.C.</t>
  </si>
  <si>
    <t>Keele</t>
  </si>
  <si>
    <t>Keele University</t>
  </si>
  <si>
    <t>Bray D.</t>
  </si>
  <si>
    <t>Courtship behaviour in the sandfly Lutzomyia longipalpis, the New World vector of visceral leishmaniasis</t>
  </si>
  <si>
    <t>10.1111/j.1365-2915.2007.00700.x</t>
  </si>
  <si>
    <t>2-s2.0-37349132290</t>
  </si>
  <si>
    <t>F19628-00-C-0002</t>
  </si>
  <si>
    <t>['using form', 'results show', 'planar antenna', 'parabolic antenna', 'maxwell equations', 'invariant transformations', 'electromagnetic behavior', 'designing devices', 'design methodology', 'coordinate transformation', 'conventional antennas', 'anisotropic metamaterial']</t>
  </si>
  <si>
    <t>The coordinate transformation by using form-invariant transformations of Maxwell equations has led to an approach for designing devices with anisotropic metamaterial. In this paper, we present the design methodology for a low profile planar focusing antenna based on the transformation of a parabolic antenna. The electromagnetic behavior of the planar antenna is simulated by a two-dimensional finite element method and the results show that the planar antenna has the same performances as the parabolic antenna. The coordinate transformation technology provides an alternative design method to the conventional antennas. ¬© 2007 American Institute of Physics.</t>
  </si>
  <si>
    <t>60031031;60022195;60022195;60003970;60003970;60003970</t>
  </si>
  <si>
    <t>7201838179;7403591380;7202290923;6602352300;24400364000;15135096600</t>
  </si>
  <si>
    <t>Kong, Fanmin;Wu, Bae Ian;Kong, Jin Au;Huangfu, Jiangtao;Xi, Sheng;Chen, Hongsheng</t>
  </si>
  <si>
    <t>China;United States;China</t>
  </si>
  <si>
    <t>Jinan;Cambridge;Hangzhou</t>
  </si>
  <si>
    <t>Shandong University;Massachusetts Institute of Technology;Zhejiang University</t>
  </si>
  <si>
    <t>60031031;60022195;60003970</t>
  </si>
  <si>
    <t>Planar focusing antenna design by using coordinate transformation technology</t>
  </si>
  <si>
    <t>10.1063/1.2826283</t>
  </si>
  <si>
    <t>2-s2.0-37549000120</t>
  </si>
  <si>
    <t>['¬© 2007', 'sized platform', 'second academy', 'realize fast', 'iterative number', 'industry cooperation', 'impedance properties', 'current distribution', 'conventional methods', 'computational efficiency', 'accurate solutions']</t>
  </si>
  <si>
    <t>GMRES | ILUT. | MLFMA | MOM | platform | wire antennas</t>
  </si>
  <si>
    <t>The electric field integral equation (EFIE) combined with the multilevel fast multipole algorithm (MLFMA) is applied to analyze the radiation and impedance properties of wire antennas mounted on complex conducting platforms to realize fast, accurate solutions. Wire, surface and junction basis functions are used to model the current distribution on the object. Application of MLFMA reduces memory requirement and computing time compared to conventional methods, such as method of moment (MOM), especially for the antenna on a large-sized platform. Generalized minimal residual (GMRES) solver with incomplete LU factorization preconditioner using a dual dropping strategy (ILUT) is applied to reduce the iterative number. Several typical numerical examples are presented to validate this algorithm and show the accuracy and computational efficiency. ¬© 2007 The Second Academy of China Aerospace Science &amp; Industry Cooperation.</t>
  </si>
  <si>
    <t>679-684</t>
  </si>
  <si>
    <t>15924568500;6507991132</t>
  </si>
  <si>
    <t>Xiaofeng, Que;Zaiping, Nie</t>
  </si>
  <si>
    <t>Xiaofeng Q.</t>
  </si>
  <si>
    <t>Analysis of wire antennas mounted on large perfectly conducting platforms using MLFMA</t>
  </si>
  <si>
    <t>S1004413208600031</t>
  </si>
  <si>
    <t>10.1016/S1004-4132(08)60003-1</t>
  </si>
  <si>
    <t>2-s2.0-37549011046</t>
  </si>
  <si>
    <t>['various levels', 'thrust performance', 'results show', 'result shows', 'plasma coupling', 'optimum magnitude', 'magnetic field', 'magnetic confinement', 'ionization probability', 'ion thruster', 'configurations tested', 'central yoke', 'beam voltage', '16 w', '1500 v', '036 mg']</t>
  </si>
  <si>
    <t>The effects of magnetic field configuration on thrust performance in a miniature microwave discharge ion thruster were investigated in order to improve thrust performance. First, the extracted ion beam current was measured for various levels of strength of the magnetic field. It was found that there is an optimum magnitude of the magnetic field. That this is due to the tradeoff between magnetic mirror confinement and microwave-plasma coupling was confirmed by measurement of the ion saturation current into the antenna of the ion thruster. The ion saturation current was found to decrease with an increase in magnetic field strength, due to the improvement in magnetic mirror confinement. The estimated electron temperature also decreases with an increase in magnetic field strength. This result shows that the increase in magnetic field strength leads to a decrease in microwave-plasma coupling. Next, the ion beam current for three magnetic field shapes was measured by changing the length of the central yoke. The results show that the optimum magnetic field shape depends on the mass flow rate because of the tradeoff between magnetic confinement and ionization probability. For the configurations tested, the 3 mm length central yoke is optimal for low mass flow, whereas 7 mm is the best for high mass flow. Overall, the extracted ion beam current is 21.4 mA, at a xenon mass flow rate of 0.036 mg/s, beam voltage of 1500 V, and incident microwave power of 16 W. ¬© 2007 American Institute of Physics.</t>
  </si>
  <si>
    <t>60011047;60011047;60011047;60011047;60031838</t>
  </si>
  <si>
    <t>14123918400;16310175800;23099139400;36486860600;12792223900</t>
  </si>
  <si>
    <t>Yamamoto, Naoji;Kondo, Shinya;Chikaoka, Takayuki;Nakashima, Hideki;Masui, Hirokazu</t>
  </si>
  <si>
    <t>Kitakyushu;Fukuoka</t>
  </si>
  <si>
    <t>Kyushu Institute of Technology;Kyushu University</t>
  </si>
  <si>
    <t>60031838;60011047</t>
  </si>
  <si>
    <t>Yamamoto N.</t>
  </si>
  <si>
    <t>Effects of magnetic field configuration on thrust performance in a miniature microwave discharge ion thruster</t>
  </si>
  <si>
    <t>10.1063/1.2822456</t>
  </si>
  <si>
    <t>2-s2.0-37549032706</t>
  </si>
  <si>
    <t>Financiadora de Estudos e Projetos</t>
  </si>
  <si>
    <t>HINEP 0104044100</t>
  </si>
  <si>
    <t>FINEP</t>
  </si>
  <si>
    <t>['significantly better', 'sight angle', 'results show', 'request algorithms', 'hap ).', 'gada model', 'gada accuracy', 'flight conditions', 'comprised static', 'best characterize', 'attitude reference', 'algorithm performance']</t>
  </si>
  <si>
    <t>A new Global Positioning System (GPS) Attitude Determination Algorithm (GADA) is proposed, featuring the capability to keep its accuracy, even when the Line-of-Sight Angle (LOS) of a given Satellite Vehicle (SV) is below the GPS Horizontal Antenna Plane (HAP). The GADA model has been developed and evaluated through simulations and flight test campaigns, which comprised static and dynamic flight profiles, to best characterize the algorithm performance. As attitude reference a complete Flight Tests Instrumentation (FTI) system was integrated into the testbed for the flight test campaign. The attitude measurements given by GADA and REQUEST algorithms are compared with those given by FTI (i.e., reference system). The results show that GADA accuracy is significantly better than that of REQUEST, for all flight conditions. ¬© 2007 IEEE.</t>
  </si>
  <si>
    <t>114028411-60025385;60021657</t>
  </si>
  <si>
    <t>7004518647;7103067708</t>
  </si>
  <si>
    <t>Leite, Nelson Paiva Oliveira;Walter, Fernando</t>
  </si>
  <si>
    <t>Brazil;Brazil;</t>
  </si>
  <si>
    <t>Sao Jose dos Campos;Sao Jose dos Campos;</t>
  </si>
  <si>
    <t>Comando Geral de Tecnologia Aeroespacial;Instituto Tecnologico de Aeronautica;Pesquisa e Desenvolvimento</t>
  </si>
  <si>
    <t>60025385;60021657;114028411</t>
  </si>
  <si>
    <t>Leite N.</t>
  </si>
  <si>
    <t>Flight test evaluation of a new GPS attitude determination algorithm</t>
  </si>
  <si>
    <t>10.1109/MAES.2007.4408595</t>
  </si>
  <si>
    <t>2-s2.0-37549033560</t>
  </si>
  <si>
    <t>['vulva resulted', 'use caution', 'sympatic white', 'suggest methods', 'successful drops', 'similar ages', 'reliable estimates', 'ranging populations', 'ranging fawns', 'outliers may', 'odocoileus virginianus', 'mule deer', 'morphological models', 'model predicted', 'made observations', 'hemionus eremicus', 'generally 1', 'fawn survival', 'fawn mortality', 'extrapolating inferences', 'describe may', 'derived models', 'could minimize', 'central texas', 'captive fawns', 'captive animal', 'birth sites', 'antennas protruding', 'abandonment induced', '027 ).']</t>
  </si>
  <si>
    <t>Aging | Birth sites | Capture | Fawns | Mule deer | New hoof growth | Odocoileus | Texas | Vaginal-implant transmitters | White-tailed deer</t>
  </si>
  <si>
    <t>During a study of fawn mortality of sympatic white-tailed (Odocoileus virginianus) and mule deer (O. hemionus eremicus) in west-central Texas from 2004 to 2006, we made observations that should help deer researchers increase their efficiency of capture of fawns, obtain better estimates of ages of fawns, and obtain more reliable estimates of fawn survival. We experimented with vaginal-implant transmitter designs and found that larger holding wings and antennas protruding &lt;1 cm past the vulva resulted in more successful drops at birth sites. White-tailed fawns moved farther from birth sites than mule deer fawns of similar ages (P = 0.027). Our model predicted that white-tailed and mule deer fawns moved an average of 100 m away from birth sites after 12.5 and 17.5 h postpartum, respectively; outliers may be expected. Compared to previously published models estimating ages of captive fawns from new hoof growth, our model predicted that free-ranging fawns were generally 1.5 weeks older. As others have suggested, abandonment induced by marking was rare, and we suggest methods for monitoring does and fawns that could minimize such occurrences. Behavioral and morphological models that we describe may be species-, site-, and time-specific, and biologists should use caution when extrapolating inferences from captive animal-derived models to free-ranging populations. ¬© 2007 American Society of Mammalogists.</t>
  </si>
  <si>
    <t>1482-1487</t>
  </si>
  <si>
    <t>Journal of Mammalogy</t>
  </si>
  <si>
    <t>60021285;60021285;60021285;60021285;60021285;100533154-105310902;105311009</t>
  </si>
  <si>
    <t>7003666332;7006068546;15838826200;23101400200;7401942357;6506974602;23099024000</t>
  </si>
  <si>
    <t>Haskell, Shawn P.;Ballard, Warren B.;Butler, David A.;Tatman, Nicole M.;Wallace, Mark C.;Kochanny, Christopher O.;Alcumbrac, Ole J.</t>
  </si>
  <si>
    <t>Lubbock;;;</t>
  </si>
  <si>
    <t>Texas Tech University;Wildlife Health Services;Sirtrack Ltd.;ADVANCED TELEMETRY SYSTEMS, INC.</t>
  </si>
  <si>
    <t>60021285;105311009;105310902;100533154</t>
  </si>
  <si>
    <t>Haskell S.P.</t>
  </si>
  <si>
    <t>Observations on capturing and aging deer fawns</t>
  </si>
  <si>
    <t>10.1644/07-MAMM-A-004R.1</t>
  </si>
  <si>
    <t>2-s2.0-37549042031</t>
  </si>
  <si>
    <t>['slot antennas', 'conventional patch', 'band u', 'antenna bending']</t>
  </si>
  <si>
    <t>This describes how the performance of wearable textile antennas is affected by the antenna bending. Here, we will focus on the resonance frequency fluctuation and input-match bandwidth variation due to the antenna bending. The results are given for three different antennas, namely, a conventional patch, EBG, and dual-band U-slot antennas. ¬© 2007 IEEE.</t>
  </si>
  <si>
    <t>18-22</t>
  </si>
  <si>
    <t>112171068-60102943;60027550</t>
  </si>
  <si>
    <t>Finland;United States;</t>
  </si>
  <si>
    <t>Helsinki;Los Angeles;</t>
  </si>
  <si>
    <t>Patria Oyj;University of California, Los Angeles;Patria Systems Oy</t>
  </si>
  <si>
    <t>60102943;60027550;112171068</t>
  </si>
  <si>
    <t>10.1109/MAES.2007.4408597</t>
  </si>
  <si>
    <t>2-s2.0-37549045696</t>
  </si>
  <si>
    <t>['surface microwave', 'show theoretically', 'microwave power', 'high density', 'greatly improved', 'good uniformity', 'gas pressure', 'experimental results', 'electron temperature', 'electron density', 'antenna shape', '30 pa']</t>
  </si>
  <si>
    <t>Microwave | Skin depth | Surface wave | Surface wave plasma</t>
  </si>
  <si>
    <t>In this paper, we show theoretically and experimentally that the large-area planar plasma with high density and good uniformity can be sustained by a surface microwave when the electron density is over-dense. From the experimental results we find that the nonuniformities in azimuthal plasma density and electron temperature have been greatly improved and in particular the nonuniformity is less than 10% when the gas pressure is 30 Pa. By improving the antenna shape, enhancing the microwave power and choosing the appropriate gas pressure, the large area planar plasma with high density can be produced. ¬© 2007 Chin. Phys. Soc. and IOP Publishing Ltd.</t>
  </si>
  <si>
    <t>3732-3737</t>
  </si>
  <si>
    <t>Chinese Physics</t>
  </si>
  <si>
    <t>60001604;60020697;60001604;60001604</t>
  </si>
  <si>
    <t>55165678200;8940744200;23389711000;7201599896</t>
  </si>
  <si>
    <t>Liang, Bo;Ou, Qiong Rong;Liang, Yi Zi;Liang, Rong Qing</t>
  </si>
  <si>
    <t>Hefei;Beijing</t>
  </si>
  <si>
    <t>Institute of Plasma Physics Chinese Academy of Sciences;Ministry of Education China</t>
  </si>
  <si>
    <t>60020697;60001604</t>
  </si>
  <si>
    <t>Liang B.</t>
  </si>
  <si>
    <t>Large area planar plasma sustained by surface microwave</t>
  </si>
  <si>
    <t>10.1088/1009-1963/16/12/029</t>
  </si>
  <si>
    <t>2-s2.0-37549048968</t>
  </si>
  <si>
    <t>['work remaining', 'user plane', 'user performance', 'uplink rate', 'terminal requirements', 'smooth evolution', 'releases 5', 'release 8', 'release 7', 'release 6', 'reduced considerably', 'provide two', 'performance requirements', 'parallel together', 'packet applications', 'new types', 'network elements', 'network efficiency', 'network architecture', 'lte work', 'lte development', 'lower latency', 'larger bandwidth', 'june 2007', 'hspa evolution', 'hspa enhancements', 'hspa +.', 'four times', 'commercial deployment', 'antenna solution', 'antenna equalizer', '8 solutions', '8 mbps', '5 mbps', '1 ].']</t>
  </si>
  <si>
    <t>Equalizers | High-speed techiques | MIMO systems | Mobile communication | Modulation | Multiaccess communication | Receivers | Spread spectrum communication</t>
  </si>
  <si>
    <t>High-speed packet access (HSPA) was included in Third Generation Partnership Project 3GPP) releases 5 and 6 for downlink and for uplink. The 3GPP release 7 offers a number of HSPA enhancements, providing major improvements to the end-user performance and to network efficiency. The release 7 features are introduced in this paper. Release 7 also is known as HSPA evolution or HSPA+. The HSPA+ downlink peak bit rate can be increased to 28.8 Mbps with a multiple input multiple output (MIMO) antenna solution, and the uplink rate can be increased to 11.5 Mbps with higher order modulation in release 7. The higher peak rates are facilitated by the layer 2 optimization in downlink. In addition, the terminal power consumption can be reduced considerably for packet applications. The downlink cell capacity will be enhanced with new types of terminal requirements for a two-antenna equalizer and with MIMO. Altogether, release 7 features nearly double the cell capacity compared to release 6 with emphasis on the capacity of voice-over-IP (VoIP) service. 3GPP release 7 enables the simplification of the network architecture. The number of network elements for the user plane can be reduced from four in release 6 to two in release 7. The HSPA flat architecture in release 7 is similar to the architecture agreed upon for 3GPP longterm evolution (LTE), thus enabling the later, smooth evolution from HSPA to LTE. LTE will be specified as part of release 8 and further push the radio capabilities higher with larger bandwidth and lower latency. The LTE performance target is to provide two-to-four times the performance of the HSPA release 6 reference case [1]. 3GPP release 7 and 8 solutions for the HSPA evolution will be worked in parallel together with the LTE development, and some aspects of the LTE work are expected to reflect on the HSPA evolution as well. 3GPP release 7 was completed in June 2007, with some work remaining on the performance requirements. Commercial deployment and devices are expected by 2009. ¬© 2007 IEEE.</t>
  </si>
  <si>
    <t>29-35</t>
  </si>
  <si>
    <t>60098468;60098468;60098468;60098468</t>
  </si>
  <si>
    <t>6603925870;6701733585;24450939400;6505757448</t>
  </si>
  <si>
    <t>Holma, Harri;Toskala, Antti;Ranta-aho, Kari;Pirskanen, Juho</t>
  </si>
  <si>
    <t>Nokia Networks</t>
  </si>
  <si>
    <t>Holma H.</t>
  </si>
  <si>
    <t>High-speed packet access evolution in 3GPP release 7 [Topics in radio communications]</t>
  </si>
  <si>
    <t>10.1109/MCOM.2007.4395362</t>
  </si>
  <si>
    <t>2-s2.0-37549057987</t>
  </si>
  <si>
    <t>['œºo va', 'wavelengths along', 'typically treated', 'two extremes', 'reflected waves', 'reflected wave', 'plasma column', 'perhaps due', 'magnetic field', 'los angeles', 'large compared', 'ionosphere plays', 'interference pattern', 'insulating plate', 'incident wave', 'experimental effects', 'crucial role', 'conductivity relative', 'conducting surface', 'conducting reflector', 'alternatively using', 'alfvãån waves', 'alfvãån conductivity', '1991 )]']</t>
  </si>
  <si>
    <t>The reflection of AlfvÃÅn waves from the ionosphere plays a crucial role because the reflected wave can reduce or enhance the electric field pattern of the incident wave. The ionosphere is typically treated as a conducting surface, which has a height integrated Pederson conductivity. This approximation is appropriate in considering the reflection of AlfvÃÅn waves because the wavelengths along the magnetic field are large compared to the height of the ionosphere. Shear AlfvÃÅn wave reflection experiments have been performed in the large plasma device [W. Gekelman, H. Pfister, Z. Lucky, J. Bamber, D. Leneman, and J. Maggs, Rev. of Sci. Instrum. 62, 2875 (1991)] at the University of California, Los Angeles. A single frequency wave is launched from an antenna and reflects from a large plate inserted into the plasma column. By alternatively using a conducting and an insulating plate, the two extremes of conductivity relative to the AlfvÃÅn conductivity, 1 (Œºo vA) are tested. The data are compared with the expected theoretical behavior of the interference pattern of incident and reflected waves. Perhaps due to experimental effects, the conducting reflector is found to behave in much the same fashion as the insulator. ¬© 2007 American Institute of Physics.</t>
  </si>
  <si>
    <t>Leneman, D.</t>
  </si>
  <si>
    <t>Leneman D.</t>
  </si>
  <si>
    <t>Reflection of AlfvÃÅn waves from boundaries with different conductivities</t>
  </si>
  <si>
    <t>10.1063/1.2813459</t>
  </si>
  <si>
    <t>2-s2.0-37549064296</t>
  </si>
  <si>
    <t>F2960101-D-0083</t>
  </si>
  <si>
    <t>['usgs maps', 'unique approach', 'simulations across', 'relevant results', 'rapid deployment', 'point targets', 'linux cluster', 'k simulation', 'hpc ).', 'hardware requirements', 'flexible simulation', 'expensive software', 'environmental attributes', 'either spatial', 'control platform']</t>
  </si>
  <si>
    <t>This describes a unique approach to performing high fidelity UHF circular array simulations on a High Performance Computer (HPC). Traditional airborne surveillance simulations have been limited in either spatial or temporal fidelity due to the expensive software and hardware requirements. Recently, advances have been made which provide the rapid deployment of high fidelity scenarios through a modular visual programming environment on an HPC. Based on the visual programming environment Khoros, the Radar Analysis Simulation Tool (RAST-K) is a flexible simulation for quickly prototyping airborne surveillance configurations containing radar system features, point targets, and USGS maps. Additionally, RAST-K has been ported to a Linux cluster to simulate realistic flight scenarios. As these scenarios involve changing characteristics between Coherent Processing Intervals (CPIs), additional interfaces were developed to control platform, target, and environmental attributes, as well as partition the simulations across the resource of processors. This paper will discuss these topics by providing an overview of the RAST-K simulation and its use in the simulation of a circular UHF antenna configuration. After which, the simulation of realistic flight scenarios through the use of the HPC is discussed, along with relevant results. ¬© 2007 IEEE.</t>
  </si>
  <si>
    <t>60022894;60015916;105310300-100405868</t>
  </si>
  <si>
    <t>15063983900;15064003300;55602251800</t>
  </si>
  <si>
    <t>Fabozzi, Donald;Franz, Charles;Hancock, Robert</t>
  </si>
  <si>
    <t>;San Diego;;</t>
  </si>
  <si>
    <t>Maui High Performance Computing Center;SAIC;CAE Soft Corporation;CAE Soft Corporation</t>
  </si>
  <si>
    <t>60022894;60015916;105310300;100405868</t>
  </si>
  <si>
    <t>Fabozzi D.</t>
  </si>
  <si>
    <t>High fidelity circular array simulation</t>
  </si>
  <si>
    <t>10.1109/MAES.2007.4408596</t>
  </si>
  <si>
    <t>2-s2.0-37549064805</t>
  </si>
  <si>
    <t>['¬© 2007', 'wave antenna', 'slot waveguides', 'slot radiation', 'second academy', 'return loss', 'radiation pattern', 'plane tee', 'ka band', 'industry cooperation', 'experimental result', 'difference time', 'coefficient k', 'aperture distribution', '3d finite']</t>
  </si>
  <si>
    <t>continuous long slot | finite-difference time-domain | leaky-wave antenna | waveguide</t>
  </si>
  <si>
    <t>A simple and efficient design scheme of the continuous long slot leaky-wave antenna is developed. The key steps involved in the scheme are summarized. First, the cut-off frequencies of slot waveguides with different slot offsets are obtained by 3D finite-difference time-domain (FDTD) method. Second, the attenuation function Œ± ra is estimated by the aperture distribution, and the attenuation function Œ± rs is determined by the slot radiation. Finally, the attenuation function Œ± ra is combined with the attenuation function Œ± rs by the coefficient K. And an example in Ka band is presented. Moreover, the return loss of the E-plane Tee-junction (ET) and the radiation pattern of leaky-wave antenna are simulated. The scheme is verified by comparing with the experimental result. ¬© 2007 The Second Academy of China Aerospace Science &amp; Industry Cooperation.</t>
  </si>
  <si>
    <t>721-725</t>
  </si>
  <si>
    <t>60013789;60013789;60073458;60013789</t>
  </si>
  <si>
    <t>23101292200;57196722477;36854676100;6504051458</t>
  </si>
  <si>
    <t>Shanwei, L√º;Yan, Zhang;Juan, Liu;Jiangling, Zhang</t>
  </si>
  <si>
    <t>China Aerospace Science and Industry Corporation;Beihang University</t>
  </si>
  <si>
    <t>60073458;60013789</t>
  </si>
  <si>
    <t>Shanwei L.</t>
  </si>
  <si>
    <t>Design of continuous long slot leaky-wave antenna for millimeter wave application</t>
  </si>
  <si>
    <t>S1004413208600109</t>
  </si>
  <si>
    <t>10.1016/S1004-4132(08)60010-9</t>
  </si>
  <si>
    <t>2-s2.0-37549066354</t>
  </si>
  <si>
    <t>['widely distributed', 'three congeners', 'sustainable use', 'sipunculus nudus', 'sipunculan worms', 'phalloides phalloides', 'pedunculate sucker', 'peculiar ornamentation', 'new species', 'low tide', 'leg 6', 'four genera', 'first record', 'fapesp ",', 'family catiniidae', 'external associate', 'description ).', 'denticulate area', 'currently included', 'catiniid species', 'catiniid copepods', 'catinia found', "02 ''"]</t>
  </si>
  <si>
    <t>Marine parasite | Sipunculus | Taxonomy</t>
  </si>
  <si>
    <t>Catiniid copepods are characterized by the presence of a pedunculate sucker on the antenna. Four genera are currently included in the family Catiniidae: Catinia, Cotylemyzon, Cotylomolgus and Myzomolgus, the most speciose. Within the framework of the Special Research Program "Conservation and Sustainable Use of the Biodiversity of the State of S√£o Paulo - Biota/FAPESP", a new species of Myzomolgus was found as an external associate of Sipunculus nudus and S. phalloides phalloides. The sipunculan worms were collected during the low tide in Ara√ß√° Beach, State of S√£o Paulo, Brazil (23¬∞49'02''S, 45¬∞24'19''W). The new species differs from its three congeners, namely M. stupendus from France and M. tenuis and M. orientalis from Korea, by the peculiar ornamentation of the third antennal segment, morphology of mandible and leg 6 and presence of denticulate area between maxillipeds. The description of this new species raises to four the number of catiniid species (one of Catinia and two of Myzomolgus) associated with the widely distributed S. nudus. In Brazil, this is the first record of Myzomolgus and the second species associated with sipunculan worms (a new species of Catinia found on S. phalloides phalloides is under description).</t>
  </si>
  <si>
    <t>591-600</t>
  </si>
  <si>
    <t>60008088;60008088;60009982</t>
  </si>
  <si>
    <t>14019901800;7801647883;26433472900</t>
  </si>
  <si>
    <t>Kihara, Terue C.;Bj√∂rnberg, Tagea K.S.;Kawauchi, Gisele Y.</t>
  </si>
  <si>
    <t>Cambridge;Sao Paulo</t>
  </si>
  <si>
    <t>Harvard University;Universidade de S√£o Paulo</t>
  </si>
  <si>
    <t>60009982;60008088</t>
  </si>
  <si>
    <t>Kihara T.</t>
  </si>
  <si>
    <t>Myzomolgus sipunculensis sp. nov. (Cyclopoida, Catiniidae), a new copepod associated with sipunculan worms from Brazil</t>
  </si>
  <si>
    <t>10.1590/S0101-81752007000300011</t>
  </si>
  <si>
    <t>2-s2.0-37649018377</t>
  </si>
  <si>
    <t>['wireless systems', 'via inter', 'traffic asymmetry', 'tdd boundary', 'synchronised among', 'spectral efficiency', 'severe co', 'sector signalling', 'sector interference', 'network architecture', 'movable downlink', 'interference ratio', 'frequency planning', 'different sectors', 'dbs achieves', 'base stations', 'analysis shows', 'albeit without', 'additional 6']</t>
  </si>
  <si>
    <t>In adaptive time division duplex (ATDD) wireless systems, severe co-channel interference conditions can occur if the movable downlink/uplink (UL) TDD boundary is not synchronised among all frames in base stations. To reduce interference outage and to improve a system's spectral efficiency, a new single frequency cell (SFC) network architecture is proposed, which allows for distributed boundary synchronisation (DBS) via inter-sector signalling. SFC-DBS dynamically synchronises TDD boundaries among neighbouring sectors for each frame, thus avoiding sector-to-sector interference, while preserving the ATDD radio resource assignment efficiency. Analysis shows that SFC-DBS achieves an additional 6-11dB in the average UL signal-to-interference ratio, compared with existing channel assignment schemes, which corresponds to 25-50 capacity gain subject to traffic asymmetry in different sectors. More importantly, the proposed SFC scheme does not incur any further cost in the frequency planning, whereas the DBS scheme requires only minor system modifications. Compared with interference cancellation via antenna arrays and beamforming, SFC-DBS achieves similar performance, albeit without the cost for complex radio transceivers and multiple antenna elements.</t>
  </si>
  <si>
    <t>1218-1223</t>
  </si>
  <si>
    <t>60057758-60006222;60057758;60006222;60057758</t>
  </si>
  <si>
    <t>16176071000;7003547332;7006203997;23135615400</t>
  </si>
  <si>
    <t>Ntagkounakis, K.;Dallas, P.;Sharif, B.;Valkanas, A.</t>
  </si>
  <si>
    <t>Greece;United Kingdom</t>
  </si>
  <si>
    <t>Athens;Newcastle</t>
  </si>
  <si>
    <t>Intracom Telecom;Newcastle University</t>
  </si>
  <si>
    <t>60057758;60006222</t>
  </si>
  <si>
    <t>Ntagkounakis K.</t>
  </si>
  <si>
    <t>Adaptive TDD Synchronisation for WIMAX Access Networks</t>
  </si>
  <si>
    <t>10.1049/iet-com:20060005</t>
  </si>
  <si>
    <t>2-s2.0-37849003536</t>
  </si>
  <si>
    <t>['time selectivity', 'system significantly', 'symbol detection', 'substantially improves', 'mobile terminals', 'iterative algorithm', 'interpolation scheme', 'channel estimation']</t>
  </si>
  <si>
    <t>The problem of channel estimation and symbol detection in fast fading channels using multiple antennas is dealt with. This is one of the many challenges faced by extending spatial multiplexing to mobile terminals. A commonly used method of resolving this problem is pilot-aided channel interpolation. An iterative algorithm that substantially improves the performance of pilot-aided MIMO channel interpolation systems is proposed. The algorithm involves alternating projection of parameters onto different sub-spaces so as to exploit the time selectivity of the channel to improve the quality of symbol detection. Simulations have shown that the algorithm, when applied to any interpolation scheme, improves the bit error performance of the system significantly.</t>
  </si>
  <si>
    <t>1267-1273</t>
  </si>
  <si>
    <t>60002668;60015150;60015150</t>
  </si>
  <si>
    <t>49863051600;7403364572;57210082540</t>
  </si>
  <si>
    <t>Chin, W. H.;Ward, D. B.;Constantinides, A. G.</t>
  </si>
  <si>
    <t>United Kingdom;Singapore</t>
  </si>
  <si>
    <t>London;Singapore City</t>
  </si>
  <si>
    <t>Imperial College London;A-Star, Institute for Infocomm Research</t>
  </si>
  <si>
    <t>60015150;60002668</t>
  </si>
  <si>
    <t>Chin W.</t>
  </si>
  <si>
    <t>Algorithm for exploiting channel time selectivity in pilot-aided MIMO systems</t>
  </si>
  <si>
    <t>10.1049/iet-com:20060570</t>
  </si>
  <si>
    <t>2-s2.0-37849021098</t>
  </si>
  <si>
    <t>['terminal antenna', 'rayleigh channel', 'obtained results', 'new approach', 'main contribution', 'first applied', 'emerging types', 'doppler spectrum', 'directional mobile', 'angular distribution']</t>
  </si>
  <si>
    <t>A new approach for determining the Doppler spectrum of narrowband multipath channels by assuming a three-dimensional propagation model is proposed. The new derivation methodology is first applied to determine the Doppler spectrum of a Rayleigh channel, when an omni-directional mobile-terminal antenna is assumed. The obtained results are shown to agree with the existing analytical results, which are available for particular assumptions regarding the angular distribution of the received multipath power. The main contribution is the derivation of the Doppler spectrum of the mobile satellite channel, where directive tracking terminal antennas are assumed. The results, which are dependent on the antenna's beamwidth and bearing, apply to emerging types of commercial vehicular satellite systems.</t>
  </si>
  <si>
    <t>15132139500;8434282800;55806265000</t>
  </si>
  <si>
    <t>Kasparis, C.;King, P.;Evans, B. G.</t>
  </si>
  <si>
    <t>Kasparis C.</t>
  </si>
  <si>
    <t>Doppler spectrum of the multipath fading channel in mobile satellite systems with directional terminal antennas</t>
  </si>
  <si>
    <t>10.1049/iet-com:20060216</t>
  </si>
  <si>
    <t>2-s2.0-37849046732</t>
  </si>
  <si>
    <t>['¬© 2007', 'slotted stub', 'radiation patterns', 'operation bandwidth', 'impedance bandwidth', 'compact size', 'china universities', '85 ghz', '4 ghz', '25 ghz', '10 db', '1 ranging']</t>
  </si>
  <si>
    <t>2.4 GHz-band WLAN | frequency notched | printed slot antenna | TN 82 | ultra-wideband</t>
  </si>
  <si>
    <t>A compact frequency notched microstrip slot antenna for ultra-wideband (UWB) /2.4 GHz-band wireless local area network (WLAN) applications is proposed. The antenna is similar to a conventional microstrip slot antenna; however, by introducing a cross wide slot and a meandered-slotted stub, both compact size and frequency notched function can be achieved. It has been studied both numerically and experimentally for its impedance bandwidth, surface current distribution, radiation patterns, and gain. As will be seen, an operation bandwidth of over 4.6:1 ranging from 2.39 to 11.25 GHz for return loss lower than -10 dB having a frequency notched band ranging from 4.75 to 5.85 GHz has been achieved, and good radiation performance over the entire frequency range has also been achieved. ¬© 2007 The Journal of China Universities of Posts and Telecommunications.</t>
  </si>
  <si>
    <t>122-125</t>
  </si>
  <si>
    <t>55484291200;8882010600</t>
  </si>
  <si>
    <t>L√ú, Wen jun;ZHU, Hong bo</t>
  </si>
  <si>
    <t>L√ú W.j.</t>
  </si>
  <si>
    <t>Frequency notched wide slot antenna for UWB/2.4 GHz WLAN applications</t>
  </si>
  <si>
    <t>S1005888508600503</t>
  </si>
  <si>
    <t>10.1016/S1005-8885(08)60050-3</t>
  </si>
  <si>
    <t>2-s2.0-38049000930</t>
  </si>
  <si>
    <t>2006AAOlZ260</t>
  </si>
  <si>
    <t>['¬© 2007', 'theoretical capacity', 'practical capacity', 'mimo technology', 'important issue', 'dimensional least', 'china universities']</t>
  </si>
  <si>
    <t>MIMO | rayleigh fading channel | shannon capacity | TN911</t>
  </si>
  <si>
    <t>The theoretical capacity of the spatial correlated Rayleigh multiple input multiple output (MIMO) channel is an important issue in MIMO technology. In this article, an ergodic channel capacity formula of the spatial correlated rayleigh MIMO channel is provided, which is deduced when two antennas exist at either the transmitter or the receiver. The multi-dimensional least-squares fit algorithm is employed to narrow the difference between the theoretical formula capacity and the practical capacity. Simulation results show that the theoretical capacity approaches the practical one closely. ¬© 2007 The Journal of China Universities of Posts and Telecommunications.</t>
  </si>
  <si>
    <t>32-35</t>
  </si>
  <si>
    <t>36078942400;7403119361;56391142800</t>
  </si>
  <si>
    <t>ZHANG, Hui ping;WU, Ping;LIU, Ai jun</t>
  </si>
  <si>
    <t>ZHANG H.</t>
  </si>
  <si>
    <t>Ergodic channel capacity of the spatial correlated rayleigh MIMO channel</t>
  </si>
  <si>
    <t>S1005888508600345</t>
  </si>
  <si>
    <t>10.1016/S1005-8885(08)60034-5</t>
  </si>
  <si>
    <t>2-s2.0-38049010849</t>
  </si>
  <si>
    <t>['¬© 2007', 'subblock shifting', 'proposed schemes', 'proposed scheme', 'presented based', 'input multi', 'implementation complexity', 'china universities', 'antenna inter']</t>
  </si>
  <si>
    <t>inter-antenna and subblock shifting and inversion | multi-input multi-output | orthogonal frequency division multiplexing | peak-to-average power ratio | random binary grouping | sequential search | TN911.7</t>
  </si>
  <si>
    <t>In this article, an inter-antenna inter-subblock shifting and inversion (IASSI) scheme is proposed to reduce the peak-to-average power ratio (PAPR) in multi-input multi-output orthogonal frequency division multiplexing (MIMO-OFDM) systems. It exploits multiple antennas and subblocks to provide additional degrees of freedom to benefit the system. To reduce the implementation complexity of the proposed scheme, two simple suboptimal schemes are further presented based on the minimum current maximum criterion; one adopts sequential search and the other employs random binary grouping. The simulation results exhibit the effectiveness of these proposed schemes. ¬© 2007 The Journal of China Universities of Posts and Telecommunications.</t>
  </si>
  <si>
    <t>41-45</t>
  </si>
  <si>
    <t>57006857600;14052963500</t>
  </si>
  <si>
    <t>WANG, Yi;TAO, Xiao feng</t>
  </si>
  <si>
    <t>Inter-antenna and subblock shifting and inversion for peak-to-average power ratio reduction in MIMO-OFDM systems</t>
  </si>
  <si>
    <t>S1005888508600369</t>
  </si>
  <si>
    <t>10.1016/S1005-8885(08)60036-9</t>
  </si>
  <si>
    <t>2-s2.0-38049054660</t>
  </si>
  <si>
    <t>['spectral level', 'shakedown experiments', 'section area', 'research started', 'paper describes', 'noise ratio', 'mean cross', 'increase signal', 'fluid mechanics', 'feasibility study', 'detect sources', 'correlated according', 'corcos model', 'background noise', 'array could', 'aeroacoustic measurements', '6500 hz', '6 db', '50 khz', '378 .).', '., journal']</t>
  </si>
  <si>
    <t>This paper describes the design and implementation of a phased microphone array system for aeroacoustic measurements in a closed-section wind tunnel at the Department of Engineering at the University of Cambridge. The tunnel has a test-section area of 1.67 √ó 1.22 m and can generate wind flows up to 60 m/s. The research started by conducting a feasibility study to find out whether an array could be used in the presence of the tunnel background noise. The boundary-layer pressure fluctuations were found to be correlated according to the Corcos model (Corcos, G. M., Journal of Fluid Mechanics, Vol. 18, No. 3, 1964, pp. 353-378.). Their level can be reduced by recessing microphones away from the flow, but the benefits of such an approach in this facility were found to be insufficient for it to be followed. Two different size arrays, for frequency ranges 650-6500 Hz and 5-50 kHz, were designed and installed. A range of characterization and shakedown experiments are described; in particular, it is shown that averaging can increase signal-to-noise ratio and that the array can detect sources up to 6 dB below the mean cross-spectral level of the background noise.</t>
  </si>
  <si>
    <t>2897-2909</t>
  </si>
  <si>
    <t>AIAA Journal</t>
  </si>
  <si>
    <t>60031101;60031101;60003494;60031101;60031101</t>
  </si>
  <si>
    <t>55724679300;7201510945;23393635800;15724433100;23766117300</t>
  </si>
  <si>
    <t>Shin, H. C.;Graham, W. R.;Sijtsma, P.;Andreou, C.;Faszer, A. C.</t>
  </si>
  <si>
    <t>United Kingdom;Netherlands</t>
  </si>
  <si>
    <t>Cambridge;Amsterdam</t>
  </si>
  <si>
    <t>University of Cambridge;National Aerospace Laboratory - Netherlands</t>
  </si>
  <si>
    <t>60031101;60003494</t>
  </si>
  <si>
    <t>Shin H.</t>
  </si>
  <si>
    <t>Implementation of a phased microphone array in a closed-section wind tunnel</t>
  </si>
  <si>
    <t>10.2514/1.30378</t>
  </si>
  <si>
    <t>2-s2.0-38049100312</t>
  </si>
  <si>
    <t>['wheat seeds', 'weed control', 'surface along', 'soil using', 'soil pasteurization', 'seed germination', 'pyramidal horn', 'products since', 'particular focus', 'paper explores', 'microwave power', 'microwave heating', 'microwave energy', 'microwave applicator', 'maximum temperature', 'laboratory system', 'horn antenna', 'centre line', 'alternative method', '6 cm', '45 ghz', '3 cm']</t>
  </si>
  <si>
    <t>Microwave heating has been applied to various agricultural problems and products since the 1960s. Interest in soil pasteurization as an alternative method of weed control has been proposed for some time. Soil pasteurization requires the projection of microwave energy into the soil using an antenna. The pyramidal horn is probably the easiest microwave antenna to fabricate. This paper explores the use of a pyramidal horn antenna as a microwave applicator for soil pasteurization, with a particular focus on suppression of seed germination and control of already established weed infestations. A laboratory system, energized from the magnetron of a modified microwave oven operating at 2.45 GHz, with a waveguide and pyramidal horn was developed for these experiments. Calibration of the microwave oven revealed that 205 ¬± 10 Watts of microwave power was delivered from the horn antenna. The H-plane temperature distribution within the soil has the maximum temperature about 3 cm below the surface along the centre line of the horn antenna, which proved to be effective at killing Malva parviflora seedlings and wheat seeds to a depth of about 6 cm.</t>
  </si>
  <si>
    <t>143-149</t>
  </si>
  <si>
    <t>Plant Protection Quarterly</t>
  </si>
  <si>
    <t>60026553;105423982;105423842</t>
  </si>
  <si>
    <t>16686529800;55424006900;36890223400</t>
  </si>
  <si>
    <t>Brodie, Graham;Hamilton, Steve;Woodworth, Jon</t>
  </si>
  <si>
    <t>Parkville;;</t>
  </si>
  <si>
    <t>University of Melbourne;Hamilton Environmental Services;Environmental Consultant</t>
  </si>
  <si>
    <t>Brodie G.</t>
  </si>
  <si>
    <t>An assessment of microwave soil pasteurization for killing seeds and weeds</t>
  </si>
  <si>
    <t>2-s2.0-38049110428</t>
  </si>
  <si>
    <t>['system capacity', 'sinr performance', 'results show', 'interferencenoise ratio', 'doa method', 'cc method']</t>
  </si>
  <si>
    <t>Complex conjugate | Direction-of-arrival | W-CDMA</t>
  </si>
  <si>
    <t>Wideband Code Division Multiple Access (W-CDMA) adopts the smart antenna techniques to increase the signal-to-interferencenoise ratio (SINR) and system capacity. In this paper, we statistically derive analytic results to prove the SINR performance for the two commonly used CC and DOA beamforming methods. Results show the both methods will have the same mean SINR performance and CC method will be more robust than the DOA method.</t>
  </si>
  <si>
    <t>287-294</t>
  </si>
  <si>
    <t>Journal of Marine Science and Technology</t>
  </si>
  <si>
    <t>60023529;60023529;60017991</t>
  </si>
  <si>
    <t>57154955800;55540751800;7102142554</t>
  </si>
  <si>
    <t>Li, Chi Min;Wu, Jia Chyi;Tang, I. Tseng</t>
  </si>
  <si>
    <t>Keelung;Tainan</t>
  </si>
  <si>
    <t>National Taiwan Ocean University;National University of Tainan Taiwan</t>
  </si>
  <si>
    <t>60023529;60017991</t>
  </si>
  <si>
    <t>An analytic analysis of W-CDMA smart antennas beamforming using complex conjugate and DOA methods</t>
  </si>
  <si>
    <t>2-s2.0-38049188163</t>
  </si>
  <si>
    <t>['technical requirements', 'paper discusses', 'called read']</t>
  </si>
  <si>
    <t>The paper discusses the technical requirements of the so-called read/write antennas used for the rapidly expanding RFID applications. The design of the circularly polarized circular patch antenna optimized for 953 MHz operations is presented. This antenna provides high gain and excellent circular polarization purity. An approach to improve the input impedance matching without degradation of antenna radiation characteristics is proposed. ¬© 2007 Begell House, Inc.</t>
  </si>
  <si>
    <t>1235-1245</t>
  </si>
  <si>
    <t>Andrenko, A. S.</t>
  </si>
  <si>
    <t>Andrenko A.</t>
  </si>
  <si>
    <t>Challenges and solutions in the design of circularly polarized antennas for RFID applications</t>
  </si>
  <si>
    <t>10.1615/TelecomRadEng.v66.i14.10</t>
  </si>
  <si>
    <t>2-s2.0-38149001470</t>
  </si>
  <si>
    <t>['physical principle', 'metal plate', 'horn application', 'experimental data', 'antenna patterns']</t>
  </si>
  <si>
    <t>The description of the physical principle which lies in basis of horn application as a part of a multifrequency measuring unit with time-domain signal synthesis is considered. The experimental data of antenna patterns in the operating frequency band and spatial resolution estimate by scanning of the edge of metal plate are presented. The results of gauss beam approximation of the experimental data are displayed. ¬© 2007 Begell House, Inc.</t>
  </si>
  <si>
    <t>973-981</t>
  </si>
  <si>
    <t>60020726;60020726;60020726;60020726</t>
  </si>
  <si>
    <t>57196803369;23397863600;7003374097;55963690300</t>
  </si>
  <si>
    <t>Alekseev, V. V.;Pridatko, S. I.;Drobakhin, O. O.;Saltykov, D. Yu</t>
  </si>
  <si>
    <t>Alekseev V.</t>
  </si>
  <si>
    <t>Horn radiation properties for synthesized pulse signals in 6-mm wavelength range</t>
  </si>
  <si>
    <t>10.1615/TelecomRadEng.v66.i11.30</t>
  </si>
  <si>
    <t>2-s2.0-38149008022</t>
  </si>
  <si>
    <t>['radiation patterns', 'polarization radiation', 'polarization level', 'minimal cross', 'magnetic fields', 'longitudinal components', 'lens antennas', 'impedance boundaries', 'dispersion equation', 'axial symmetry', 'approximate solutions', 'antenna feed']</t>
  </si>
  <si>
    <t>The approximate solutions to a dispersion equation and an equation for the ratio between the longitudinal components of electrical and magnetic fields of asymmetric hybrid lower-order waves provide the basis for calculating aperture distributions and radiation patterns. Also analytical expressions for the frequencies that correspond to minimal cross-polarization radiation are derived. It is shown that radiation from the open-ended transmission line with impedance boundaries that sustain a lower asymmetric hybrid HE11 wave possesses an axial symmetry and a cross-polarization level which allows to use the above line as an antenna feed of single-reflector and lens antennas. ¬© 2007 Begell House, Inc.</t>
  </si>
  <si>
    <t>1141-1149</t>
  </si>
  <si>
    <t>7003374031;6701312771</t>
  </si>
  <si>
    <t>Gorobets, N. N.;Udovenko, A. P.</t>
  </si>
  <si>
    <t>Gorobets N.</t>
  </si>
  <si>
    <t>Radiation characteristics of an open-ended transmission line with impedance boundaries</t>
  </si>
  <si>
    <t>10.1615/TelecomRadEng.v66.i13.10</t>
  </si>
  <si>
    <t>2-s2.0-38149019129</t>
  </si>
  <si>
    <t>['two methods', 'two formulations', 'third one', 'several approaches', 'previously published', 'negative media', 'incorporate double', 'ieee trans', 'formulation introduced', 'dispersive dielectrics', 'different approach', 'also analyzed']</t>
  </si>
  <si>
    <t>Double-negative media | Finite-difference timedomain (fdtd) methods | Metamaterial | Stability</t>
  </si>
  <si>
    <t>Recently, several approaches have been proposed to incorporate double-negative media into finite-difference timedomain simulators. In this letter, a rigorous comparative study of the formulation introduced by Karkkainen and Maslovski and the bilinear frequency approximation technique applied by Feise et al. (IEEE Trans. Antennas Propag., vol. 52, pp. 2955-2962, Nov. 2004) is presented. Although these two formulations are based on different approximation principles, we show that both lead to equivalent difference schemes. Moreover, these two methods are equivalent to a third one, previously published for dispersive dielectrics, which is based on a different approach. The stability of these formulations is also analyzed by means of the von Neumann method. ¬© 2007 IEEE.</t>
  </si>
  <si>
    <t>324-327</t>
  </si>
  <si>
    <t>60015179;60015179;60015179;60015179</t>
  </si>
  <si>
    <t>7006321422;55412759300;34770718700;57216802007</t>
  </si>
  <si>
    <t>Grande, Ana;Pereda, Jos√© A.;Gonz√°lez, Oscar;Vegas, √Ångel</t>
  </si>
  <si>
    <t>Grande A.</t>
  </si>
  <si>
    <t>On the equivalence of several FDTD formulations for modeling electromagnetic wave propagation in double-negative metamaterials</t>
  </si>
  <si>
    <t>10.1109/LAWP.2007.899921</t>
  </si>
  <si>
    <t>2-s2.0-38149023425</t>
  </si>
  <si>
    <t>['reducing sll', 'paa channels', 'dangerous sector', 'damaged paa', 'certain increase', 'also used']</t>
  </si>
  <si>
    <t>A method is proposed with which, at failures of part of PAA channels, some parameters of the array nominal radiation pattern (RP) can be restored in the given angular sector at the expense of a certain increase of the side lobe level (SLL) in other sectors. The method can be also used for enhancement of the noise-immunity of the damaged PAA by reducing SLL (below the nominal) in the jamming-dangerous sector. ¬© 2007 Begell House, Inc.</t>
  </si>
  <si>
    <t>805-816</t>
  </si>
  <si>
    <t>60020615;60109880;60109880</t>
  </si>
  <si>
    <t>6601974180;23396957500;23396352900</t>
  </si>
  <si>
    <t>Shifrin, Y. S.;Liepin, U. R.;Golovin, G. A.</t>
  </si>
  <si>
    <t>Kharkiv;Kharkiv</t>
  </si>
  <si>
    <t>Ivan Kozhedub Kharkiv National Air Force University;Kharkiv National University of Radio Electronics</t>
  </si>
  <si>
    <t>60109880;60020615</t>
  </si>
  <si>
    <t>Shifrin Y.</t>
  </si>
  <si>
    <t>One method for compensation of failures of part of PAA channels</t>
  </si>
  <si>
    <t>10.1615/TelecomRadEng.v66.i9.20</t>
  </si>
  <si>
    <t>2-s2.0-38149024006</t>
  </si>
  <si>
    <t>['signal processing', 'geometrical progression', 'array channels']</t>
  </si>
  <si>
    <t>The method of simple iteration convergent at the rate of no less that the rate of the geometrical progression is suggested for the problems of signal processing in an adaptive antenna array. Its convergence rate depending upon availability of errors in the array channels is investigated. ¬© 2007 Begell House, Inc.</t>
  </si>
  <si>
    <t>1549-1558</t>
  </si>
  <si>
    <t>55833600300;7004856096</t>
  </si>
  <si>
    <t>Demidov, S. A.;Rybalko, A. M.</t>
  </si>
  <si>
    <t>Demidov S.</t>
  </si>
  <si>
    <t>Simple iteration method in problems of adaptive signal processing</t>
  </si>
  <si>
    <t>10.1615/TelecomRadEng.v66.i17.50</t>
  </si>
  <si>
    <t>2-s2.0-38149032785</t>
  </si>
  <si>
    <t>['similar arrays', 'side radiation', 'set forth', 'remote sensing', 'possible approaches', 'arrays used']</t>
  </si>
  <si>
    <t>Possible approaches to the analysis of the statistics of the antenna array side radiation are set forth. It is shown that random phase errors in excitation of array elements significantly restrict the minimum attainable level of side radiation of arrays used in the equipment for remote sensing of the atmosphere. The expediency of using the descending or Dolf-Chebyshev amplitude distributions in similar arrays is discussed. ¬© 2007 Begell House, Inc.</t>
  </si>
  <si>
    <t>1657-1665</t>
  </si>
  <si>
    <t>60020615;60020130;60020615</t>
  </si>
  <si>
    <t>6601974180;14025046500;23398190100</t>
  </si>
  <si>
    <t>Shifrin, Ya S.;Ulyanov, Y. N.;Maksimova, N. G.</t>
  </si>
  <si>
    <t>Kharkiv National University of Radio Electronics;National Technical University Kharkiv Polytechnic Institute</t>
  </si>
  <si>
    <t>60020615;60020130</t>
  </si>
  <si>
    <t>On side radiation of antennas of the equipment for acoustic and radioacoustic sounding of the atmosphere</t>
  </si>
  <si>
    <t>10.1615/TelecomRadEng.v66.i18.40</t>
  </si>
  <si>
    <t>2-s2.0-38149048369</t>
  </si>
  <si>
    <t>['scan sector', 'results show', 'polarization characteristics', 'phased array', 'parallel orientation', 'operator method', 'main lobe', 'increased significantly', 'base cells']</t>
  </si>
  <si>
    <t>The operator method has been applied to investigate radiation characteristics of two-element phased array whose base cell consists of two rectangular waveguides with mutually orthogonal walls. It is shown that the scan sector of the main lobe is increased significantly as compared with the phased array composed of base cells with parallel orientation of the waveguides. The radiation intensity within the scan sector remains practically unchanged. Polarization characteristics have been calculated. The results show that the phased array with mutually perpendicular waveguide channels can form the radiating both the left and right-hand polarized electromagnetic waves. ¬© 2007 Begell House, Inc.</t>
  </si>
  <si>
    <t>1255-1264</t>
  </si>
  <si>
    <t>Gribovsky, A. V.</t>
  </si>
  <si>
    <t>Institute of Radio Astronomy National Academy of Sciences of Ukraine</t>
  </si>
  <si>
    <t>Gribovsky A.</t>
  </si>
  <si>
    <t>Radiation characteristics of two-element phased array using rectangular waveguide sections with a surface wave excitation</t>
  </si>
  <si>
    <t>10.1615/TelecomRadEng.v66.i14.30</t>
  </si>
  <si>
    <t>2-s2.0-38149060991</t>
  </si>
  <si>
    <t>['target mistracking', 'similar conditions', 'several times', 'phase difference', 'modeling attention', 'mistracking effect', 'measurement errors', 'hence allowing', 'direct signal', 'different within', 'concentrated mainly', 'computer simulation', 'certain ranges', 'boresight technique', 'altitude targets']</t>
  </si>
  <si>
    <t>Computer simulation has been performed of two radar techniques, namely the monopulse and the off-boresight, for estimating elevation angles of low-altitude targets under the conditions of multipath radio wave propagation over a rough sea surface. In the course of modeling attention was concentrated mainly at dependences of the elevation angle measurement error on the phase difference between the direct signal and the specular-reflected radar echo. It has been found that the error of elevation angle measurements shown by the monopulse technique may assume anomalously high values for certain ranges of the phase difference, thus provoking conditions for target mistracking. The phase difference between the direct and the specular reflected signal is different within these ranges from those corresponding to minima and maxima of the interference field structure (relative to the center of the receiving antenna). It has been shown that application of the off-boresight technique can be, under similar conditions, free of the mistracking effect, hence allowing an essential (up to several times) decrease of measurement errors of the target elevation angle. ¬© 2007 Begell House, Inc.</t>
  </si>
  <si>
    <t>1711-1724</t>
  </si>
  <si>
    <t>60068535;60068535</t>
  </si>
  <si>
    <t>6507152152;6507120069</t>
  </si>
  <si>
    <t>Razskazovsky, V. B.;Pedenko, Yu A.</t>
  </si>
  <si>
    <t>Razskazovsky V.</t>
  </si>
  <si>
    <t>Radar tracking of low altitude targets over the sea surface</t>
  </si>
  <si>
    <t>10.1615/TelecomRadEng.v66.i19.10</t>
  </si>
  <si>
    <t>2-s2.0-38149062657</t>
  </si>
  <si>
    <t>['system based', 'suggested method', 'spherical area', 'spherical antenna', 'signal processing', 'short range', 'high speed', 'high accuracy', 'directional pattern', 'calculation formulas']</t>
  </si>
  <si>
    <t>The feasibility of an airborne radar system is consider, which should be able to prevent aircraft collisions with other, suddenly appearing objects located at a short range and approaching at high speed. Surveilling such objects would require formation of a spherical area of coverage, high accuracy of angular coordinate measurements and short acquisition times. For this reason it is suggested to create a system based on spherical antenna employing holographic methods of signal processing in the aperture. The suggested method of wave field processing in the spherical antenna is described. Calculation formulas for the directional pattern of the spherical antenna are given and the respective plots presented. ¬© 2007 Begell House, Inc.</t>
  </si>
  <si>
    <t>1725-1733</t>
  </si>
  <si>
    <t>7003374031;6701440402;24479497500</t>
  </si>
  <si>
    <t>Gorobets, N. N.;Matyukhin, N. I.;Baryshev, I. V.</t>
  </si>
  <si>
    <t>A short-range RF holographic information system built around a spherical antenna of middle-sized aperture</t>
  </si>
  <si>
    <t>10.1615/TelecomRadEng.v66.i19.20</t>
  </si>
  <si>
    <t>2-s2.0-38149065158</t>
  </si>
  <si>
    <t>['signal level', 'atmosphere upon']</t>
  </si>
  <si>
    <t>The analysis of the influence of the effect of Doppler frequency shift of the sound signal scattered upon the heterogeneities of the atmosphere upon the signal level at the output of the sound phase antenna array of a sodar is performed. ¬© 2007 Begell House, Inc.</t>
  </si>
  <si>
    <t>841-847</t>
  </si>
  <si>
    <t>56405433400;9534197500</t>
  </si>
  <si>
    <t>Vasylchenko, A. A.;Kartashov, V. M.</t>
  </si>
  <si>
    <t>Vasylchenko A.</t>
  </si>
  <si>
    <t>Analysis of influence exerted by longitudinal doppler effect upon output signal of sodar antenna array</t>
  </si>
  <si>
    <t>10.1615/TelecomRadEng.v66.i9.50</t>
  </si>
  <si>
    <t>2-s2.0-38149070063</t>
  </si>
  <si>
    <t>['scattering matrix', 'phase distribution', 'microwave multiport', 'experimental estimation', 'characterize paa']</t>
  </si>
  <si>
    <t>A method for experimental estimation of the matrix of radiators mutual coupling (RMC) in PAA is proposed. There is shown the possibility, when using the information about RMC, to algorithmically compensate deteriorations of the amplitude-phase distribution (APD) introduced by RMC at beam-scanning, as well as to reconstruct the scattering matrix and the self and mutual resistances matrices, which characterize PAA as the microwave multiport. ¬© 2007 Begell House, Inc.</t>
  </si>
  <si>
    <t>827-839</t>
  </si>
  <si>
    <t>Experimental estimation and application of the matrix of radiators mutual coupling in PAA</t>
  </si>
  <si>
    <t>10.1615/TelecomRadEng.v66.i9.40</t>
  </si>
  <si>
    <t>2-s2.0-38149073125</t>
  </si>
  <si>
    <t>['water droplets', 'size distribution', 'scattered signal', 'remote sensing', 'polarization parameters', 'paper deals', 'ice crystals', 'hazardous cases', 'different shapes', 'antenna elevation', 'aircraft icing']</t>
  </si>
  <si>
    <t>This paper deals with development of icing detection algorithm, based on remote sensing of clouds and precipitation. Conditions of aircraft icing are described. Backscattering of microwaves on water droplets and ice crystals of different shapes is considered as function of polarization, antenna elevation, size distribution of scatterers and other factors. Polarization parameters of scattered signal are calculated for hazardous and non-hazardous cases. Icing detection algorithm is proposed. ¬© 2007 Begell House, Inc.</t>
  </si>
  <si>
    <t>1465-1471</t>
  </si>
  <si>
    <t>60008300;60008300</t>
  </si>
  <si>
    <t>6604047415;15924001000</t>
  </si>
  <si>
    <t>Yanovsky, F. J.;Pitertsev, A. A.</t>
  </si>
  <si>
    <t>National Aviation University</t>
  </si>
  <si>
    <t>Yanovsky F.</t>
  </si>
  <si>
    <t>Advanced algorithm for radar detection of icing. Calculation of polarimetric observables</t>
  </si>
  <si>
    <t>10.1615/TelecomRadEng.v66.i16.40</t>
  </si>
  <si>
    <t>2-s2.0-38149075854</t>
  </si>
  <si>
    <t>['¬© e', 'west java', 'splendens sp', 'slow flight', 'sche verlagsbuchhandlung', 'new species', 'n .,', 'male holotype', 'indonesia ),', 'diurnal males', 'diurnal activity', 'characters related', 'central sulawesi']</t>
  </si>
  <si>
    <t>Antennal colour | Eye size | Mimicry</t>
  </si>
  <si>
    <t>A new species, Eupterote (Eupterote) splendens sp. n., from Central Sulawesi, Lore Lindu NP, Mt. Rorekatimbu (Indonesia), is described and figured in colour; the male holotype is at present in Senckenberg-Museum, Frankfurt am Main, Germany, but will later be deposited in Museum Zoologicum Bogoriense, Cibinong, Bogor, West Java, Indonesia. The new species has diurnal males; the females are thus far unknown. This is the second known species (after E. (E.) kalliesi NASSIG 2000 from Sumatra) of the genus Eupterote HOBNER 1820 ("1816") with diurnal males. The males possibly mimic butterflies of the genus Parantica MOORE 1880 (Nymphalidae: Danainae) during slow flight. Characters related to the diurnal activity are discussed. ¬© E. Schweizerbart'sche Verlagsbuchhandlung.</t>
  </si>
  <si>
    <t>189-194</t>
  </si>
  <si>
    <t>Senckenbergiana Biologica</t>
  </si>
  <si>
    <t>60072277;60025988</t>
  </si>
  <si>
    <t>6506947101;36663775600</t>
  </si>
  <si>
    <t>N√§ssig, Wolfgang A.;Schulze, Christian H.</t>
  </si>
  <si>
    <t>Germany;Austria</t>
  </si>
  <si>
    <t>Frankfurt am Main;Vienna</t>
  </si>
  <si>
    <t>Senckenberg Forschungsinstitut und Naturmuseum;Universit√§t Wien</t>
  </si>
  <si>
    <t>N√§ssig W.A.</t>
  </si>
  <si>
    <t>A second species with diurnal males of the genus Eupterote from Indonesia: Eupterote (Eupterote) splendens sp. n. from Sulawesi (Insecta, Lepidoptera, Bombycoidea, Eupterotidae)</t>
  </si>
  <si>
    <t>2-s2.0-38149077194</t>
  </si>
  <si>
    <t>['wide circle', 'set forth', 'receive antennas', 'output equations', 'general approach', 'finding parameters', 'components description', 'class antennas', 'ane state']</t>
  </si>
  <si>
    <t>A rather general mathematical model of the antenna with lumped nonlinear elements (ANE), applicable for the analysis of a wide circle of this class antennas, is considered. The essence of a general approach to the ANEs model building, and to the analysis of nonlinear effects inherent in them is set forth. The ANE generalized scheme is described, and ways of its components description are chosen. ANE state and output equations are obtained. Relationships for finding parameters of a number of concrete type transmit and receive antennas are given. ¬© 2007 Begell House, Inc.</t>
  </si>
  <si>
    <t>763-803</t>
  </si>
  <si>
    <t>6603667272;6601974180</t>
  </si>
  <si>
    <t>Luchaninov, A. I.;Shifrin, Y. S.</t>
  </si>
  <si>
    <t>Luchaninov A.I.</t>
  </si>
  <si>
    <t>Mathematical model of antenna with lumped nonlinear elements</t>
  </si>
  <si>
    <t>10.1615/TelecomRadEng.v66.i9.10</t>
  </si>
  <si>
    <t>2-s2.0-38149099876</t>
  </si>
  <si>
    <t>['short distances', 'long ranges', 'lobe level', 'antenna pattern', 'antenna elements']</t>
  </si>
  <si>
    <t>The feasibility of a RF holographic information system in analyzed which should be capable of complete radar servicing of a stream of objects at long ranges, which providing their RF holographic imaging at short distances. Equations have been derived to calculated the antenna pattern in dependence on the number of antenna elements which determine the side-lobe level. ¬© 2007 Begell House, Inc.</t>
  </si>
  <si>
    <t>849-854</t>
  </si>
  <si>
    <t>24479497500;7003374031;6701440402</t>
  </si>
  <si>
    <t>Baryshev, I. V.;Gorobets, N. N.;Matyukhin, N. I.</t>
  </si>
  <si>
    <t>Baryshev I.</t>
  </si>
  <si>
    <t>A prospective airborne RF holographic long-range information system based on the use of a middle-sized spherical antenna</t>
  </si>
  <si>
    <t>10.1615/TelecomRadEng.v66.i9.60</t>
  </si>
  <si>
    <t>2-s2.0-38149107391</t>
  </si>
  <si>
    <t>['transmit sequence', 'time domain', 'proposed system', 'papr ).', 'multiple antennas', 'letter proposes', 'efficiently generated', 'domain equalization', 'distributed space', 'distributed fashion', 'also presented']</t>
  </si>
  <si>
    <t>PAPR | Relay | SC-FDE | STBC/SFBC | Uplink</t>
  </si>
  <si>
    <t>This letter proposes a relay-based single carrier frequency-domain equalization (SC-FDE) with space-frequency block code (SFBC) in a distributed fashion. The proposed scheme achieves spatial diversity in uplink fast fading channels without the complexity of multiple antennas at source (mobile equipment). The source of the proposed system has a very simple transmitter structure without any increase of peak-to-average power ratio (PAPR). In order to obtain spatial diversity, the transmit sequence of relay is efficiently generated in the time domain, which realizes the SFBC. The corresponding destination structure and frequency domain equalization are also presented. Simulation result shows that the proposed system considerably outperforms the distributed space-time block code (D-STBC) SCFDE over fast fading channels. ¬© 2007 IEEE.</t>
  </si>
  <si>
    <t>928-930</t>
  </si>
  <si>
    <t>60032330;60032330;60032330;60010484</t>
  </si>
  <si>
    <t>23398720800;57224764164;55577336000;35190557700</t>
  </si>
  <si>
    <t>Seol, Dae Young;Kwon, Ui Kim;Im, Gi Hong;Kim, Eung Sun</t>
  </si>
  <si>
    <t>Pohang University of Science and Technology;Samsung Group</t>
  </si>
  <si>
    <t>60032330;60010484</t>
  </si>
  <si>
    <t>Seol D.Y.</t>
  </si>
  <si>
    <t>Relay-based single carrier transmission with SFBC in uplink fast fading channels</t>
  </si>
  <si>
    <t>10.1109/LCOMM.2007.071266</t>
  </si>
  <si>
    <t>2-s2.0-38149111051</t>
  </si>
  <si>
    <t>['spectral characteristics', 'semiconductor elements', 'power combiners', 'plane mirror', 'oscillation system', 'four diodes', 'experimentally tested', 'element msa', 'amplitude distribution', 'active element']</t>
  </si>
  <si>
    <t>Millimeter-wave band Gunn diodes power combiner is experimentally tested. The oscillation system is represented by a semi-spherical open resonator (OR) with a four-element microstrip array (MSA) positioned on a plane mirror. An active element is installed under each of the radiators of the grating. Comparison of the spectral characteristics and amplitude distribution of the fields in the semi-spherical OR and the resonator with MSA is provided. The dependences of the output power versus the distance between the mirrors are investigated for one, two, three and four diodes. Promise of application of a multi-element MSA in the OR for creation of the power combiners of the semiconductor elements is demonstrated. ¬© 2007 Begell House, Inc.</t>
  </si>
  <si>
    <t>619-627</t>
  </si>
  <si>
    <t>60068535;60068535;60068535;60068504;60068504</t>
  </si>
  <si>
    <t>56919354800;57217206443;8438014400;7005057309;6506984921</t>
  </si>
  <si>
    <t>Arkhipov, A. V.;Belous, Oleg I.;Kuzmichev, I. K.;Reznik, I. I.;Seleznyov, D. G.</t>
  </si>
  <si>
    <t>O. Ya. Usikov Institute for Radiophysics and Electronics of the National Academy of Sciences of Ukraine;Institute of Radio Astronomy National Academy of Sciences of Ukraine</t>
  </si>
  <si>
    <t>60068535;60068504</t>
  </si>
  <si>
    <t>Arkhipov A.V.</t>
  </si>
  <si>
    <t>Gunn diode power combining in open resonator with microstrip array</t>
  </si>
  <si>
    <t>10.1615/TelecomRadEng.v66.i7.50</t>
  </si>
  <si>
    <t>2-s2.0-38149131155</t>
  </si>
  <si>
    <t>['required parameters', 'radiation characteristics', 'pcs antenna', 'new type', 'mas ).', 'human body', 'experimental results', 'created user', 'auxiliary sources']</t>
  </si>
  <si>
    <t>Presented a new type of PCS antenna with optimal geometric size and shape to provide desirable electric and radiation characteristics; created user-friendly program package for simulation of dielectric coated antennas with required parameters and for investigation and visualization of antenna's interaction with nearby located objects, particularly with human body. The structure was numerically simulated using the Method of Auxiliary Sources (MAS). Some numerical and experimental results are presented. ¬© 2007 Begell House, Inc.</t>
  </si>
  <si>
    <t>1265-1272</t>
  </si>
  <si>
    <t>60071909;60071909;60071909;60071909</t>
  </si>
  <si>
    <t>6602371168;6603611185;6507232025;23480825800</t>
  </si>
  <si>
    <t>Ghvedashvili, G. N.;Tavzarashvili, K. N.;Kakulia, D. G.;Zaridze, R. S.</t>
  </si>
  <si>
    <t>Georgia</t>
  </si>
  <si>
    <t>Tbilisi</t>
  </si>
  <si>
    <t>Ivane Javakhishvili Tbilisi State University</t>
  </si>
  <si>
    <t>Ghvedashvili G.</t>
  </si>
  <si>
    <t>Personal Communication Systems (PCS) antenna with managed radiation characteristics and study of its interaction with the user</t>
  </si>
  <si>
    <t>10.1615/TelecomRadEng.v66.i14.40</t>
  </si>
  <si>
    <t>2-s2.0-38149136412</t>
  </si>
  <si>
    <t>['wpt system', 'uniform one', 'two variants', 'transmitting antenna', 'synthesis problem', 'simplify significantly', 'second variant', 'resulting efficiency', 'rectenna radii', 'rectenna exciting', 'rectenna design', 'possible close', 'new results', 'first variant', 'field non', 'field distribution', 'amplitude exciting', 'amplitude distribution', 'allows us']</t>
  </si>
  <si>
    <t>New results of the investigations of the influence of the rectenna exciting-field non-uniformity on its resulting efficiency are represented. The efficiencies of two variants of wireless power transmission (WPT) systems which differ in the form of the amplitude exciting-field distribution of the rectenna are compared. At the first variant the amplitude distribution is an optimal Gaussian one over the incident beam cross section and at the second variant it approaches as much as possible close to a uniform one. For such comparison the exciting field focused by a transmitting antenna has been found as a result of solving the synthesis problem. Antenna and rectenna radii as well as a power transmission band are prescribed. It is shown that in practice the second variant of the WPT system is more preferable that allows us to simplify significantly the rectenna design. ¬© 2007 Begell House, Inc.</t>
  </si>
  <si>
    <t>1667-1675</t>
  </si>
  <si>
    <t>60020615;60020615;60020615;60020615;60020615</t>
  </si>
  <si>
    <t>55536541300;7004856096;8645803000;55659255500;24479367300</t>
  </si>
  <si>
    <t>Shokalo, Vladimir M.;Rybalko, A. M.;Konovaltsev, A. A.;Omarov, M. A.;Gretskih, D. B.</t>
  </si>
  <si>
    <t>Shokalo V.</t>
  </si>
  <si>
    <t>Performance of microwave wireless power transmission systems with non-optimal interception efficiency</t>
  </si>
  <si>
    <t>10.1615/TelecomRadEng.v66.i18.50</t>
  </si>
  <si>
    <t>2-s2.0-38149141531</t>
  </si>
  <si>
    <t>['regulatory restrictions', 'pulse transmission', 'interim scattering', 'information transmission', 'emission level', 'dipole antennas', 'antenna pairs']</t>
  </si>
  <si>
    <t>Methodological issues related to evaluation of the possible ultra wideband (UWB) radio communication range without scattering and with interim scattering on a passive relay object depending on the rate of information transmission as a sequence UWB pulses in conditions of regulatory restrictions of the emission level are analyzed. Examples of calculation of maximum communication ranges when the pulse transmission-reception system uses three types of antenna pairs, i.e., hypothetical aperture antennas, horn antennas P6-23A, and dipole antennas, are given and analyzed. ¬© 2007 Begell House, Inc.</t>
  </si>
  <si>
    <t>983-1000</t>
  </si>
  <si>
    <t>7005990760;6603807724</t>
  </si>
  <si>
    <t>Avdeev, Vladimir B.;Berdyshev, A. V.</t>
  </si>
  <si>
    <t>Avdeev V.B.</t>
  </si>
  <si>
    <t>Evaluation of the maximum range of ultra wideband radio communication in conditions of a restricted radiation level</t>
  </si>
  <si>
    <t>10.1615/TelecomRadEng.v66.i11.40</t>
  </si>
  <si>
    <t>2-s2.0-38349008952</t>
  </si>
  <si>
    <t>['unpaired males', 'results suggest', 'precopulatory mate', 'pairing trials', 'paired males', 'lower survival', 'less established', 'larger individuals', 'increased mortality', 'immediate costs', 'guarding male', 'female size', 'costs associated', 'collected paired', 'broken antennae', 'asellus aquaticus', 'aquatic crustaceans', 'antennae length']</t>
  </si>
  <si>
    <t>Precopulatory mate-guarding in aquatic crustaceans is known to have immediate costs for the guarding male. The extent to which guarding behavior may reduce future reproductive opportunities, however, is less established. We examined the survival and antennae length, suggested to be important in detecting receptive females, in male freshwater isopods (Asellus aquaticus) collected paired or unpaired. Antennae length to body size relationships suggested that large, paired males had broken antennae more commonly than large, unpaired males. Moreover, broken antennae seem to be associated with increased mortality. Males collected paired had lower survival than males collected unpaired, and this reduction in survival was greatest in larger individuals. In pairing trials, males usually attempted pair formation regardless of their size, female size, or previous pairing status. Our results suggest that some costs associated with male guarding behavior may extend beyond the actual guarding episode, though the consequences for mating decisions remain to be determined. ¬© Finnish Zoological and Botanical Publishing Board 2007.</t>
  </si>
  <si>
    <t>0003455X</t>
  </si>
  <si>
    <t>Annales Zoologici Fennici</t>
  </si>
  <si>
    <t>60032398-60000726;60032398;60006876</t>
  </si>
  <si>
    <t>8956751400;7103042839;56070662300</t>
  </si>
  <si>
    <t>Benesh, Daniel P.;Valtonen, E. Tellervo;Jormalainen, Veijo</t>
  </si>
  <si>
    <t>Finland;Finland;Germany</t>
  </si>
  <si>
    <t>Jyvaskyla;Turku;Plon</t>
  </si>
  <si>
    <t>University of Jyv√§skyl√§;Turun yliopisto;Max Planck Institute for Evolutionary Biology</t>
  </si>
  <si>
    <t>60032398;60006876;60000726</t>
  </si>
  <si>
    <t>Benesh D.P.</t>
  </si>
  <si>
    <t>Reduced survival associated with precopulatory mate guarding in male Asellus aquaticus (Isopoda)</t>
  </si>
  <si>
    <t>2-s2.0-38349058341</t>
  </si>
  <si>
    <t>['yaw axis', 'wind stimuli', 'visual expansion', 'velocity dependent', 'tethered paradigm', 'problematic situation', 'melanogaster flying', 'mechanosensory cues', 'magnetically tethered', 'likely subserved', 'indeed able', 'forward flight', 'fly forward', 'drosophila melanogaster', 'chordotonal organs', 'animal attempting', 'ambient air']</t>
  </si>
  <si>
    <t>Anemotaxis | Drosophila | Flight | Flight control | Insect | Johnston's organ | Mechanoreceptor | Search | Sensor fusion</t>
  </si>
  <si>
    <t>It has long been known that many flying insects use visual cues to orient with respect to the wind and to control their groundspeed in the face of varying wind conditions. Much less explored has been the role of mechanosensory cues in orienting insects relative to the ambient air. Here we show that Drosophila melanogaster, magnetically tethered so as to be able to rotate about their yaw axis, are able to detect and orient into a wind, as would be experienced during forward flight. Further, this behavior is velocity dependent and is likely subserved, at least in part, by the Johnston's organs, chordotonal organs in the antennae also involved in near-field sound detection. These wind-mediated responses may help to explain how flies are able to fly forward despite visual responses that might otherwise inhibit this behavior. Expanding visual stimuli, such as are encountered during forward flight, are the most potent aversive visual cues known for D. melanogaster flying in a tethered paradigm. Accordingly, tethered flies strongly orient towards a focus of contraction, a problematic situation for any animal attempting to fly forward. We show in this study that wind stimuli, transduced via mechanosensory means, can compensate for the aversion to visual expansion and thus may help to explain how these animals are indeed able to maintain forward flight.</t>
  </si>
  <si>
    <t>4092-4103</t>
  </si>
  <si>
    <t>60031581;60031581-60001224;60031581-60001224</t>
  </si>
  <si>
    <t>14424189600;7201932972;7102926772</t>
  </si>
  <si>
    <t>Budick, Seth A.;Reiser, Michael B.;Dickinson, Michael H.</t>
  </si>
  <si>
    <t>Pasadena;Ashburn</t>
  </si>
  <si>
    <t>California Institute of Technology;Howard Hughes Medical Institute Janelia Farm Research Campus</t>
  </si>
  <si>
    <t>60031581;60001224</t>
  </si>
  <si>
    <t>Budick S.</t>
  </si>
  <si>
    <t>The role of visual and mechanosensory cues in structuring forward flight in Drosophila melanogaster</t>
  </si>
  <si>
    <t>10.1242/jeb.006502</t>
  </si>
  <si>
    <t>2-s2.0-38349074390</t>
  </si>
  <si>
    <t>['third maxilliped', 'shrimp species', 'shrimp collected', 'penaeoid shrimps', 'morphological characters', 'fishing ports', 'fish markets', 'diagnoses available', 'current literature', 'colored pattern', 'coastal provinces', 'clearly define', 'andaman sea', 'additional research', '50 species', '3 families', '13 genera']</t>
  </si>
  <si>
    <t>Distribution | Penaeoid | Shrimps | Species | Thailand</t>
  </si>
  <si>
    <t>Species and distribution of Penaeoid shrimps in Thailand were studied in specimens of shrimp collected from fish markets and fishing ports of 23 provinces along the Gulf of Thailand and the Andaman Sea coast. Identification of species was based on the morphological characters of rostrum, carapace, branchiae, antennule, antenna, third maxilliped, pereiopods, pleopods, abdomen, telson, petasma, thelycum, and the colored pattern of the whole body based on keys and diagnoses available from the current literature. A total of 50 species from 13 genera and 3 families of Penaeoidea were identified in coastal provinces of the Gulf of Thailand and the Andaman Sea. Additional research is needed to more clearly define the distribution of shrimp species in the Gulf of Thailand and the Andaman Sea coasts.</t>
  </si>
  <si>
    <t>1239-1246</t>
  </si>
  <si>
    <t>Journal of Shellfish Research</t>
  </si>
  <si>
    <t>60009116;60009116;60009116;60009116</t>
  </si>
  <si>
    <t>23467635700;6507379169;6506984412;26640510000</t>
  </si>
  <si>
    <t>Tangkrock-Olan, Nongnud;Senanan, Wansuk;Panutrakul, Suwanna;Barnette, Praparsiri</t>
  </si>
  <si>
    <t>Chonburi</t>
  </si>
  <si>
    <t>Burapha University</t>
  </si>
  <si>
    <t>Tangkrock-Olan N.</t>
  </si>
  <si>
    <t>Species and distribution of Penaeoid shrimps in Thailand</t>
  </si>
  <si>
    <t>10.2983/0730-8000(2007)26[1239:SADOPS]2.0.CO;2</t>
  </si>
  <si>
    <t>2-s2.0-38349092305</t>
  </si>
  <si>
    <t>['using rover', 'time interval', 'summer 2006', 'present paper', 'one always', 'metal cover', 'making situation', 'initialisation time', 'gps receivers', 'gps equipment', 'gnss receivers', 'glonass satellites', 'giving answers', 'february 25', 'example glonass', 'done using', 'different obstructions', 'buy hybrid', '5 seconds', '480 measurements', '2007 ),', '10 satellites']</t>
  </si>
  <si>
    <t>GLONAAS | GNSS hybrid receivers | GPS</t>
  </si>
  <si>
    <t>In a decision-making situation, what kind of GPS equipment to purchase, one always has a dilemma, to buy hybrid (GPS+GLONASS) or only GPS receivers? In the case of completeness of the GLONASS satellite system, this dilemma probably would not have existed. The answer to this dilemma is given in the present paper, but for the constellation of the GLONASS satellites in summer 2006 (14 satellites operational). Due to the short operational period of these satellites (for example GLONASS-M), 5 years, and not launching new ones, at this moment (February 25, 2007), only 10 satellites are operational. For the sake of research and giving answers to these questions, about 252 RTK measurements have been done using (GPS) and GNSS receivers, on points with different obstructions of horizon. Besides that, initialisation time has been investigated for both systems from about 480 measurements, using rover's antenna with metal cover, during a time interval of 0.5, 2 and 5 seconds. Moreover, accuracy, firmware declared accuracy and redundancy of GPS and GNSS RTK measurements have been investigating.</t>
  </si>
  <si>
    <t>220-233</t>
  </si>
  <si>
    <t>SPECIAL ISSUE</t>
  </si>
  <si>
    <t>1333896X</t>
  </si>
  <si>
    <t>Kartografija i Geoinformacije</t>
  </si>
  <si>
    <t>60013559;60013559;60068811</t>
  </si>
  <si>
    <t>6504765492;23474064700;23568757400</t>
  </si>
  <si>
    <t>Bilajbegoviƒá, Asim;Leu, Elisabeth;Muliƒá, Med≈æida</t>
  </si>
  <si>
    <t>Bosnia and Herzegovina;Germany</t>
  </si>
  <si>
    <t>Sarajevo;Dresden</t>
  </si>
  <si>
    <t>University of Sarajevo;Hochschule f√ºr Technik und Wirtschaft Dresden (FH)</t>
  </si>
  <si>
    <t>60068811;60013559</t>
  </si>
  <si>
    <t>Bilajbegoviƒá A.</t>
  </si>
  <si>
    <t>Advantages of hybrid global navigation satellite systems</t>
  </si>
  <si>
    <t>2-s2.0-38449103661</t>
  </si>
  <si>
    <t>['vertical bell', 'transmit antennas', 'systems using', 'maximum likelihood', 'iterative decoding', 'extra paid', 'examine performance', 'detection complexity', 'algorithm appropriate', '5 ].']</t>
  </si>
  <si>
    <t>MIMO | ML | Sphere detection | ZF | ZFML</t>
  </si>
  <si>
    <t>The multi antenna systems offer a much larger channel capacity than the traditional single antenna systems. The price which has to be extra paid is detection complexity. In this paper we examine performance of the low complexity algorithm called zero forcing-maximum likelihood (ZFML) [5]. We find this algorithm appropriate for MIMO (Multiple Input Multiple Output) systems using more receive than transmit antennas. For the 2√ó4 VBLAST (Vertical Bell-Labs Layered Space-Time) MIMO system almost maximum likelihood (ML) performance is achieved. To overcome large performance gaps in NxN MIMO systems, some modifications of the algorithm are needed. In future, we intend to upgrade this algorithm to allow for iterative decoding in turbo MIMO systems.</t>
  </si>
  <si>
    <t>236-240</t>
  </si>
  <si>
    <t>Elektrotehniski Vestnik/Electrotechnical Review</t>
  </si>
  <si>
    <t>60023955;60023955</t>
  </si>
  <si>
    <t>14027062300;6701761310</t>
  </si>
  <si>
    <t>Jelovƒçan, Igor;Javornik, Toma≈æ</t>
  </si>
  <si>
    <t>Jozef Stefan Institute</t>
  </si>
  <si>
    <t>Jelovƒçan I.</t>
  </si>
  <si>
    <t>Low complexity MIMO detection algorithm</t>
  </si>
  <si>
    <t>2-s2.0-38449119407</t>
  </si>
  <si>
    <t>406-409</t>
  </si>
  <si>
    <t>0018084X</t>
  </si>
  <si>
    <t>Herpetological Review</t>
  </si>
  <si>
    <t>60016221;60016221;60016221</t>
  </si>
  <si>
    <t>23476517100;23476879900;23476939100</t>
  </si>
  <si>
    <t>Cabarle, Kenneth C.;Henry, Francis D.;Entzel, Judd E.</t>
  </si>
  <si>
    <t>Minot</t>
  </si>
  <si>
    <t>Minot State University</t>
  </si>
  <si>
    <t>Cabarle K.</t>
  </si>
  <si>
    <t>Experimental analysis of RFID antennas for use in herpetological studies using PIT tagged salamanders (Ambystoma tigrinum)</t>
  </si>
  <si>
    <t>2-s2.0-38549116730</t>
  </si>
  <si>
    <t>['viewing angle', 'tornado intensity', 'tornadic signature', 'supercell thunderstorm', 'standard metrics', 'single radar', 'simulated tornado', 'several metrics', 'scanning radar', 'range aliasing', 'pulse propagation', 'km range', 'including pulse', 'gate spacing', 'gate shear', 'emulator samples', 'doppler velocity', 'difficult beyond', 'circulation associated', 'casa ),', 'azimuthal gate', 'axisymmetric vorticity', 'atmospheric structure', 'arps ).', 'antenna beamwidth']</t>
  </si>
  <si>
    <t>A Doppler radar emulator was developed to simulate the expected mean returns from scanning radar, including pulse-to-pulse variability associated with changes in viewing angle and atmospheric structure. Based on the user's configuration, the emulator samples the numerical simulation output to produce simulated returned power, equivalent radar reflectivity, Doppler velocity, and Doppler spectrum width. The emulator is used to evaluate the impact of azimuthal over- and undersampling, gate spacing, velocity and range aliasing, antenna beamwidth and sidelobes, nonstandard (anomalous) pulse propagation, and wave-length-dependent Rayleigh attenuation on features of interest. As an example, the emulator is used to evaluate the detection of the circulation associated with a tornado simulated within a supercell thunderstorm by the Advanced Regional Prediction System (ARPS). Several metrics for tornado intensity are examined, including peak Doppler velocity and axisymmetric vorticity, to determine the degradation of the tornadic signature as a function of range and azimuthal sampling intervals. For the case of a 2¬∞ half-power beamwidth radar, like those deployed in the first integrated project of the Center for Collaborative Adaptive Sensing of the Atmosphere (CASA), the detection of the cyclonic shear associated with this simulated tornado will be difficult beyond the 10-km range, if standard metrics such as azimuthal gate-to-gate shear from a single radar are used for detection. ¬© 2007 American Meteorological Society.</t>
  </si>
  <si>
    <t>1973-1996</t>
  </si>
  <si>
    <t>60030931-100484256;60030931;60030931</t>
  </si>
  <si>
    <t>14020020100;7003597162;7102080550</t>
  </si>
  <si>
    <t>May, Ryan M.;Biggerstaff, Michael I.;Xue, Ming</t>
  </si>
  <si>
    <t>University of Oklahoma;National Weather Center</t>
  </si>
  <si>
    <t>60030931;100484256</t>
  </si>
  <si>
    <t>May R.</t>
  </si>
  <si>
    <t>A Doppler radar emulator with an application to the detectability of tornadic signatures</t>
  </si>
  <si>
    <t>10.1175/2007JTECHA882.1</t>
  </si>
  <si>
    <t>2-s2.0-38549132970</t>
  </si>
  <si>
    <t>['still used', 'reflector antenna', 'latter case', 'large number', 'detailed analysis', 'concurrent reception', 'aperture plane', 'antenna performance']</t>
  </si>
  <si>
    <t>Aperture field distribution | Focal waveguide feed | Microwave radiation | Paraboloidal reflector antenna | Radiation pattern</t>
  </si>
  <si>
    <t>The microwave paraboloidal reflector, which falls under the category of reflector antenna is still used for pencil beam applications. Except for concurrent reception and transmission of e.m. waves, the reflector antenna system is superior to the phased array design because in the latter case, a large number of specially constructed array element are required. It is, therefore, necessary to have a detailed analysis and prediction of the antenna performance both on the aperture plane of the reflector and in the distant Fraunhofer region.</t>
  </si>
  <si>
    <t>309-313</t>
  </si>
  <si>
    <t>0250541X</t>
  </si>
  <si>
    <t>National Academy Science Letters</t>
  </si>
  <si>
    <t>60080298;60080298</t>
  </si>
  <si>
    <t>55458855100;57211219651</t>
  </si>
  <si>
    <t>Singh, Niraj;Singh, Virendra</t>
  </si>
  <si>
    <t>Jaunpur</t>
  </si>
  <si>
    <t>Tilak Dhari Post Graduate College</t>
  </si>
  <si>
    <t>Singh N.</t>
  </si>
  <si>
    <t>Microwave radiation patterns of paraboloidal reflector antenna at reduced range measurement</t>
  </si>
  <si>
    <t>2-s2.0-38749089469</t>
  </si>
  <si>
    <t>['plana hessler', 'northwestern sea', 'northwest atlantic', 'new species', 'minuta hessler', 'first record', 'elongated body', 'article 4', 'antenna 1', '5 times', '1916 ),']</t>
  </si>
  <si>
    <t>Asellota | Crustacea | Desmosomatidae | Isopoda | Mirabilicoxa | Sea of Japan</t>
  </si>
  <si>
    <t>Mirabilicoxa kussakini sp. nov. is described from the bathyal of the northwestern Sea of Japan. This is the first record of the genus Mirabilicoxa Hessler, 1970 in the Sea of Japan. The new species is most similar to M. similis (Hansen, 1916), M. plana Hessler, 1970 and M. minuta Hessler, 1970 from the Northwest Atlantic. It differs from them in having a more elongated body (4.1-4.5 times as long as wide) and antenna 1 with the terminal article 5 shorter than article 4. ¬© Pleiades Publishing, Ltd. 2007.</t>
  </si>
  <si>
    <t>Russian Journal of Marine Biology</t>
  </si>
  <si>
    <t>Golovan, O. A.</t>
  </si>
  <si>
    <t>Vladivostok</t>
  </si>
  <si>
    <t>National Scientific Center of Marine Biology, Far Eastern Branch, Russian Academy of Sciences</t>
  </si>
  <si>
    <t>Golovan O.</t>
  </si>
  <si>
    <t>Mirabilicoxa kussakini sp. nov., a new species of Desmosomatidae (Crustacea, Isopoda, Asellota) from the Sea of Japan</t>
  </si>
  <si>
    <t>10.1134/S1063074007060028</t>
  </si>
  <si>
    <t>2-s2.0-38749098662</t>
  </si>
  <si>
    <t>['thruster maneuver', 'three dimensions', 'sample cases', 'residual acceleration', 'proof masses', 'paper considers', 'oriented along', 'meteor fly', 'lisa sciencecraft', 'lisa constellation', 'interferometer system', 'important source', 'impact parameters', 'general case', 'distant partners', 'data record']</t>
  </si>
  <si>
    <t>An important source of noise in the Laser Interferometer Space Antenna (LISA) is residual acceleration on the proof masses at the heart of the interferometer system. Two proof masses are carried by each sciencecraft in the LISA constellation, oriented along each of two laser links that are maintained between the distant partners in the constellation. Any change in the local mass distribution will create spurious forces on the individual proof masses which will have to be understood as part of the data analysis reduction. This paper considers the general case of accelerations on the individual proof masses in three dimensions for perturbing masses passing by a LISA sciencecraft with arbitrary velocity vectors and impact parameters. Encounters of this kind are impulsive, occurring over short time scales and appearing in the data record as bursts. The formalism is then applied in a few sample cases, including a meteor fly-by and a thruster maneuver. ¬© 2007 IOP Publishing Ltd.</t>
  </si>
  <si>
    <t>5869-5887</t>
  </si>
  <si>
    <t>60027618;60022502</t>
  </si>
  <si>
    <t>7004042340;35571478100</t>
  </si>
  <si>
    <t>Purdue, Patricia;Larson, Shane L.</t>
  </si>
  <si>
    <t>Colorado Springs;Ogden</t>
  </si>
  <si>
    <t>Colorado College;Weber State University</t>
  </si>
  <si>
    <t>Purdue P.</t>
  </si>
  <si>
    <t>Spurious acceleration noise in spaceborne gravitational wave interferometers</t>
  </si>
  <si>
    <t>S0264938107539158</t>
  </si>
  <si>
    <t>10.1088/0264-9381/24/23/010</t>
  </si>
  <si>
    <t>2-s2.0-38749101990</t>
  </si>
  <si>
    <t>['rf chain', 'proposed technique', 'performance degradations', 'mimo systems', 'hardware complexity', 'ergodic capacity', 'combined response', 'capacity performance']</t>
  </si>
  <si>
    <t>Antenna subarray formation is a novel RF preprocessing technique that reduces the hardware complexity of MIMO systems while alleviating the performance degradations of conventional antenna selection schemes. With this method, each RF chain is not allocated to a single antenna element, but instead to the complex-weighted and combined response of a subarray of elements. In this paper, we derive tight upper bounds on the ergodic capacity of the proposed technique for Rayleigh i.i.d. channels. Furthermore, we study the capacity performance of an analytical algorithm based on a Frobenius norm criterion when applied to both Rayleigh i.i.d. and measured MIMO channels.</t>
  </si>
  <si>
    <t>60010667;60010667</t>
  </si>
  <si>
    <t>16025753700;6603851788</t>
  </si>
  <si>
    <t>Theofilakos, Panagiotis;Kanatas, Athanasios G.</t>
  </si>
  <si>
    <t>Theofilakos P.</t>
  </si>
  <si>
    <t>Capacity performance of adaptive receive antenna subarray formation for MIMO systems</t>
  </si>
  <si>
    <t>S1687147207564716</t>
  </si>
  <si>
    <t>10.1155/2007/56471</t>
  </si>
  <si>
    <t>2-s2.0-38749104701</t>
  </si>
  <si>
    <t>EP/E022308/1</t>
  </si>
  <si>
    <t>['transmitted signals', 'time decoding', 'suboptimal detectors', 'spatial domain', 'signals multiplexed', 'receive antennas', 'reasonable performance', 'multiuser detection', 'much less', 'ml detection', 'low complexity', 'input multiple', 'greatly reduce', 'great importance', 'geometrical understanding', 'gaussian approximation', 'erroneous detection', 'decoding method', 'decoding hyperplane', 'decoding complexity', 'close points', 'antenna systems', 'also wellknown', 'also given', 'affordable complexity']</t>
  </si>
  <si>
    <t>Maximum-likelihood (ML) detection is guaranteed to yield minimum probability of erroneous detection and is thus of great importance for both multiuser detection and space-time decoding. For multiple-input multiple-output (MIMO) antenna systems where the number of receive antennas is at least the number of signals multiplexed in the spatial domain, ML detection can be done efficiently using sphere decoding. Suboptimal detectors are also wellknown to have reasonable performance at low complexity. It is, nevertheless, much less understood for obtaining good detection at affordable complexity if there are less receive antennas than transmitted signals (i.e., underdetermined MIMO systems). In this paper, our aim is to develop an effcient detection strategy that can achieve near ML performance for underdetermined MIMO systems. Our method is based on the geometrical understanding that the ML point happens to be a point that is "close" to the decoding hyperplane in all directions. Thefact that such proximity-close points are much less is used to devise a decoding method that promises to greatly reduce the decoding complexity while achieving near ML performance. An average-case complexity analysis based on Gaussian approximation is also given.</t>
  </si>
  <si>
    <t>60022148;60012708</t>
  </si>
  <si>
    <t>7404759940;7004920065</t>
  </si>
  <si>
    <t>Wong, Kai Kit;Paulraj, Arogyaswami</t>
  </si>
  <si>
    <t>London;Palo Alto</t>
  </si>
  <si>
    <t>University College London;Stanford University</t>
  </si>
  <si>
    <t>Efficient near maximum-likelihood detection for underdetermined MIMO antenna systems using a geometrical approach</t>
  </si>
  <si>
    <t>S1687147207842654</t>
  </si>
  <si>
    <t>10.1155/2007/84265</t>
  </si>
  <si>
    <t>2-s2.0-38749109250</t>
  </si>
  <si>
    <t>['mobile terminal', 'macrodiversity concepts', 'intercellular interference', 'critical area', 'cellular environment', 'cell border']</t>
  </si>
  <si>
    <t>We address the problems at the most critical area in a cellular multicarrier code division multiple access (MC-CDMA) network, namely, the cell border. At a mobile terminal the diversity can be increased by using transmit diversity techniques such as cyclic delay diversity (CDD) and space-timecoding like Alamouti. We transfer these transmit diversity techniques to a cellular environment.Therefore, the performance is enhanced at the cell border, intercellular interference is avoided, andsoft handover procedures are simplified all together. By this, macrodiversity concepts are exchanged bytransmit diversity concepts. These concepts also shift parts of the complexity from the mobile terminalto smart base stations.</t>
  </si>
  <si>
    <t>23009932800;6506916395;6603025451</t>
  </si>
  <si>
    <t>Plass, Simon;Raulefs, Ronald;Dammann, Armin</t>
  </si>
  <si>
    <t>Plass S.</t>
  </si>
  <si>
    <t>Transmit diversity at the cell border using smart base stations</t>
  </si>
  <si>
    <t>S1687147207606549</t>
  </si>
  <si>
    <t>10.1155/2007/60654</t>
  </si>
  <si>
    <t>2-s2.0-38749115421</t>
  </si>
  <si>
    <t>['user locations', 'user capacityof', 'results suggest', 'receiver filters', 'power control', 'optimum solution', 'optimum sectorization', 'multipath channels', 'general setting', 'directional antennasat', 'compare itsperformance', 'cell sectorization', 'cdma cell', 'base station', 'arbitrarysignature sets']</t>
  </si>
  <si>
    <t>We consider the joint optimization problem of cell sectorization, transmit power control and multiuserdetection for a CDMA cell. Given the number of sectors and user locations, the cell is appropriatelysectorized such that the total transmit power, as well as the receiver filters, is optimized. We formulatethe corresponding joint optimization problems for both the uplink and the downlink and observe thatin general, the resulting optimum transmit and receive beamwidth values for the directional antennasat the base station are different. We present the optimum solution under a general setting with arbitrarysignature sets, multipath channels, realistic directional antenna responses and identify its complexity.We propose a low-complexity sectorization algorithm that performs near optimum and compare itsperformance with that of optimum solution. The results suggest that by intelligently combining adaptivecell sectorization, power control, and linear multiuser detection, we are able to increase the user capacityof the cell. Numerical results also indicate robustness of optimum sectorization against Gaussian channelestimation error.</t>
  </si>
  <si>
    <t>7202497587;7003701601</t>
  </si>
  <si>
    <t>Oh, Changyoon;Yener, Aylin</t>
  </si>
  <si>
    <t>Oh C.</t>
  </si>
  <si>
    <t>Power-controlled CDMA cell sectorization with multiuser detection: A comprehensive analysis on uplink and downlink</t>
  </si>
  <si>
    <t>S1687147207623792</t>
  </si>
  <si>
    <t>10.1155/2007/62379</t>
  </si>
  <si>
    <t>2-s2.0-38749153234</t>
  </si>
  <si>
    <t>['tracing simulations', 'support ultra', 'significantly enhance', 'signal coverage', 'resulting high', 'potential applications', 'mirror parameters', 'measured building', 'directed non', 'broadband communication', 'boundary conditions']</t>
  </si>
  <si>
    <t>Broadband communication | Communication channels | Electromagnetic propagation | Mirrors | Ray tracing | Terahertz communication | Terahertz systems | Wireless LAN</t>
  </si>
  <si>
    <t>We propose the concept of ultra-broadband terahertz communication, based on directed non-line-of-sight (NLOS) transmissions. Potential applications of such a system supporting multi-gigabit data rates are given, and put into the context of currently emerging WLANsANPANs.The technology and propagation constraints serve as boundary conditions for the determination of the required antenna gain to support ultra-broadband communication. Resulting high-gain antenna requirements will necessitate highly directed transmissions. We propose the use of omni-directional dielectric mirrors to support directed NLOS paths. Their performance is investigated with ray-tracing simulations of a terahertz propagation channel in a dynamic office environment, which is calibrated with measured building-material and mirror parameters. We demonstrate that a directed NLOS path scheme will make a terahertz communication system robust to shadowing. Furthermore, we show that dielectric mirrors covering only parts of the walls will significantly enhance the signal coverage in a typical indoor scenario. ¬© 2007 IEEE.</t>
  </si>
  <si>
    <t>24-39</t>
  </si>
  <si>
    <t>60007902-60102539;60010962-60102539;60007902-60102539;60005286;60007902-60102539;60007902-60102539;60007902-60102539</t>
  </si>
  <si>
    <t>8878783400;6602069783;8878783000;7004931461;56941303500;23981422800;8938304000</t>
  </si>
  <si>
    <t>Piesiewicz, Radoslaw;Kleine-Ostmann, Thomas;Krumbholz, Norman;Mittleman, Daniel;Koch, Martin;Schoebei, Joerg;K√ºrner, Thomas</t>
  </si>
  <si>
    <t>Germany;Germany;Germany;United States</t>
  </si>
  <si>
    <t>Braunschweig;Braunschweig;Braunschweig;Houston</t>
  </si>
  <si>
    <t>Terahertz Communications Lab;Physikalisch-Technische Bundesanstalt;Technische Universit√§t Braunschweig;Rice University</t>
  </si>
  <si>
    <t>60102539;60010962;60007902;60005286</t>
  </si>
  <si>
    <t>Piesiewicz R.</t>
  </si>
  <si>
    <t>Short-range ultra-broadband terahertz communications: Concepts and perspectives</t>
  </si>
  <si>
    <t>10.1109/MAP.2007.4455844</t>
  </si>
  <si>
    <t>2-s2.0-38849088259</t>
  </si>
  <si>
    <t>['xanthophyll cycle', 'vivo thermoluminescence', 'shifting cells', 'redox state', 'redox potential', 'recombination events', 'molecular basis', 'modulated independently', 'minimal changes', 'low irradiance', 'increasing irradiance', 'high irradiance', 'growth temperature', 'growth irradiance', 'excess light', 'either 29', 'consequently narrowed', 'concomitant change', 'activation energy']</t>
  </si>
  <si>
    <t>Acclimation | Charge recombination | Chlamydomonas | Excitation pressure | Irradiance | Photo-protection | PSII | Reaction centre quenching | Temperature | Thermoluminescence</t>
  </si>
  <si>
    <t>Using in vivo thermoluminescence, we examined the effects of growth irradiance and growth temperature on charge recombination events in photosystem II reaction centres of the model green alga Chlamydomonas reinhardtii. We report that growth at increasing irradiance at either 29 or 15¬∞C resulted in comparable downward shifts in the temperature peak maxima (TM) for S2QB- charge pair recombination events, with minimal changes in S2QA- recombination events. This indicates that such growth conditions decrease the activation energy required for S2QB- charge pair recombination events with no concomitant change in the activation energy for S 2QA- recombination events. This resulted in a decrease in the ŒîTM between S2QA- and S2QB- recombination events, which was reversible when shifting cells from low to high irradiance and back to low irradiance at 29¬∞C. We interpret these results to indicate that the redox potential of QB was modulated independently of QA, which consequently narrowed the redox potential gap between QA and QB in photosystem II reaction centres. Since a decrease in the ŒîTM between S2QA- and S 2QB- recombination events correlated with growth at increasing excitation pressure, we conclude that acclimation to growth under high excitation pressure narrows the redox potential gap between Q A and QB in photosystem II reaction centres, enhancing the probability for reaction center quenching in C. reinhardtii. We discuss the molecular basis for the modulation of the redox state of QB, and suggest that the potential for reaction center quenching complements antenna quenching via the xanthophyll cycle in the photoprotection of C. reinhardtii from excess light. ¬© 2007 NRC.</t>
  </si>
  <si>
    <t>721-729</t>
  </si>
  <si>
    <t>Biochemistry and Cell Biology</t>
  </si>
  <si>
    <t>60106597;60010884;60106597;60010884</t>
  </si>
  <si>
    <t>6603270265;7006718993;7102652403;7005759492</t>
  </si>
  <si>
    <t>Pocock, Tessa;Sane, P. V.;Falk, S.;H√ºner, N. P.A.</t>
  </si>
  <si>
    <t>Sundsvall;London</t>
  </si>
  <si>
    <t>Mid Sweden University, Sundsvall;The University of Western Ontario</t>
  </si>
  <si>
    <t>60106597;60010884</t>
  </si>
  <si>
    <t>Pocock T.</t>
  </si>
  <si>
    <t>Excitation pressure regulates the activation energy for recombination events in the photosystem II reaction centres of Chlamydomonas reinhardtii</t>
  </si>
  <si>
    <t>10.1139/O07-144</t>
  </si>
  <si>
    <t>2-s2.0-38849102227</t>
  </si>
  <si>
    <t>['wavelengths estimated', 'wavelength variation', 'wave produces', 'various lengths', 'slow wave', 'propagating wave', 'phase velocity', 'peak condition', 'particular wavelength', 'measured density', 'low b0', 'investigated characteristics', 'helicon antennas', 'excited field', 'electromagnetic wave', 'density ne', 'density increase', 'corresponding change', 'becomes close', 'b 0', 'antenna launches', '30 g', '100 g']</t>
  </si>
  <si>
    <t>We investigated characteristics of a density peak observed in a magnetic field B0 lower than 100 G in the case of using helicon plasma sources with particular wavelength. For B0 &gt; 30 G, the antenna launches an electromagnetic wave as a slow wave, the phase velocity of which becomes close to the electron thermal velocity under the density-peak condition for various gas pressures. The Landau damping frequency is higher than the electron-neutral and the electron-ion collision frequencies, which indicates that the wave produces the plasma via Landau damping at low B0. The wavelengths estimated from the density ne and B0 for the density peaks agree with those of the electromagnetic field generated by helicon antennas of various lengths. The measured density is found to vary under the condition of the agreement between wavelengths of the propagating wave and the antenna-excited field during the density increase. One of the causes of the density peak appearing as a function of B0 is considered to be the wavelength variation and the corresponding change of phase velocity of the slow wave which is enabled to propagate in the plasma by the introduction of B 0. ¬© 2007 IOP Publishing Ltd.</t>
  </si>
  <si>
    <t>60008435-60103680;60008435;60008435</t>
  </si>
  <si>
    <t>36780431700;6603294717;7003729475</t>
  </si>
  <si>
    <t>Sato, G.;Oohara, W.;Hatakeyama, R.</t>
  </si>
  <si>
    <t>Shizuoka;Sendai</t>
  </si>
  <si>
    <t>Shizuoka University;Tohoku University</t>
  </si>
  <si>
    <t>60103680;60008435</t>
  </si>
  <si>
    <t>Sato G.</t>
  </si>
  <si>
    <t>Experimental characterization of a density peak at low magnetic fields in a helicon plasma source</t>
  </si>
  <si>
    <t>S0963025207453269</t>
  </si>
  <si>
    <t>10.1088/0963-0252/16/4/007</t>
  </si>
  <si>
    <t>2-s2.0-38849104422</t>
  </si>
  <si>
    <t>['two parts', 'sse alignment', 'rock mass', 'results shows', 'results show', 'penetration depth', 'mechanical characteristics', 'main reflectors', 'low quality', 'larger area', 'integrated interpretation', 'gpr surveys', 'geophysical prospecting', 'geophysical investigation', 'geophysical data', 'geomorphological data', 'free surface', 'fracture system', 'first metre', 'first 0', 'ert survey', 'eastern part', 'deep subsoil', 'data indicates', 'conducted along', 'cliff face', '836 m2']</t>
  </si>
  <si>
    <t>3D geophysical survey | Cliff stability | Erosion phenomena</t>
  </si>
  <si>
    <t>A geophysical investigation that included seismic refraction tomography, electrical resistivity tomography (ERT) and ground penetrating radar (GPR) was carried out on the cliff of Roca in the south-eastern part of Puglia, Italy. The objective was to investigate the physical- mechanical characteristics of the rock mass behind a cliff face. Seismic refraction tomography has been conducted along the free surface of the cliff on an area of 836 m2. The results show strong velocity gradients, from 600 to 1200 m s-1. Low velocity zones can be correlated with the low quality of the rock mass. An ERT survey has also been acquired on the same area along 23 parallel profiles spaced 1 m apart. The results show a larger area with high resistivity variations in the first 0.6 m of the subsoil. In the deep subsoil the results shows a fracture system with NNW-SSE alignment. GPR surveys have also been acquired in the same area of ERT and seismic refraction tomography. A 100 MHz centre frequency antenna was used. The penetration depth is limited to about 2 m, due to the conductive materials present in the first metre of the subsoil. The main reflectors are near-vertical and most of them can be correlated with fractures. Geophysical data were compared with geological and geomorphological data. The integrated interpretation of all data indicates that a cliff-parallel fracture set develops in response to the presence of a free surface at the cliff face. This fracture system divides the cliff in two parts. ¬© 2007 Nanjing Institute of Geophysical Prospecting.</t>
  </si>
  <si>
    <t>462-475</t>
  </si>
  <si>
    <t>Leucci, Giovanni</t>
  </si>
  <si>
    <t>Leucci G.</t>
  </si>
  <si>
    <t>Geophysical investigations to study the physical-mechanical characteristics of the rock in a coastal environment: The cliff of Roca (Lecce, Italy)</t>
  </si>
  <si>
    <t>S174221320741490X</t>
  </si>
  <si>
    <t>10.1088/1742-2132/4/4/012</t>
  </si>
  <si>
    <t>2-s2.0-38849121398</t>
  </si>
  <si>
    <t>Junta de Castilla y Le√≥n</t>
  </si>
  <si>
    <t>['two setae', 'three aesthetascs', 'smallest species', 'smallest endopod', 'small spur', 'small size', 'setal formula', 'segments vi', 'segment iv', 'second spine', 'one seta', 'northern spain', 'mandibular palp', 'iberian peninsula', 'genus vejdovskybathynella', 'frontal projection', 'first time', 'first spine', 'feature unknown', 'entire genus', 'endopod larger', 'distal spine', 'basal spine', 'always longer', '4 );']</t>
  </si>
  <si>
    <t>Bathynellacea | Iberian Peninsula | New species | Spain | Subterranean aquatic fauna | Syncarida | Vejdovskybathynella</t>
  </si>
  <si>
    <t>Three new species of the genus Vejdovskybathynella are described from caves in northern Spain. It is the first time that this genus has been documented in the Iberian Peninsula. Vejdovskybathynella edelweiss n. sp. has several unique features: the setal formula of the antenna (0/2+exp/2+0/1+0/0+0/2+2/4); the form of the segments and claws of the mandibular palp of the mandible of the male; exopod of the female thoracopod VIII similar in size to the endopod (exopod is always longer than the endopod); small frontal projection of the basipod of the male thoracopod VIII, large or very large is common; the form and size of the lobes of the male thoracopod VIII is unique; the second spine of the furcal rami 2.5 times longer than the first spine. Vejdovskybathynella caroloi n. sp. has a unique male thoracopod VIII with a spur in the exopod that is a feature unknown in the genus, and additionally, this species has the smallest endopod of the thoracopod VIII male of the entire genus; the presence of three aesthetascs in segments VI and VII of the antennule had not been observed in this genus until now; the form of the segments of the mandibular palp of the mandible of the male are unique; the distal spine of the sympod of the uropod is larger than in other species, whereas in the rest of the species of the genus they are equal in size. Vejdovskybathynella pascalis n. sp. is the smallest species of the genus and has two and three aesthetascs in segments VI and VII of the antennule, respectively; it is the only species of the genus that has one seta on segment I and two setae on segment IV of the antenna; it has a unique male thoracopod VIII with a small spur on the frontal projection of the basipod and with the endopod larger than all other species in spite of its small size; the basal spine of the sympod of the uropod is smaller than the other three. ¬© 2007 Taylor &amp; Francis.</t>
  </si>
  <si>
    <t>2817-2841</t>
  </si>
  <si>
    <t>45-48</t>
  </si>
  <si>
    <t>Camacho, A. I.</t>
  </si>
  <si>
    <t>CSIC - Museo Nacional de Ciencias Naturales (MNCN)</t>
  </si>
  <si>
    <t>Camacho A.I.</t>
  </si>
  <si>
    <t>The first record of the genus Vejdovskybathynella Serban and Leclerc, 1984 (Syncarida, Bathynellacea, Bathynellidae) in the Iberian Peninsula: Three new species</t>
  </si>
  <si>
    <t>10.1080/00222930701770760</t>
  </si>
  <si>
    <t>2-s2.0-38849205586</t>
  </si>
  <si>
    <t>['upper bound', 'traditional multiple', 'numerical results', 'multivariate statistics', 'matrix inequalities', 'make conclusions', 'lognormal fading', 'input multiple', 'gdas conveniently', 'ergodic capacity', 'analytical expression', 'analytical bounds']</t>
  </si>
  <si>
    <t>Ergodic capacity | Generalized distributed antenna system | Multiple-input multiple-output | Rayleigh-lognormal fading</t>
  </si>
  <si>
    <t>The composite channel models of the generalized distributed antenna system (GDAS) such as Rayleigh-lognormal fading are studied. Then comparisons are performed between the GDAS and the traditional multiple-input multiple-output (MIMO) system to analyze the ergodic capacity of the GDAS and make conclusions that it is impossible to achieve an analytical expression for the ergodic capacity of the GDAS. Moreover, in order to evaluate the performance of the ergodic capacity of the GDAS conveniently, the analytical lower bound and upper bound of the ergodic capacity of the GDAS are derived by using the results from multivariate statistics and matrix inequalities, under the scenarios of Rayleigh-lognormal fading and equal power allocation scheme at transmitter. Finally, the analytical bounds are verified by comparisons with the numerical results.</t>
  </si>
  <si>
    <t>479-483</t>
  </si>
  <si>
    <t>36613672400;57192624822;7202297685</t>
  </si>
  <si>
    <t>Sun, Huan;Wang, Xinyu;You, Xiaohu</t>
  </si>
  <si>
    <t>Sun H.</t>
  </si>
  <si>
    <t>Close-formed bound on generalized distributed antenna system capacity</t>
  </si>
  <si>
    <t>2-s2.0-39149092404</t>
  </si>
  <si>
    <t>['southwestern japan', 'ryukyu archipelago', 'praniza larvae', 'paragnathia formica', 'okinawajima island', 'north africa', 'medianly notched', 'mating behavior', 'laboratory observations', 'gnathia species', 'following features', 'antenna 2', 'antenna 1', 'adult females', '1862 ),']</t>
  </si>
  <si>
    <t>Burrow | Gnathia limicola | Paragnathia formica | Praniza larva | Tidal flat</t>
  </si>
  <si>
    <t>Gnathia limicola sp. nov. is described from Okinawajima Island, Ryukyu Archipelago, southwestern Japan. Burrows of this species were found in a small intertidal creek bank on a muddy tidal flat near mangrove trees. Adult males differ from those of other Gnathia species in the following features: (1) fine setae cover peduncle articles 1 and 2 of antenna 1, peduncle articles 1-3 of antenna 2, and the erisma of the mandibles; (2) the ventral frontal border of the cephalon is medianly notched, and the lateral parts extend beyond the dorsal frontal border; and (3) the penes are fused into a thin rectangular blade directed posteriorly. Adult females and praniza larvae were also distinguished morphologically from other Gnathia species. Based on field and laboratory observations, the mating behavior of this species appears similar to that of Paragnathia formica (Hesse, 1862), which inhabits salt marshes in Europe and North Africa. ¬© 2007 Zoological Society of Japan.</t>
  </si>
  <si>
    <t>1266-1277</t>
  </si>
  <si>
    <t>Zoological Science</t>
  </si>
  <si>
    <t>60027792;60002366;60027792</t>
  </si>
  <si>
    <t>23501580200;56159892700;7005182620</t>
  </si>
  <si>
    <t>Ota, Yuzo;Tanaka, Katsuhiko;Hirose, Euichi</t>
  </si>
  <si>
    <t>Nishihara;Tokyo</t>
  </si>
  <si>
    <t>University of the Ryukyus;Central Research Institute of Electric Power Industry</t>
  </si>
  <si>
    <t>60027792;60002366</t>
  </si>
  <si>
    <t>Ota Y.</t>
  </si>
  <si>
    <t>A new species of gnathia (Isopoda: Cymothoida: Gnathiidae) from Okinawajima Island, Ryukyu Archipelago, Southwestern Japan</t>
  </si>
  <si>
    <t>10.2108/zsj.24.1266</t>
  </si>
  <si>
    <t>2-s2.0-39149093073</t>
  </si>
  <si>
    <t>['structure making', 'structural systems', 'space missions', 'smart materials', 'shape investigations', 'reflector surface', 'reflector skin', 'potential applications', 'planar antennas', 'piezoelectric actuator', 'piezoceramic actuators', 'parabolic shells', 'modeling structures', 'finite element', 'feasible applications', 'experimental results', 'electrical field', 'bending moment', 'beam steering', 'also useful']</t>
  </si>
  <si>
    <t>ATILA and PZT | Beam shaping and beam streeing | Lexan | Piezoelectric | Planar antennas | Reconfigurable reflectors | Spacecraft</t>
  </si>
  <si>
    <t>In this paper, an attempt has been made to simplify and study the complex static shape displacement problems of parabolic antenna reflectors by using limited number of piezoceramic actuators. Finite Element (FE) modeling has been carried out for a 450 mm diameter Aluminum parabolic shell surface with piezoelectric actuators using ATILA, a Finite Element software for modeling structures with smart materials and structural systems. A 300 mm diameter Lexan reflector has also been studied for the point of view of shape investigations. Experiments have been conducted on number of small structural systems like cantilever beams before taking up the parabolic shells. When a piezoelectric actuator is attached to the reflector surface, the converse effects develop a bending moment in the structure making the reflector show displacements inward or outward under an electrical field. Finite element and experimental results have been tabulated. This bending of the reflector skin has potential applications in antenna beam shaping and beam steering in futuristic reconfigurable antennas and is also useful for on-orbit shape correction of futuristic inflatable spacecraft antennas. Moreover, it also has feasible applications in the field of planar antennas with respect to space missions.</t>
  </si>
  <si>
    <t>343-348</t>
  </si>
  <si>
    <t>Journal of Structural Engineering (Madras)</t>
  </si>
  <si>
    <t>60023345;60023345;60115002</t>
  </si>
  <si>
    <t>56825832300;15119373800;15119404600</t>
  </si>
  <si>
    <t>Munjal, B. S.;Sarma, P. V.B.A.S.;Trivedi, H. V.</t>
  </si>
  <si>
    <t>Parabolic spacecraft reflectors - A shape deformation investigation using PZT actuators</t>
  </si>
  <si>
    <t>2-s2.0-39449092576</t>
  </si>
  <si>
    <t>['three firms', 'strongly opposed', 'stakeholder view', 'stakeholder relations', 'stakeholder involvement', 'stakeholder interactions', 'societal institutions', 'research project', 'research limitations', 'quantitative aspects', 'practical implications', 'particular problem', 'paper seeks', 'namely swisscom', 'mobile telephony', 'might arise', 'intended way', 'good practices', 'different strategies', 'combine qualitative']</t>
  </si>
  <si>
    <t>Case studies | Stakeholder analysis | Telecommunications</t>
  </si>
  <si>
    <t>Purpose - In the research project "Good practices of stakeholder view" three firms in the Swiss telecommunications industry were analysed in order to compare their stakeholder involvement. This paper seeks to illustrate how these three firms, namely Swisscom, Sunrise, and Orange, dealt with a particular problem all of them faced: the deployment of antennas for mobile telephony that in some cases was strongly opposed by the population. Thereby, the "Telco" firms were challenged as societal institutions and had to defend their licence to operate. The three firms chose different strategies to deal with the problem. Design/methodology/approach - The paper is based on comparative case studies that combine qualitative and quantitative aspects. Findings - The benefits of good stakeholder relations are illustrated as well as the problems that might arise when stakeholders are ignored. Research limitations/implications - The findings are based on a sample of three telecommunication firms. Practical implications - The paper suggests good practices for firms that aim to improve their stakeholder interactions. Originality/value - This paper sheds light on the value of different strategies in the stakeholder relations to maintain a firm's licence to operate and to pursue its business in the intended way. ¬© Emerald Group Publishing Limited.</t>
  </si>
  <si>
    <t>446-454</t>
  </si>
  <si>
    <t>Corporate Governance</t>
  </si>
  <si>
    <t>105438245;105438245;105438245</t>
  </si>
  <si>
    <t>23567959900;14319309200;6506558387</t>
  </si>
  <si>
    <t>Kern, Isabelle;Sachs, Sybille;R√ºhli, Edwin</t>
  </si>
  <si>
    <t>Zurich</t>
  </si>
  <si>
    <t>University of Applied Sciences for Business Administration</t>
  </si>
  <si>
    <t>Kern I.</t>
  </si>
  <si>
    <t>Corporate responsibility from an industry structure perspective: Stakeholder relations and maintaining the licence to operate: A comparative case study of the Swiss telecommunications industry</t>
  </si>
  <si>
    <t>10.1108/14720700710820524</t>
  </si>
  <si>
    <t>2-s2.0-39449122301</t>
  </si>
  <si>
    <t>['wideband directivity', 'wideband arrays', 'wide range', 'traditional time', 'traditional architecture', 'system model', 'square sidelobes', 'response flatness', 'propose instead', 'multiple polarizations', 'merely replicating', 'mainlobe frequency', 'inefficient use', 'general enough', 'error sensitivity', 'equivalent transmit', 'efficient type', 'directly optimize', 'design tradeoffs', 'derive expressions', 'convex optimization', 'computational resources', 'array patterns', 'array model', 'array architecture', 'admit almost']</t>
  </si>
  <si>
    <t>Antenna arrays | Array signal processing | Optimization methods | Second-order cone programming</t>
  </si>
  <si>
    <t>Some next-generation radio frequency systems are expected to share a common transmit aperture among multiple users across a wide range of frequencies and functions such as radar and communications. The requisite linear architectures and digital signal generation will permit far greater flexibility in the design of array patterns than traditional time-delay steered wideband transmit arrays. Merely replicating the traditional architecture in digital signal processing would generally represent an inefficient use of computational resources; thus, we propose instead to place a finite-impulse response filter per input signal at each element and to directly optimize the resulting wideband array pattern. For this architecture, we present a passband-equivalent transmit-array model and derive expressions for wideband directivity, efficiency, error sensitivity, gain, peak and mean-square sidelobes, mainlobe frequency-response flatness, and polarization. All can be constrained using second-order cone programming, a highly-efficient type of convex optimization. Several examples illustrate the design tradeoffs, including the need to limit undesirable superdirective effects in wideband arrays. The system model and the derivations are general enough to admit almost any array architecture, including arbitrary element locations, nonuniform element responses, and multiple polarizations. ¬© 2007 IEEE.</t>
  </si>
  <si>
    <t>660-677</t>
  </si>
  <si>
    <t>60027271;60027271</t>
  </si>
  <si>
    <t>6603888260;7402803571</t>
  </si>
  <si>
    <t>Scholnik, Dan P.;Coleman, Jeffrey O.</t>
  </si>
  <si>
    <t>Scholnik D.</t>
  </si>
  <si>
    <t>Optimal array-pattern synthesis for wideband digital transmit arrays</t>
  </si>
  <si>
    <t>10.1109/JSTSP.2007.909371</t>
  </si>
  <si>
    <t>2-s2.0-39549118684</t>
  </si>
  <si>
    <t>['two frequency', 'snrs ),', 'selective fading', 'schemes allow', 'rate performance', 'proposed systems', 'proposed frequency', 'performance compared', 'paper proposes', 'orthogonal frequency', 'noise ratios', 'high snr', 'computational simulations', 'channel conditions', 'avoid frequency', 'assign subcarriers', 'also proposed']</t>
  </si>
  <si>
    <t>Frequency-channel scheduling | Grouping method | Orthogonal frequency- and space-division multiple access (OFSDMA) system | Orthogonal frequency-division multiple access (OFDMA) | Radio-on-fiber (RoF) | Ubiquitous antenna system</t>
  </si>
  <si>
    <t>This paper proposes a radio-on-fiber (RoF) radio-space transmission system. We consider the orthogonal frequency- and space-division multiple access system, in which the orthogonal frequency-division multiple access (OFDMA) and space-division multiple access (SDMA) are combined. In this system, two frequency-channel scheduling schemes are also proposed for OFDMA, and two grouping methods are proposed for SDMA. The performance of the proposed systems is analyzed by computational simulations. It is shown that the random grouping method does not degrade the performance compared with a more complicated grouping method. In the proposed frequency-channel scheduling schemes, the control station estimates all users' signal-to-noise ratios (SNRs), and these schemes allow the system to assign subcarriers to different users according to their channel conditions so that each user can transmit on subcarriers where it has high SNR. Simulation results show that users can avoid frequency-selective fading and achieve higher bit-error-rate performance. ¬© 2007 Society of Photo-Optical Instrumentation Engineers.</t>
  </si>
  <si>
    <t>15071446800;55587701900;7201952934;7004324341</t>
  </si>
  <si>
    <t>Hai, Luong Hong;Higashino, Takeshi;Tsukamoto, Katsutoshi;Komaki, Shozo</t>
  </si>
  <si>
    <t>Hai L.</t>
  </si>
  <si>
    <t>Grouping methods for orthogonal frequency- and space-division multiple access in a radio-on-fiber radio-space transmission system</t>
  </si>
  <si>
    <t>10.1117/1.2777166</t>
  </si>
  <si>
    <t>2-s2.0-40049083088</t>
  </si>
  <si>
    <t>['whilst working', 'simulated results', 'omnidirectional pattern', 'much easier', 'loon antennas', 'letter presents', 'handed loop', 'eight pattern', 'design details', 'design degrees', 'conventional right', 'best efficiency', '0 mode']</t>
  </si>
  <si>
    <t>Left-handed materials | Loaded antennas | Loop antennas | Periodic structures</t>
  </si>
  <si>
    <t>This letter presents an omnidirectional horizontally polarized planar printed loop-antenna using left-handed CL loading with 50-12 input impedance. The antenna has a one wavelength circumference and gives an omnidirectional pattern in the plane of the loop, whilst working in an n = 0 mode. In contrast, a conventional right-handed loop, with the same dimensions, has a figure of eight pattern in the plane of the loop. The antenna is compared with other right-handed periodically loading loop antennas and shown to have the best efficiency and is much easier to match. Design details and simulated results are presented. The concept significantly extends the design degrees of freedom for loon antennas. ¬© 2007 IEEE.</t>
  </si>
  <si>
    <t>495-498</t>
  </si>
  <si>
    <t>60011476;60019702;60019702;60003416</t>
  </si>
  <si>
    <t>25721734700;57213425197;57193814931;9045335600</t>
  </si>
  <si>
    <t>Borja, Alejandro Lucas;Hall, Peter S.;Liu, Qing;Iizuka, Hideo</t>
  </si>
  <si>
    <t>United Kingdom;Spain;Japan</t>
  </si>
  <si>
    <t>Birmingham;Valencia;Aichi District</t>
  </si>
  <si>
    <t>University of Birmingham;Universitat Polit√®cnica de Val√®ncia;Toyota Central Research Development Laboratory Inc</t>
  </si>
  <si>
    <t>60019702;60011476;60003416</t>
  </si>
  <si>
    <t>Borja A.L.</t>
  </si>
  <si>
    <t>Omnidirectional loop antenna with left-handed loading</t>
  </si>
  <si>
    <t>10.1109/LAWP.2007.905016</t>
  </si>
  <si>
    <t>2-s2.0-40149083921</t>
  </si>
  <si>
    <t>['two planes', 'resonance range', 'relative magnitudes', 'radiation intensities', 'parametric expansions', 'orthogonal basis', 'open end', 'metal screen', 'impedance boundaries', 'gauss functions', 'expansions take', 'errors resulting', 'aperture distributions']</t>
  </si>
  <si>
    <t>Two-parametric expansions of the near- and far-fields in the orthogonal basis of the Laguerre-Gauss functions are suggested for aperture distributions with two planes of symmetry. The expansions take into account the effect of impedance boundaries of the radiator and allow calculating characteristics of the antenna feeds based on lines with impedance boundaries over a broad frequency range. Distributions of the radiation intensities from the open end of a two-layer dielectric waveguide in a metal screen are presented for the non-resonance range of surface impedance variations. Relative magnitudes of the errors resulting from truncation of the expansion are analyzed, and comparison with measurements is performed. ¬© 2007 Begell House, Inc.</t>
  </si>
  <si>
    <t>1805-1812</t>
  </si>
  <si>
    <t>Udovenko, A. P.</t>
  </si>
  <si>
    <t>Udovenko A.</t>
  </si>
  <si>
    <t>Gaussian expansions of the radiation from the open end of a line with impedance boundaries</t>
  </si>
  <si>
    <t>10.1615/TelecomRadEng.v66.i20.10</t>
  </si>
  <si>
    <t>2-s2.0-40249084366</t>
  </si>
  <si>
    <t>R11-2006-029-02004-0</t>
  </si>
  <si>
    <t>['wireless lan', 'varactor diode', 'total volume', 'radiating element', 'planar inverted', 'novel varactor', 'microwave studio', 'measured results', 'main patch', 'frequency shift', 'feed line', 'easily placed', 'broadband characteristic', 'antenna occupied', '5850 mhz']</t>
  </si>
  <si>
    <t>Broadband antenna | Planar inverted-f-type antenna (PIFA) | Planar inverted-l (PIL) | Slim antenna | Tunable antennas | Varactor diode</t>
  </si>
  <si>
    <t>A novel varactor-tuned compact multiband slim antenna for covering the digital cellular system (DCS; 1710-1880 MHz), personal communication service (PCS; 1850-1990 MHz), universal mobile telecommunications system (UMTS; 1900-2200 MHz), WiBro (2300-2390 MHz), and wireless LAN (WLAN; 5150-5350 and 5725-5850 MHz) bands is presented. The proposed antenna consists of a main patch and a planar inverted-L (PIL) patch with a feed line for the broadband characteristic. A varactor diode is attached to the radiating element for frequency shift. This antenna occupied in a total volume of 27 mm √ó 11 mm √ó 5 mm can be easily placed in commercial mobile handsets. The computer simulation technology (CST) microwave studio is used to design and optimize the antenna. We found good agreement between the simulated and measured results. ¬© 2007 IEEE.</t>
  </si>
  <si>
    <t>36606705300;24491289200;34971825100</t>
  </si>
  <si>
    <t>Oh, Se Keun;Yoon, Hyung Sik;Park, Seong Ook</t>
  </si>
  <si>
    <t>Oh S.K.</t>
  </si>
  <si>
    <t>A PIFA-Type varactor-tunable slim antenna with a PIL patch feed for multiband applications</t>
  </si>
  <si>
    <t>10.1109/LAWP.2007.893096</t>
  </si>
  <si>
    <t>2-s2.0-40249085007</t>
  </si>
  <si>
    <t>['shift keying', 'modulation scheme', 'atmospheric environment']</t>
  </si>
  <si>
    <t>The performance of the optical satellite communication links is degraded in atmospheric environment. The degradation is more in the case of an on-off keying (OOK) modulation scheme. The antenna aperture averaging method is used to improve system performance for different modulation schemes. With this method, it is found that improvement in system performance employing OOK modulation is higher as compared to subcarrier binary phase-shift keying and subcarrier quadrature phase-shift keying modulation schemes. ¬© 2007 Optical Society of America.</t>
  </si>
  <si>
    <t>Journal of Optical Networking</t>
  </si>
  <si>
    <t>56169882400;55431926000</t>
  </si>
  <si>
    <t>Kumar, Anoop;Jain, V. K.</t>
  </si>
  <si>
    <t>Antenna aperture averaging with different modulation schemes for optical satellite communication links</t>
  </si>
  <si>
    <t>10.1364/JON.6.001323</t>
  </si>
  <si>
    <t>2-s2.0-40249085795</t>
  </si>
  <si>
    <t>['stage 2', 'stage 1', 'size compared', 'single feed', 'indentation angle', 'impedance bandwidth', 'fractal dimension', 'euclidean counterpart', 'circular polarization', 'centre frequency', 'axial ratio', 'approximately 9dbi', '8 db', '30 ¬∞.', '3 %.']</t>
  </si>
  <si>
    <t>Axial ratio | Fractal dimension | Indentation angle | Koch fractal boundary</t>
  </si>
  <si>
    <t>Koch fractal boundary circularly polarized microstrip antenna of stage 1 and stage 2 is proposed. This antenna uses Koch curve of stage 1 and stage 2 as boundary with indentation angle or 30¬∞. It gives minimum axial ratio of 0.8 dB at the centre frequency, 6 dB axial ratio bandwidth of about 1.65 % and an impedance bandwidth of about 3%. With a single feed, Circular polarization is obtained. It is compact in size compared to its Euclidean counterpart and provides a gain of approximately 9dBi at the centre frequency. It has been shown that an improvement in the Axial ratio and Impedance Bandwidth can be obtained by changing the Fractal Dimension of the boundary. ¬© 2007 SBMO/SBMag.</t>
  </si>
  <si>
    <t>406-413</t>
  </si>
  <si>
    <t>60007886;60007886</t>
  </si>
  <si>
    <t>55465020500;23968356300</t>
  </si>
  <si>
    <t>Rao, P. Nageswara;Sarma, N. V.S.N.</t>
  </si>
  <si>
    <t>Warangal</t>
  </si>
  <si>
    <t>National Institute of Technology, Warangal</t>
  </si>
  <si>
    <t>Koch fractal boundary single feed circularly polarized microstrip antenna</t>
  </si>
  <si>
    <t>2-s2.0-40249091578</t>
  </si>
  <si>
    <t>['young cells', 'whole cell', 'variable fluorescence', 'trissl model', 'separately expressed', 'rise time', 'results obtained', 'rectangular shape', 'photochemical phase', 'old cells', 'negative change', 'isolated rc', 'extended version', 'different conditions', 'cultivated bacterium', 'carotenoidless mutant', '6 ).']</t>
  </si>
  <si>
    <t>Bacteriochlorophyll | Chromatophore | Fluorescence | Harvesting the sun | Photosynthesis</t>
  </si>
  <si>
    <t>The photochemical phase of the bacteriochlorophyll fluorescence induction generated by rectangular shape of laser diode illumination was measured in different organization levels (whole cell, chromatophore and isolated reaction center protein) of carotenoidless mutant of purple photosynthetic bacterium Rhodobacter sphaeroides R-26.1. While the antenna containing species showed large and positive variable fluorescence (Fv) relative to the constant (initial) fluorescence (F0) (Fv/F0 ‚àº 4.5 in whole cell), the isolated RC had smaller and negative change (Fv/F0 ‚àº -0.6). The variable fluorescence of the cells increased steadily in the function of the age of the cultivated bacterium: Fv/F0 ‚àº 2 for young cells and Fv/F0 ‚àº 4.5 for old cells while the rise time of the fluorescence induction remained constant (‚àº 2 ms). In chromatophore, 7 times higher rate was measured than in isolated reaction center under identical experimental conditions. The results obtained under different conditions are interpreted by an extended version of the Lavergne-Trissl model where the simultaneously measured fluorescence inductions from the antenna and the RC can be separately expressed.</t>
  </si>
  <si>
    <t>27-32</t>
  </si>
  <si>
    <t>1588385X</t>
  </si>
  <si>
    <t>Acta Biologica Szegediensis</t>
  </si>
  <si>
    <t>60027332;60027332</t>
  </si>
  <si>
    <t>36924209600;7003895277</t>
  </si>
  <si>
    <t>Gerencs√©r, L√°szl√≥;Mar√≥ti, P√©ter</t>
  </si>
  <si>
    <t>Szeged</t>
  </si>
  <si>
    <t>Szegedi Tudom√°nyegyetem (SZTE)</t>
  </si>
  <si>
    <t>Gerencs√©r L.</t>
  </si>
  <si>
    <t>Fluorescence induction reveals organization of antenna and reaction center in photosynthetic bacteria</t>
  </si>
  <si>
    <t>2-s2.0-40449093476</t>
  </si>
  <si>
    <t>ETRI</t>
  </si>
  <si>
    <t>['three parameters', 'performance evaluation', 'pattern diversity', 'paper presents', 'mutual coupling', 'mimo arrays', 'correlation coefficient', 'array antenna', 'also attempt', 'achieve optimization']</t>
  </si>
  <si>
    <t>Correlation coefficient | Multiple-input-multipleoutput (MIMO) | Mutual coupling | Radiation pattern | Total active reflection coefficient (TARC)</t>
  </si>
  <si>
    <t>This paper presents the evaluation of multipleinput-multiple-output (MIMO) arrays by analyzing the mutual coupling, correlation coefficient, and total active reflection coefficient. The meaning and analysis of the three parameters are demonstrated in this paper. We show the effect of spatial and pattern diversity on MIMO arrays. We also attempt to achieve optimization of the array antenna's allocation for wireless broadband MIMO applications by performance evaluation. ¬© 2007 IEEE.</t>
  </si>
  <si>
    <t>57206496955;36606705300;34971825100</t>
  </si>
  <si>
    <t>Chae, Sung Ho;Oh, Se Keun;Park, Seong Ook</t>
  </si>
  <si>
    <t>Chae S.H.</t>
  </si>
  <si>
    <t>Analysis of mutual coupling, correlations, and TARC in WiBro MIMO array antenna</t>
  </si>
  <si>
    <t>10.1109/LAWP.2007.893109</t>
  </si>
  <si>
    <t>2-s2.0-40549130301</t>
  </si>
  <si>
    <t>['solely determined', 'simulated results', 'scattering antennas', 'measured rcs', 'load impedances', 'frequency identification', 'frequency band', 'experimentally validate', 'especially valuable', 'communication range', 'backscattering radio']</t>
  </si>
  <si>
    <t>Loaded antennas | Radio-frequency identification (RFID) | Scattering</t>
  </si>
  <si>
    <t>In this letter, we present a graphical method based on Green's analysis of scattering antennas to optimize the load impedances for achieving maximum modulated radar cross-section (RCS) of backscattering radio-frequency identification (RFID) tags. A planar tag antenna specifically designed for working in the ultra-high-frequency band is used to experimentally validate the method. The measured RCS of the loaded tag antenna shows acceptable agreement with the theory and simulated results. This method is especially valuable to the design of semipassive RFID tags when the communication range is solely determined by the backscattering modulation efficiency of tags. ¬© 2007 IEEE.</t>
  </si>
  <si>
    <t>279-281</t>
  </si>
  <si>
    <t>60032179;60032179;60032179;60032179</t>
  </si>
  <si>
    <t>8973350500;23992428200;7004106561;7004109084</t>
  </si>
  <si>
    <t>Yen, Chih Chuan;Gutierrez, Alfonso E.;Veeramani, Dharmaraj;Van Der Weide, Daniel</t>
  </si>
  <si>
    <t>Yen C.</t>
  </si>
  <si>
    <t>Radar cross-section analysis of backscattering RFID tags</t>
  </si>
  <si>
    <t>10.1109/LAWP.2007.898552</t>
  </si>
  <si>
    <t>2-s2.0-40549135785</t>
  </si>
  <si>
    <t>['wireless network', 'radiation patterns', 'radiation pattern', 'observed clearly', 'new method', 'important significance', 'generating two', 'fire array', 'energy distribution', 'different directions', 'communication security', 'basic principle', 'applied widely', 'antenna theory', 'antenna system', 'actual experiment']</t>
  </si>
  <si>
    <t>Antenna pattern function | Radiation field | Radiation pattern | Secure communication | Wireless network</t>
  </si>
  <si>
    <t>Wireless network is applied widely because of its agility and flexibility, however, the research on directional antenna radiation has been always a problem in wireless communication field. This paper deeply analyses the process of designing and emulating the antenna system in wireless network, and the basic principle of designing the antenna system is proposed. Then, this paper studies variation rules of antenna pattern function f (Œ∏, œÜ), which vary with the parameters in the dipole antenna arrays, In addition, the characteristic of the two-dimensional and three-dimensional radiation pattern is emulated when the maximum radiation direction and major lobe width vary with the parameters in the end-fire array. And then, a new method of generating two-dimensional and three-dimensional radiation emulation result is proposed. By actual experiment, me energy distribution in different directions in antenna radiation field can be observed clearly from radiation patterns of antenna, and the characteristic of the radiation pattern is also shown obviously. The purpose of me paper is to improve the communication security in wireless network by designing appropriate antenna system; it has important significance for antenna theory and its application.</t>
  </si>
  <si>
    <t>2459-2464</t>
  </si>
  <si>
    <t>60104079-60016930;60104079;60104079;60104079</t>
  </si>
  <si>
    <t>48362025900;23667454800;57226044467;21935471500</t>
  </si>
  <si>
    <t>Yang, Yatao;Jiang, Guiqiu;Li, Fenghua;Wang, Manzhu</t>
  </si>
  <si>
    <t>Beijing Electronic Science and Technology Institute;Beijing University of Posts and Telecommunications</t>
  </si>
  <si>
    <t>60104079;60016930</t>
  </si>
  <si>
    <t>New analysis method for antenna radiation pattern in wireless network security</t>
  </si>
  <si>
    <t>2-s2.0-40749086827</t>
  </si>
  <si>
    <t>['world applications', 'wave applications', 'tilted beam', 'scanned beam', 'routine testing', 'routine application', 'reflectarray radiating', 'recently questioned', 'recent developments', 'providing reliable', 'proper representations', 'problem based', 'present paper', 'phased array', 'operational phase', 'less near', 'large class', 'growing interest', 'field transformations', 'field techniques', 'field phase', 'experimental tests', 'even impossible', 'challenging problem', 'becoming increasingly', 'beam antennas', 'applying phase', 'antenna characterization', 'actually employed', 'accurate results', 'accuracy required']</t>
  </si>
  <si>
    <t>Antenna measurements | Beam steering | Near-field/far-field transformations | Phase retrieval | Phase-less measurements | Phased arrays | Reflectarray | Steered beam antennas</t>
  </si>
  <si>
    <t>Phase-less near-field techniques are becoming increasingly more important for antenna characterization, due to the growing interest in millimeter- and sub-millimeter-wave applications, where the near-field phase is difficult or even impossible to measure. In this framework, the routine application of phase-less near-field/far-field (NFFF) transformations to real-world operational antennas is a challenging problem, recently questioned in the literature, requiring algorithms capable of providing reliable and accurate results over a large class of radiators. In the present paper, the possibility of applying phase-lessnear-field techniques for routine testing of antennas is discussed. We point out how - following the recent developments in the field, and by a formulation of the problem based on proper representations of unknowns and data - it is possible to gain the reliability and the accuracy required for this. Experimental tests were carried out on steered-beam antennas, which have lately been pointed out as "difficult" workbenches, to test the feasibility of operational phase-less near-field/far-field transformations. The experimental results refer to a reflectarray radiating a tilted beam, and to a phased array of large electrical dimensions, radiating a scanned beam and actually employed in real-world applications.</t>
  </si>
  <si>
    <t>113-122</t>
  </si>
  <si>
    <t>60017293;60104073;60017293;60017293;60104073;60017293;60017293</t>
  </si>
  <si>
    <t>6602735479;23979624600;23979438600;23979558200;23979246900;55890972000;16025931600</t>
  </si>
  <si>
    <t>Capozzoli, A.;Ciotola, R.;Curcio, C.;D'Elial, G.;De Colibus, I.;Liseno, A.;Vinetti, P.</t>
  </si>
  <si>
    <t>Rome;Naples</t>
  </si>
  <si>
    <t>SELEX Sistemi integrati;Universit√† degli Studi di Napoli Federico II</t>
  </si>
  <si>
    <t>60104073;60017293</t>
  </si>
  <si>
    <t>Characterization of real-world steered-beam antennas from amplitude-only near-field data</t>
  </si>
  <si>
    <t>10.1109/MAP.2007.4455863</t>
  </si>
  <si>
    <t>2-s2.0-40949085292</t>
  </si>
  <si>
    <t>['weight feeds', 'wave analysis', 'using inite', 'spacecraft applications', 'reflector antenna', 'reduced size', 'radiometer applications', 'radar applications', 'proposed feed', 'planar construction', 'patch element', 'patch arrays', 'mainly realized', 'horn feeds', 'highly desirable', 'feed array', 'element spacing', 'difference time', 'best match', 'analysis codes', '413 ghz', '26 ghz']</t>
  </si>
  <si>
    <t>Beams | Corrugated horn antennas | Microstrip antennas | Microstrip arrays | Offset reflector antennas | Radar | Radiometer | Reflector antenna feeds | Reflector antennas</t>
  </si>
  <si>
    <t>The feasibility of using stacked microstrip-patch arrays as feeds for offset reflector antennas is investigated in this paper. It is shown that patch arrays can be used as alternatives to the conventionally used horn feeds, which tend to be bulky. In particular, patch arrays can be of interest for spacecraft applications where reduced size and light-weight feeds are highly desirable. In this paper, patch arrays were tailored to provide radiation characteristics similar to those of horn feeds by varying the element spacing and excitation. A reduction in weight was mainly realized by the planar construction of the patch arrays. A full-wave analysis of the feed array, using inite-difference time-domain (FDTD) and P0-based UCLA reflector-analysis codes, was used to test the results of the proposed feed, operating at 1.413 GHz for radiometer applications, and 1.26 GHz for radar applications. A dual-polarized and dual-frequency stacked microstrip-patch element was fabricated and tested. It was then demonstrated that a seven-element hexagonal array design seemed to be the best match to the horn feeds for a 12 m offset-reflector antenna. ¬© 2007 IEEE.</t>
  </si>
  <si>
    <t>6507911746;6603591002;7102110120</t>
  </si>
  <si>
    <t>Kona, Keerti S.;Bahadori, Keyvan;Rahmat-Samii, Yahya</t>
  </si>
  <si>
    <t>Kona K.</t>
  </si>
  <si>
    <t>Stacked microstrip-patch arrays as alternative feeds for spaceborne reflector antennas</t>
  </si>
  <si>
    <t>10.1109/MAP.2007.4455843</t>
  </si>
  <si>
    <t>2-s2.0-40949086919</t>
  </si>
  <si>
    <t>['two zones', 'theoretically valid', 'short top', 'previous theory', 'power dissipated', 'new approach', 'mf bands', 'method simulations', 'lowand medium', 'loaded antennas', 'highly determined', 'half wavelength', 'ground screens', 'ground plane', 'ground losses', 'good conductor', 'frequency bands', 'field losses', 'equivalent resistances', 'computed numerically', 'circular boundary', 'based antennas', 'bare soil', 'avoid overestimating']</t>
  </si>
  <si>
    <t>Absorbing media | Amplitude modulation | Artificial ground plane | Grounding | Joule's law | Loaded antennas | Lossy systems | Low-frequency broadcasting | Magnetic losses | Medium-frequency broadcasting | Monopole antennas | Radial wire ground screen | Radio broadcasting | Small antennas | Soil</t>
  </si>
  <si>
    <t>The efficiency of ground-based antennas is highly determined by the power dissipated in the ground plane, which can be separated into H-field and E-field losses. In this paper, a new approach is presented for the separation of ground losses that is based on Joule's law. It is theoretically valid at any frequency. Nevertheless, some simplifications can be applied in the lowand medium-frequency bands, where the Earth's soil behaves like a good conductor. In the analysis, the antenna's ground plane has been divided into two zones: a) the artificial ground plane, where a radial-wire ground screen was used; and b) the natural ground plane or bare soil, up to a circular boundary a half wavelength from the antenna's base. In order to avoid overestimating the penetration of fields in the artificial ground plane, the previous theory has been extended by introducing the concept of effective skin depth. The monopole's nonzero equivalent radius effect has been taken into account by means of a modified current distribution. Also, the case of short top-loaded antennas has been treated. H-field and E-field losses have been analyzed by means of equivalent resistances and computed numerically as functions of frequency in the LF and MF bands for different antenna dimensions, ground screens, and soil physical conditions. Some results have also been obtained by Moment-Method simulations. ¬© 2007 IEEE.</t>
  </si>
  <si>
    <t>58-70</t>
  </si>
  <si>
    <t>60001563;60001563</t>
  </si>
  <si>
    <t>12763933100;35618021600</t>
  </si>
  <si>
    <t>Dorado, Luis A.;Trainotti, Valentino</t>
  </si>
  <si>
    <t>Buenos Aires</t>
  </si>
  <si>
    <t>Universidad de Buenos Aires</t>
  </si>
  <si>
    <t>Dorado L.</t>
  </si>
  <si>
    <t>Accurate evaluation of magnetic- and electric-field losses in ground systems</t>
  </si>
  <si>
    <t>10.1109/MAP.2007.4455847</t>
  </si>
  <si>
    <t>2-s2.0-40949090209</t>
  </si>
  <si>
    <t>['tutorial aims', 'radar system', 'operating costs', 'often neglected', 'known devices', 'key elements', 'interference may', 'good design', 'front end', 'far field', 'essential parts', 'electromagnetic compatibility', 'electrical engineering', 'broad bands', 'basic instruments', '50 %.']</t>
  </si>
  <si>
    <t>Antenna arrays | Antenna factor | Antenna input resistance | Antenna radiation pattern | Antennas | Directivity | Gain | Near field | Radiated power | Radiation resistance | Reciprocity</t>
  </si>
  <si>
    <t>Antennas are key elements in electrical engineering. They are the first and most essential parts of a communication/radar system, and basic instruments for electromagnetic compatibility (EMC) tests and measurements. A good design for a transmitting or receiving antenna system or array may reduce the installation and operating costs more than 30-50%. Moreover (up to a certain extent), noise and interference may be eliminated at the front end of the receivers. A communication or radar antenna system basically covers narrow operating bands and operates in the far field. On the other hand, EMC antennas operate over broad bands and use near fields. This tutorial aims to discuss some aspects of these very well-known devices that are often neglected or forgotten, because of their simplicity.</t>
  </si>
  <si>
    <t>211-218</t>
  </si>
  <si>
    <t>Sevgi, Levent</t>
  </si>
  <si>
    <t>Doƒüu≈ü √úniversitesi Istanbul</t>
  </si>
  <si>
    <t>Sevgi L.</t>
  </si>
  <si>
    <t>The antenna as a transducer: Simple circuit and electromagnetic models</t>
  </si>
  <si>
    <t>10.1109/MAP.2007.4455907</t>
  </si>
  <si>
    <t>2-s2.0-40949096139</t>
  </si>
  <si>
    <t>['wideband microstrip', 'triangular patch', 'test results', 'several applications', 'sample antenna', 'radiating elements', 'patch antenna', 'paper presents', 'one structure', 'new approach', 'new antenna', 'joined together', 'gsm domain', 'good agreement', 'chebyshev distribution']</t>
  </si>
  <si>
    <t>Bluetooth | GSM | Microstrip antennas | Mobile antennas | Multifrequency antennas | Wideband antennas | WLAN</t>
  </si>
  <si>
    <t>This paper presents a new approach for the design of a multi-wideband microstrip-patch antenna. The radiating elements in this antenna are composed of rectangular slots following a Chebyshev distribution of order 10 around a center rectangular slot, and an additional triangular slot. These slots are engraved in the rectangular and triangular patch, joined together in one structure, and fed by one probe feed. A sample antenna was analyzed, simulated, fabricated, and tested. There was good agreement between the computed and test results. The new antenna can be used for several applications, especially in the GSM domain, and for Wi-Fi, Bluetooth, and several other applications, as detailed in this paper.</t>
  </si>
  <si>
    <t>181-186</t>
  </si>
  <si>
    <t>60033021;60068761;60068761;60068774</t>
  </si>
  <si>
    <t>24733826700;7006960314;7006586247;57223375316</t>
  </si>
  <si>
    <t>Costantine, Joseph;Kabalan, Karim Y.;El-Hajj, Ali;Rammal, Mohammad</t>
  </si>
  <si>
    <t>Lebanon;Lebanon;United States</t>
  </si>
  <si>
    <t>Beirut;Beirut;Albuquerque</t>
  </si>
  <si>
    <t>Universit√© Libanaise;American University of Beirut;The University of New Mexico</t>
  </si>
  <si>
    <t>60068774;60068761;60033021</t>
  </si>
  <si>
    <t>Costantine J.</t>
  </si>
  <si>
    <t>New multi-band microstrip antenna design for wireless communications</t>
  </si>
  <si>
    <t>10.1109/MAP.2007.4455895</t>
  </si>
  <si>
    <t>2-s2.0-40949099186</t>
  </si>
  <si>
    <t>['scientific foundation', 'original models', 'maxwellian thought', 'maxwellian electrodynamics', 'made telephony', 'less important', 'ionosphere around', 'heaviside formulated', 'generally approximate', 'electromagnetic waves', 'electromagnetic theory', 'electromagnetic fields', 'electromagnetic field', 'dynamical theory', 'distributed constants', 'direct heir', 'concrete possibility', 'complete formulation', 'analyzing spatial', 'also owe']</t>
  </si>
  <si>
    <t>Heaviside | History</t>
  </si>
  <si>
    <t>Self-taught, Oliver Heaviside must be considered, with Hertz, as the direct heir and follower of Maxwellian thought as expressed in the Dynamical Theory and the Treatise. In particular, to Heaviside we owe the reformulation of Maxwellian electrodynamics, the currently used vectorial formulas of which were stated by him. His Electromagnetic Theory and Electrical Papers also investigated the energy of the electromagnetic field and its propagation, on which Maxwell had only touched. Stimulated by Hertz's experiments on electromagnetic waves, Heaviside contributed crucially to the scientific foundation of the theory of circuits, which he saw as subordinate - and generally approximate -to the theory of electromagnetic fields. To Heaviside we also owe the complete formulation - following the original models by Kirchhoff and Kelvin - of the theory of lines of distributed constants. In this field, as well as analyzing spatial-temporal transitory conditions and introducing operational calculus, Heaviside formulated the condition of non-distortion, which made telephony a concrete possibility. Laying the foundations for telecommunications, he further hypothesized the existence of an ionosphere around the Earth. No less important were his calculations to establish the age of the Earth.</t>
  </si>
  <si>
    <t>205-207</t>
  </si>
  <si>
    <t>Morando, Adriano Paolo</t>
  </si>
  <si>
    <t>Morando A.</t>
  </si>
  <si>
    <t>Oliver Heaviside's contribution to telecommunications</t>
  </si>
  <si>
    <t>10.1109/MAP.2007.4455903</t>
  </si>
  <si>
    <t>2-s2.0-40949108105</t>
  </si>
  <si>
    <t>['useful tool', 'telecommunication engineering', 'tasks regarding', 'take advantage', 'special interest', 'software tools', 'society technologies', 'scientific areas', 'multimedia contents', 'field representation', 'different effects', 'careers related', 'antenna engineering', 'antenna arrays']</t>
  </si>
  <si>
    <t>Antenna arrays | Antenna radiation patterns | Current | Horn antennas</t>
  </si>
  <si>
    <t>Guidelines of the new European Higher Education Area recommend introducing new technologies and new educational techniques, especially in scientific areas, by means of multimedia contents and software tools. This is of special interest in careers related to information and society technologies, as is the case for electrical and electronics, computing, and telecommunication engineering. In order to take advantage of the new educational context, the following paper describes the software tool ANCAN, which has been created to help telecommunication engineering students with the analysis, design, and representation of electromagnetic fields created by antenna arrays. Different effects can be studied with the results displayed interactively, allowing easy understanding. The survey of tasks regarding the characterization of antenna arrays and field representation, as well as its integral visual interface and the treatment of any electromagnetic source distribution as a generalized antenna array, surpasses its original educational orientation, becoming a useful tool for antenna engineering.</t>
  </si>
  <si>
    <t>156-164</t>
  </si>
  <si>
    <t>60006793;60006793</t>
  </si>
  <si>
    <t>16023815600;6701608102</t>
  </si>
  <si>
    <t>Alvarez, Yuri;Las-Heras, Fernando</t>
  </si>
  <si>
    <t>Alvarez Y.</t>
  </si>
  <si>
    <t>ANCAN: An integrated software tool for the analysis and characterization of antenna arrays</t>
  </si>
  <si>
    <t>10.1109/MAP.2007.4455885</t>
  </si>
  <si>
    <t>2-s2.0-40949108990</t>
  </si>
  <si>
    <t>['wireless systems', 'relevant applications', 'paper presents', 'graduate school', 'future development', 'european school', 'esoa courses', '680 students']</t>
  </si>
  <si>
    <t>Electrical engineering education</t>
  </si>
  <si>
    <t>The European School of Antennas (ESoA) is a geographically distributed nonprofit post-graduate school on antennas, propagation, and relevant applications. The ESoA courses are distributed in the most accredited European research centers of antennas and wireless systems. In the first three year of life, the ESoA courses involved about 680 students and more than 150 different teachers, mostly university professors. This paper presents the structure of the school, the results obtained since its founding, and its future development and perspectives.</t>
  </si>
  <si>
    <t>Maci, S.</t>
  </si>
  <si>
    <t>Siena</t>
  </si>
  <si>
    <t>Universit√† degli Studi di Siena</t>
  </si>
  <si>
    <t>Maci S.</t>
  </si>
  <si>
    <t>The European School of Antennas: Structure, results and perspectives</t>
  </si>
  <si>
    <t>10.1109/MAP.2007.4455857</t>
  </si>
  <si>
    <t>2-s2.0-40949114712</t>
  </si>
  <si>
    <t>['tutorial exposition', 'part easier', 'paper presents', 'lorentz reciprocity', 'interesting case', 'follows draws', 'extent paralleling', 'electrical engineers', 'easily understood', 'earlier developments', 'compensation theorem']</t>
  </si>
  <si>
    <t>Boundary value problem | Compensation theorem | Ground wave propagation | HF propagation | HF radar | Impedance boundary conditions | Norton surface wave | Surface wave radar | Surface waves</t>
  </si>
  <si>
    <t>This paper presents a tutorial exposition of the derivation of the Norton surface wave using the compensation theorem. Only the case of a vertical electric dipole above an infinite ground plane satisfying an impedance boundary condition is treated. This is the most interesting case in practice, and the one on which applications such as MF AM broadcasting and HF surfacewave radar rely. It is attractive to use the compensation theorem to treat this relatively complex problem. This theorem, itself simply derived starting from Lorentz reciprocity, is easily understood, and the development that follows draws only on ideas already familiar in at least some context to almost all electrical engineers. This makes it for the most part easier to follow than equivalent alternative presentations. While not the first such derivation to have appeared in the literature, and to some extent paralleling these earlier developments to allow direct comparison, the present paper aims to differentiate itself both by being easier to follow and in removing some errors. ¬© 2007 IEEE.</t>
  </si>
  <si>
    <t>Green, Harry E.</t>
  </si>
  <si>
    <t>Derivation of the Norton surface wave using the compensation theorem</t>
  </si>
  <si>
    <t>10.1109/MAP.2007.4455846</t>
  </si>
  <si>
    <t>2-s2.0-40949121618</t>
  </si>
  <si>
    <t>['uwb antennas', 'unique distance', 'transformed data', 'transfer functions', 'transfer function', 'threeantenna method', 'three estimates', 'system techniques', 'space component', 'particular frequency', 'modified three', 'measured using', 'measured phase', 'many cases', 'linear time', 'known integral', 'identical antennas', 'given pair', 'given orientation', 'fundamental quantity', 'freely applied', 'experimental characterization', 'energy gain', 'domain measurements', 'correlation coefficient', 'complex data', 'check consistency', 'careful application', 'antenna method', 'antenna displacement', 'antenna case']</t>
  </si>
  <si>
    <t>Antenna measurements | Biconical antennas | Frequency domain analysis | Horn antennas | Multifrequency antennas | Transient response | UWB antenna measurements</t>
  </si>
  <si>
    <t>Experimental characterization of UWB antennas can in many cases be performed using traditional frequency-domain antenna measurements, combined with careful application of well-known integral-transform and linear time-invariant (LTI) system techniques. In this paper, UWB antenna descriptors, including impulse response, energy gain, correlated energy gain, and correlation coefficient, are determined from frequency-domain measurements of transfer functions. Results are presented for two representative UWB antennas: a double-ridged (DR) horn, and a 120¬∞ biconical antenna (Figure 1). The fundamental quantity is taken as the antenna transfer function, which is measured using a modified three-antenna method. One critical step is to extract the free-space component of the port-to-port transfer function, which, in tumn, requires careful attention to definition and measurement of the distance. After the transfer function is obtained, standard linear system techniques can be freely applied. The transfer-function measurement technique involves redundant information due to (a) the use of the threeantenna method with identical antennas, and (b) the use of complex data from a vector network analyzer. This redundancy can be exploited to check consistency and repeatability, by comparing the measured phase with Hilbert-transformed data, as well as by comparing the three estimates with each other. The extracted linear phase is a highly sensitive indicator of antenna displacement, and defines a unique distance for any given pair of antennas in a given orientation. In the three-antenna case with identical antennas, the result is a unique reference plane for the antenna that is not tied to a particular frequency.</t>
  </si>
  <si>
    <t>192-202</t>
  </si>
  <si>
    <t>60028459;60028459;60028459;60010346;60010346</t>
  </si>
  <si>
    <t>7203078908;7402401668;7202723395;6603050168;7410059442</t>
  </si>
  <si>
    <t>Mclean, James S.;Sutton, Robert;Medina, Armando;Foltz, Heinrich;Li, Junfei</t>
  </si>
  <si>
    <t>Tokyo;Edinburg</t>
  </si>
  <si>
    <t>TDK Corporation;University of Texas-Pan American</t>
  </si>
  <si>
    <t>60028459;60010346</t>
  </si>
  <si>
    <t>Mclean J.</t>
  </si>
  <si>
    <t>The experimental characterization of UWB antennas via frequency-domain measurements</t>
  </si>
  <si>
    <t>10.1109/MAP.2007.4455900</t>
  </si>
  <si>
    <t>2-s2.0-40949124845</t>
  </si>
  <si>
    <t>['valid solution', 'three unknowns', 'simplest ways', 'original matrix', 'often considered', 'inexpensive preconditioner', 'important task', 'ilu factorization', 'good preconditioner', 'general three', 'efficient preconditioner', 'dimensional problems', 'dimensional applications', 'difference frequency', 'also demonstrated']</t>
  </si>
  <si>
    <t>BICGSTAB | Conjugate gradient methods | FDFD | FDTD methods | ILU preconditioner | Matrix decomposition | Numerical analysis | Sparse matrix | Three-dimensional problems</t>
  </si>
  <si>
    <t>Finding a good preconditioner to solve a given sparse linear system is often considered a difficult but important task. One of the simplest ways of defining a preconditioner is to perform an incomplete LU decomposition (ILU) of the original matrix. The ILU factorization is considered to be an easy and inexpensive preconditioner to use. However, it fails to provide a solution of a sparse linear system generated from general three-dimensional problems with three unknowns. In this paper, a modified ILU preconditioner is proposed to provide an efficient preconditioner for highly sparse matrices, especially for matrices constructed using the Finite-Difference Frequency-Domain (FDFD) method for three-dimensional applications. It has been proven that the proposed ILU preconditioner provides a valid solution when the classical ILU preconditioner fails. The efficiency of the proposed ILU preconditioner is also demonstrated by the small memory requirements relative to traditional ILU preconditioners.</t>
  </si>
  <si>
    <t>135-139</t>
  </si>
  <si>
    <t>60007253;60009550;60010491</t>
  </si>
  <si>
    <t>12761935200;6505763425;7005949569</t>
  </si>
  <si>
    <t>Sharkawy, Mohamed Al;Demir, Veysel;Elsherbeni, Atef</t>
  </si>
  <si>
    <t>United States;United States;Egypt</t>
  </si>
  <si>
    <t>University;DeKalb;Alexandria</t>
  </si>
  <si>
    <t>University of Mississippi;Northern Illinois University;Arab Academy for Science, Technology and Maritime Transport</t>
  </si>
  <si>
    <t>60010491;60009550;60007253</t>
  </si>
  <si>
    <t>Sharkawy M.</t>
  </si>
  <si>
    <t>An efficient ILU preconditioning for highly sparse matrices constructed using the FDFD method</t>
  </si>
  <si>
    <t>10.1109/MAP.2007.4455873</t>
  </si>
  <si>
    <t>2-s2.0-40949132994</t>
  </si>
  <si>
    <t>['transmitting mode', 'symbol ya', 'recurring problem', 'power scattered', 'power dissipated', 'input admittance', 'correctly represents', 'circuit methods', 'antenna radiating']</t>
  </si>
  <si>
    <t>Antenna theory | Circuit analysis | Receiving antennas | Transmitting antennas</t>
  </si>
  <si>
    <t>The Norton equivalent circuit of a receiving antenna consists of a current generator feeding two admittances in parallel, Ya and YL. Admittance YL represents the load, and the power dissipated in YL, evaluated by "circuit" methods, correctly represents the actual electromagnetic power delivered to the load. The symbol Ya, represents the input admittance of the antenna radiating in its transmitting mode. Whether the power dissipated in Ya, again evaluated by circuit methods, is equal to the power scattered by the antenna has been a matter of controversy for quite a few years. The present note seeks to review that recurring problem. ¬© 2007 IEEE.</t>
  </si>
  <si>
    <t>71-78</t>
  </si>
  <si>
    <t>Van Bladel, J.</t>
  </si>
  <si>
    <t>Van Bladel J.</t>
  </si>
  <si>
    <t>Power aspects of the equivalent circuit of an antenna</t>
  </si>
  <si>
    <t>10.1109/MAP.2007.4455848</t>
  </si>
  <si>
    <t>2-s2.0-40949146195</t>
  </si>
  <si>
    <t>Universit√© du Luxembourg</t>
  </si>
  <si>
    <t>['wave structures', 'wave structure', 'ordinary non', 'modulated surface', 'modulated end', 'modulated corrugated', 'metal rod', 'fire antennas', 'disks attached', 'directivity obtained', 'design presented', 'crossed dipole', '5 œª', '5 db']</t>
  </si>
  <si>
    <t>Antenna theory | Corrugated antennas | Corrugated surfaces | Endfire antennas | Microwave antennas | Surface waves</t>
  </si>
  <si>
    <t>The design presented in this article is dedicated to end-fire antennas with a modulated surface-wave structure fed by a dipole or crossed dipole. For short, these are herein called modulated end-fire antennas. The studies were carried out with a modulated corrugated-rod (disks attached to a metal rod) surface-wave structure. The results obtained may be applied to other types of surface-wave structures, such as dielectric on a metal rod or dipole. The length of the investigated antennas ranged between 1.5 Œª and 4.5Œª. The increase in directivity obtained was between 5 dB and 3.5 dB, compared to ordinary non-modulated end-fire antennas with the same lengths.</t>
  </si>
  <si>
    <t>101-110</t>
  </si>
  <si>
    <t>60005700;60005700;60072562</t>
  </si>
  <si>
    <t>7006270851;23980422300;57213120406</t>
  </si>
  <si>
    <t>Kirov, G. S.;Laht, J.;Malvetti, M.</t>
  </si>
  <si>
    <t>Luxembourg;Bulgaria</t>
  </si>
  <si>
    <t>Esch-sur-Alzette;Varna</t>
  </si>
  <si>
    <t>University of Luxembourg;Technical University of Varna</t>
  </si>
  <si>
    <t>60072562;60005700</t>
  </si>
  <si>
    <t>Kirov G.</t>
  </si>
  <si>
    <t>Design of modulated end-fire antennas</t>
  </si>
  <si>
    <t>10.1109/MAP.2007.4455860</t>
  </si>
  <si>
    <t>2-s2.0-40949148712</t>
  </si>
  <si>
    <t>['wind gusts', 'state error', 'settling time', 'results obtained', 'rate offsets', 'performance parameters', 'partial models', 'paper investigates', 'missing parameters', 'limited test', 'limited data', 'interrelationships among', 'flexible structures', 'field practice', 'dish sizes', 'controller gains', 'antenna root', 'analysis time', 'also establishes', 'allow determination']</t>
  </si>
  <si>
    <t>Antenna measurements | Antenna mechanical factors | Antenna pointing | Antenna transient analysis | Control systems | Reflector antenna mechanical factors | Reflector antennas | Servo motors | Servo systems</t>
  </si>
  <si>
    <t>The performance of an antenna control system is evaluated using performance parameters such as settling time, bandwidth, steady-state error in rate offsets, and antenna root-mean-square servo error while tracking in wind gusts. The performance parameters are measured in the field, or obtained through analysis and simulations. Limited access time to antennas, incomplete test equipment, limited test/analysis time, and partial models do not allow determination of all the parameters. However, field practice and analytical results indicate correlations among them; hence, even incomplete knowledge of the performance parameters would allow for estimation of the missing parameters. This paper investigates the relationships of the antenna performance parameters as a function of controller gains. It also establishes the interrelationships among the parameters. It does this for an idealized (or rigid) antenna, and extends the relationships to the NASA Deep Space Network antennas (flexible structures with dish sizes of 34 or 70 meters). The results obtained should simplify antenna testing, and allow for better performance evaluation from limited data. ¬© 2007 IEEE.</t>
  </si>
  <si>
    <t>40-46</t>
  </si>
  <si>
    <t>Servo-performance parameters of the NASA deep space network antennas</t>
  </si>
  <si>
    <t>10.1109/MAP.2007.4455845</t>
  </si>
  <si>
    <t>2-s2.0-40949155255</t>
  </si>
  <si>
    <t>['umts terminals', 'total efficiency', 'several two', 'reverberation chamber', 'radiating elements', 'poor isolation', 'paper presents', 'neutralization technique', 'meg ratio', 'meg ),', 'high isolation', 'especially showing', 'diversity performance', 'diversity gains', 'antenna systems', 'antenna system']</t>
  </si>
  <si>
    <t>This paper presents the evaluation of the diversity performance of several two-antenna systems for UMTS terminals. All the measurements are done in a reverberation chamber and in a Wheeler cap setup. First, a two-antenna system having poor isolation between its radiators is measured. Then, the performance of this structure is compared with two optimized structures having high isolation and high total efficiency, thanks to the implementation of a neutralization technique between the radiating elements. The key diversity parameters of all these systems are discussed, that is, the total efficiency of the antenna, the envelope correlation coefficient, the diversity gains, the mean effective gain (MEG), and the MEG ratio. The comparison of all these results is especially showing the benefit brought back by the neutralization technique.</t>
  </si>
  <si>
    <t>60110755;60110755;60110755;60110755;60110755;60114844;60000990</t>
  </si>
  <si>
    <t>14034000100;6507577569;11838770200;6701836992;6602489960;16024310100;7101988263</t>
  </si>
  <si>
    <t>Diallo, A.;Le Thuc, P.;Luxey, C.;Staraj, R.;Kossiavas, G.;Franz√©n, M.;Kildal, P. S.</t>
  </si>
  <si>
    <t>Sweden;France;Sweden</t>
  </si>
  <si>
    <t>Gothenburg;Sophia Antipolis;Gothenburg</t>
  </si>
  <si>
    <t>Bluetest AB;Laboratoire D'√©lectronique, Antennes et T√©l√©communications;Chalmers University of Technology</t>
  </si>
  <si>
    <t>60114844;60110755;60000990</t>
  </si>
  <si>
    <t>Diversity characterization of optimized two-antenna systems for UMTS handsets</t>
  </si>
  <si>
    <t>S1687147207375749</t>
  </si>
  <si>
    <t>10.1155/2007/37574</t>
  </si>
  <si>
    <t>2-s2.0-41149103964</t>
  </si>
  <si>
    <t>CCF-514194</t>
  </si>
  <si>
    <t>['user sends', 'transmit antennas', 'training sequence', 'training phase', 'system parameters', 'sum capacity', 'small number', 'proposed system', 'optimal amount', 'noise ratio', 'multiple users', 'multiple sets', 'main advantage', 'limited feedback', 'large number', 'input multiple', 'gains even', 'corresponding signal', 'capacity expressions', 'broadcast channel', 'base station', 'active users']</t>
  </si>
  <si>
    <t>Beamforming | Multiple-input multiple-output (MIMO) | Space-division multiple access (SDMA)</t>
  </si>
  <si>
    <t>In this paper, a novel transmission technique for the multiple-input multiple-output (MIMO) broadcast channel is proposed that allows simultaneous transmission to multiple users with limited feedback from each user. During a training phase, the base station modulates a training sequence on multiple sets of randomly chosen orthogonal beamforming vectors. Each user sends the index of the best beamforming vector and the corresponding signal-to-interfence-plus-noise ratio for that set of orthogonal vectors back to the base station. The base station opportunistically determines the users and corresponding orthogonal vectors that maximize the sum capacity. Based on the capacity expressions, the optimal amount of training to maximize the sum capacity is derived as a function of the system parameters. The main advantage of the proposed system is that it provides throughput gains for the MIMO broadcast channel with a small feedback overhead, and provides these gains even with a small number of active users. Numerical simulations show that a 20% gain in sum capacity is achieved (for a small number of users) over conventional opportunistic space division multiple access, and a 100% gain (for a large number of users) over conventional opportunistic beamforming when the number of transmit antennas is four. ¬© 2007 IEEE.</t>
  </si>
  <si>
    <t>2371-2380</t>
  </si>
  <si>
    <t>60013372-60032144;60013372-100726578;60013372;60013372</t>
  </si>
  <si>
    <t>7402515996;8944813700;55627508700;55934670700</t>
  </si>
  <si>
    <t>Choi, Wan;Forenza, Antonio;Andrews, Jeffrey G.;Heath, Robert W.</t>
  </si>
  <si>
    <t>South Korea;United States;United States</t>
  </si>
  <si>
    <t>Daejeon;Austin;San Francisco</t>
  </si>
  <si>
    <t>Korea Advanced Institute of Science and Technology;The University of Texas at Austin;Rearden, LLC</t>
  </si>
  <si>
    <t>60032144;60013372;100726578</t>
  </si>
  <si>
    <t>Opportunistic space-division multiple access with beam selection</t>
  </si>
  <si>
    <t>10.1109/TCOMM.2007.910702</t>
  </si>
  <si>
    <t>2-s2.0-41249083578</t>
  </si>
  <si>
    <t>['one turn', 'length wound', 'ground plane', 'constructed prototype', 'broadband circularly', 'antenna consists', '6 %)', '4 wavelengths']</t>
  </si>
  <si>
    <t>Broadband | Circular polarization | Curl antenna</t>
  </si>
  <si>
    <t>A broadband circularly (CP) polarized curl antenna with a simple single feed is presented. The antenna consists of a curled metal strip of about 1.4 wavelengths in length wound into about one turn and mounted above a ground plane with a thick air layer. By using a 50-Œ© probe feed along with a vertical feeding metal strip for exciting the curled radiating element, good CP radiation over a wide operating band (with a bandwidth of larger than 6.6%) is achieved, which makes the proposed antenna well-suited for application in the 5.8 GHz band. Details of the proposed antenna design and the experimental results obtained for a constructed prototype are presented.</t>
  </si>
  <si>
    <t>451-455</t>
  </si>
  <si>
    <t>60008495;60006834;60006834;60025864</t>
  </si>
  <si>
    <t>24483919000;7410144027;23476951600;8416416300</t>
  </si>
  <si>
    <t>Su, Che Wei;Lee, Ching Her;Huang, Shih Keng;Hsu, Chung I.G.</t>
  </si>
  <si>
    <t>Circularly polarized curl antenna for 5.8 GHz band</t>
  </si>
  <si>
    <t>2-s2.0-41349115055</t>
  </si>
  <si>
    <t>['three stages', 'tested inside', 'successful treatment', 'special attention', 'lethal dosage', 'insect position', 'cost magnetrons', 'corrugated flange', 'capital relevance', 'applicator design', '900 w']</t>
  </si>
  <si>
    <t>Dual polarized horn antenna | FDTD | Multifed open applicator | Woodworm disinfestation</t>
  </si>
  <si>
    <t>In this paper a complete microwave system for bulk timber disinfestation is developed and tested. A commercial FEM simulator has been used to design the applicator, looking for structures providing uniform field distributions, which is a factor of capital relevance for a successful treatment. Special attention has also been given to the reduction of electromagnetic energy leakage. A dual polarized cylindrical applicator with a corrugated flange has been designed. The applicator has also been numerically tested emulating some real-life operating conditions. A prototype has been built using two low-cost magnetrons of 900 W and high power coaxial cables and it has been tested inside a shielded semianechoic chamber. The tests have been carried out in three stages: validation of the applicator design, determination of the lethal dosage as a function of the insect position and the maximum wood temperature allowed and statement of safe operation procedures.</t>
  </si>
  <si>
    <t>Journal of Microwave Power and Electromagnetic Energy</t>
  </si>
  <si>
    <t>60011476;60011476;;60011476;;60011476;;60011476</t>
  </si>
  <si>
    <t>23989430300;57215501347;20434605900;6601910459;57225824392;57023093200;23988760900;6701922105</t>
  </si>
  <si>
    <t>Plaza, Pedro Jose;Zona, Angela Tatiana;Sanch√≠s, Raul;Balbastre, Juan Vicente;Mart√≠nez, Antonio;Mu√±oz, Eva Maria;Gordilio, Javier;de los Reyes, El√≠as</t>
  </si>
  <si>
    <t>Plaza P.J.</t>
  </si>
  <si>
    <t>Microwave disinfestation of bulk timber</t>
  </si>
  <si>
    <t>2-s2.0-41449083697</t>
  </si>
  <si>
    <t>['two waves', 'time intervals', 'seven examples', 'schumann resonances', 'receiver distances', 'q bursts', 'present study', 'longitude 133', 'latitude 33', 'initial portion', 'frequency range', 'fair weather', 'copyright 2007', 'clearly identified', 'ball antenna', 'background noises', 'antipodal waves', '300 hz', '20 db', '19 mm', '11 khz', '0 hz']</t>
  </si>
  <si>
    <t>The electric field changes in ELF to VLF were observed with a ball antenna in fair weather at Kochi (latitude 33.3¬∞N, longitude 133.4¬∞E) during 2003-2004. Some 376 Q bursts were obtained, seven examples of which are analyzed in the present study. The continuous frequency spectra of the Q bursts and the background noises from 1.0 Hz to 11 kHz are compared, and it was found that the Q bursts prevail over the background in the frequency range from 1 to 300 Hz. The surplus is 20 dB (in amplitude) near the fundamental mode frequency. The ''W''-type changes found in the initial portion of the Q burst waveforms are interpreted as the combined electromagnetic waveform of direct and antipodal waves from the causative lightning strokes. From the time intervals between the two waves, the source-receiver distances are estimated as far as 19 Mm. The pulses to excite the Schumann resonances in the Q bursts are clearly identified. Copyright 2007 by the American Geophysical Union.</t>
  </si>
  <si>
    <t>RS2S18</t>
  </si>
  <si>
    <t>Radio Science</t>
  </si>
  <si>
    <t>106299664;106298314</t>
  </si>
  <si>
    <t>24540900100;37020948900</t>
  </si>
  <si>
    <t>Ogawa, Toshio;Komatsu, Masayuki</t>
  </si>
  <si>
    <t>Noichi, Kochi;Kochi</t>
  </si>
  <si>
    <t>Polytechnic College Kochi;Science Laboratory International</t>
  </si>
  <si>
    <t>Ogawa T.</t>
  </si>
  <si>
    <t>Analysis of q burst waveforms</t>
  </si>
  <si>
    <t>10.1029/2006RS003493</t>
  </si>
  <si>
    <t>2-s2.0-41549087818</t>
  </si>
  <si>
    <t>['writer since', 'urgent task', 'rfid business', 'offered non', 'networked enviroment', 'nec tokin', 'may 2007', 'japanese ministry', 'international competitiveness', 'internal affairs', 'ic tags', 'early stage', 'device manufacturer']</t>
  </si>
  <si>
    <t>Antenna | Gate system | IC tag | Reader/writer | RFID | UHF</t>
  </si>
  <si>
    <t>As was pointed out in the "ICT International Competitiveness Enhancement Program" established by the Japanese Ministry of Internal Affairs and Communications in May 2007, it is an urgent task to prepare a networked enviroment for the utilization of IC tags in order to enhance the international competitiveness of the Japanese ICT industry. NEC TOKIN has been engaged in the RFID business from an early stage as a device manufacturer and has offered non-contact IC cards, IC tags and reader/writer since that time. At present, the company is focusing its efforts on UHF IC tags and reader/writers. These devices are expected to form the core of projected RFID businesses. This paper is intended to explain the newly developed UHF RFID products.</t>
  </si>
  <si>
    <t>76-80</t>
  </si>
  <si>
    <t>NEC Technical Journal</t>
  </si>
  <si>
    <t>Oikawa, Yoshinori</t>
  </si>
  <si>
    <t>NEC TOKIN Corporation</t>
  </si>
  <si>
    <t>Oikawa Y.</t>
  </si>
  <si>
    <t>UHF IC tag and reader/writer products</t>
  </si>
  <si>
    <t>2-s2.0-41549125473</t>
  </si>
  <si>
    <t>['wireless lan', 'cellular phones']</t>
  </si>
  <si>
    <t>Cellular phone | GaAs | Low distortion | Low loss | Switch IC | Wireless broadband</t>
  </si>
  <si>
    <t>Compact and slim packaged switch ICs are required for use in switching the antennas and signals of wireless broadband applications such as WiMAX, wireless LAN, Bluetooth and cellular phones. This paper is intended to introduce the GaAs switch IC technologies that match these requirements as well as some of the characteristic products based on the technologies.</t>
  </si>
  <si>
    <t>60107439;60107439</t>
  </si>
  <si>
    <t>7202204786;57210456657</t>
  </si>
  <si>
    <t>Iwata, Naotaka;Sugita, Kotaro</t>
  </si>
  <si>
    <t>Renesas Electronics Corporation</t>
  </si>
  <si>
    <t>Iwata N.</t>
  </si>
  <si>
    <t>GaAs switch ICs for wireless broadband applications</t>
  </si>
  <si>
    <t>2-s2.0-41549139251</t>
  </si>
  <si>
    <t>['volumetric metamaterial', 'resonant modes', 'demonstrated numerically', 'back ratios']</t>
  </si>
  <si>
    <t>Antennas | Artificial magnetic conductor | Metamaterials</t>
  </si>
  <si>
    <t>The integration of a printed electric dipole antenna into a volumetric metamaterial-based artificial magnetic conductor block is considered. It is demonstrated numerically that resonant modes can be excited to produce either large front-to-back ratios or large broadside directivities. ¬© 2007 IEEE.</t>
  </si>
  <si>
    <t>134-136</t>
  </si>
  <si>
    <t>60010065;60010065-60094206;60010065</t>
  </si>
  <si>
    <t>6506862068;55649570877;7006392487</t>
  </si>
  <si>
    <t>Erentok, Aycan;Lee, Dongho;Ziolkowski, Richard W.</t>
  </si>
  <si>
    <t>Seoul;Tucson</t>
  </si>
  <si>
    <t>LG Electronics, Korea;The University of Arizona</t>
  </si>
  <si>
    <t>60094206;60010065</t>
  </si>
  <si>
    <t>Numerical analysis of a printed dipole antenna integrated with a 3-D AMC block</t>
  </si>
  <si>
    <t>10.1109/LAWP.2007.893107</t>
  </si>
  <si>
    <t>2-s2.0-41649115231</t>
  </si>
  <si>
    <t>['signal design', 'scattered field', 'points z', 'point sources', 'music algorithm', 'many methods', 'inverse scattering', 'inverse problems', 'incident field', 'ieee trans', 'applied mathematics', '393 ],', '2001 ],', '1610 ].']</t>
  </si>
  <si>
    <t>Inverse scattering | Linear sampling | MUSIC | Point source method</t>
  </si>
  <si>
    <t>There are many methods for identifying the shape and location of scatterers from far field data. We take the view that the connections between algorithms are more illuminating than their differences, particularly with regard to the linear sampling method [D. Colton and A. Kirsch, Inverse Problems, 12 (1996), pp. 383-393], the point source method [R. Potthast, Point Sources and Multipoles in Inverse Scattering Theory, Chapman &amp; Hall, London, UK, 2001], and the MUSIC algorithm [A. J. Devaney, IEEE Trans. Antennas and Propagation, 53 (2005), pp. 1600-1610]. Using the first two techniques we show that, for a scatterer with Dirichlet boundary conditions, there is a nontrivial incident field that does not generate a scattered field. This incident field, written as an expansion of eigenfunctions of the far field operator, is used in the MUSIC algorithm to image the shape and location of the obstacle as those points z where the incident field is orthogonal to the far field pattern due to a point source located at z. This has two intriguing applications, one for inverse scattering and the other for signal design. Numerical examples demonstrate these ideas. ¬© 2007 Society for Industrial and Applied Mathematics.</t>
  </si>
  <si>
    <t>271-291</t>
  </si>
  <si>
    <t>60023004;60028628</t>
  </si>
  <si>
    <t>7101973073;7005402043</t>
  </si>
  <si>
    <t>Luke, D. Russell;Devaney, Anthony J.</t>
  </si>
  <si>
    <t>Boston;Newark</t>
  </si>
  <si>
    <t>Northeastern University;University of Delaware</t>
  </si>
  <si>
    <t>60028628;60023004</t>
  </si>
  <si>
    <t>Luke D.</t>
  </si>
  <si>
    <t>Identifying scattering obstacles by the construction of nonscattering waves</t>
  </si>
  <si>
    <t>10.1137/060674430</t>
  </si>
  <si>
    <t>2-s2.0-41849141548</t>
  </si>
  <si>
    <t>['wheat predicted', 'space measurement', 'sophisticated focused', 'lens antennas', 'field measurements', 'far field', 'bulk density', 'acceptable range', '8 ghz']</t>
  </si>
  <si>
    <t>Attenuation | Bulk density | Dielectric properties | Far field | Microwaves | Moisture content | Near field | Phase shift</t>
  </si>
  <si>
    <t>Bulk density and moisture in wheat predicted from near-field, free-space measurement at 5.8 GHz with a pair of inexpensive microstrip antennas are compared to those predicted from measurement in the far field with a pair of sophisticated focused-beam, horn/lens antennas. Results of five different calibration algorithms for bulk density and moisture content determination from microwave measurements indicate that predictions from near-field measurements with microstrip antennas compare well with those derived from far-field measurements with horn/lens antennas. Computation of corresponding standard errors of calibration (SEC) indicates that the accuracy with which each entity can be determined remains within an acceptable range. ¬© Oldenbourg Verlag.</t>
  </si>
  <si>
    <t>Technisches Messen</t>
  </si>
  <si>
    <t>60032280-60026715;60032280-60026715</t>
  </si>
  <si>
    <t>7005330870;7403081273</t>
  </si>
  <si>
    <t>Trabelsi, Samir;Nelson, Stuart O.</t>
  </si>
  <si>
    <t>Washington, D.C.;Athens</t>
  </si>
  <si>
    <t>United States Department of Agriculture;USDA ARS Russell Research Center (RRC)</t>
  </si>
  <si>
    <t>60032280;60026715</t>
  </si>
  <si>
    <t>Trabelsi S.</t>
  </si>
  <si>
    <t>On the accuracy of bulk density and moisture content prediction in wheat from near-field free-space measurements</t>
  </si>
  <si>
    <t>10.1524/teme.2007.74.5.280</t>
  </si>
  <si>
    <t>2-s2.0-42149105726</t>
  </si>
  <si>
    <t>['wave impedance', 'validated using', 'reference results', 'ratio depends', 'propagation constant', 'practical limitations', 'periodic network', 'lumped reactive', 'line networks', 'ideal case', 'exotic structures', 'engineered dispersion', 'dispersion leads', 'conveniently used', 'analytical expression']</t>
  </si>
  <si>
    <t>Impedance bandwidth | Loaded transmission line | Miniaturization | Patch antenna | Radiation quality factor</t>
  </si>
  <si>
    <t>In this letter, we consider resonant patch antennas, implemented using loaded transmission-line networks and other exotic structures having engineered dispersion. An analytical expression is derived for the ratio of radiation quality factors of such antennas and conventional patch antennas loaded with (reference) dielectrics. In the ideal case this ratio depends only on the propagation constant and wave impedance of the structure under test, and it can be conveniently used to study what kind of dispersion leads to improved impedance bandwidth. We illustrate the effect of dispersion by implementing a resonant patch antenna using a periodic network of lumped reactive (LC) elements. The analytical results predicting enhanced impedance bandwidth compared to the reference results are validated using a commercial circuit simulator. Discussion is conducted on the practical limitations for the use of the proposed expression.¬© 2007 IEEE.</t>
  </si>
  <si>
    <t>186-190</t>
  </si>
  <si>
    <t>8677369100;22978151900;7005479476</t>
  </si>
  <si>
    <t>Ikonen, Pekka M.T.;Alitalo, Pekka;Tretyakov, Sergei A.</t>
  </si>
  <si>
    <t>On impedance bandwidth of resonant patch antennas implemented using structures with engineered dispersion</t>
  </si>
  <si>
    <t>10.1109/LAWP.2007.895920</t>
  </si>
  <si>
    <t>2-s2.0-42449146181</t>
  </si>
  <si>
    <t>['recently proposed', 'omnidirectional features', 'naval antenna', 'multimode high', 'letter proposes', 'interantenna coupling', 'bifolded monopole', 'antenna typologies', 'also extended', '440 mhz']</t>
  </si>
  <si>
    <t>Broadband antennas | Hf antennas | Shipborne antennas | Software defined radio</t>
  </si>
  <si>
    <t>This letter proposes a broadband antenna system with omnidirectional features, operating from 2 to 440 MHz. The basic antenna structure is the bifolded monopole, recently proposed as multimode high-frequency (HF) naval antenna, which is here augmented with a top-mounted discone mainly operating in the very-high-frequency (VHF) band. A mechanical and electrical integration strategy, which can be also extended to other antenna typologies, based on the lumped impedance loading to reduce the interantenna coupling, is described. ¬© 2007 IEEE.</t>
  </si>
  <si>
    <t>83-85</t>
  </si>
  <si>
    <t>60027509;60027509</t>
  </si>
  <si>
    <t>12805273700;7006055951</t>
  </si>
  <si>
    <t>Mattioni, L.;Marrocco, G.</t>
  </si>
  <si>
    <t>Mattioni L.</t>
  </si>
  <si>
    <t>Design of a broadband HF antenna for multimode naval communications-Part II: Extension to VHF/UHF ranges</t>
  </si>
  <si>
    <t>10.1109/LAWP.2007.893094</t>
  </si>
  <si>
    <t>2-s2.0-42549139388</t>
  </si>
  <si>
    <t>['zero bias', 'studied experimentally', 'slot antenna', 'resonant frequency', 'planar detectors', 'planar antennas', 'neighboring antennas', 'mutual influence', 'multielement radio', 'involve choosing', 'imaging system', 'dimensional array', 'differential schottky', 'detection characteristics', 'business media', 'barrier resistance', 'active resistance', '94 ghz']</t>
  </si>
  <si>
    <t>We discuss the concept of developing a millimeter-wave multielement matrix receiver on the basis of planar antennas with directly coupled low-barrier Schottky diodes. Three main problems are considered which involve choosing and developing a design of the planar antenna coupled with the low-barrier Schottky diode, optimizing the parameters of the low-barrier Schottky diodes for obtaining maximum sensitivity, and ensuring compact arrangement with weak mutual influence of the planar detectors in a two-dimensional array. We propose a design of the slot antenna with an active resistance of about 800 Œ© at a resonant frequency of 94 GHz. The detection characteristics of diodes with the differential Schottky-barrier resistance in the range R j = 0.4-1000 kŒ© for a zero bias are studied experimentally. The mutual influence of the neighboring antennas is examined for developing the multielement radio-imaging system. The conditions of weak cross influence of the closely located planar detectors are determined. ¬© Springer Science+Business Media, Inc. 2007.</t>
  </si>
  <si>
    <t>973-982</t>
  </si>
  <si>
    <t>60115148;60115148;60115148;60011774;60011774;60115148;60115148</t>
  </si>
  <si>
    <t>7006403904;6603606510;22137187300;6701477759;6602655422;6602209047;8954146800</t>
  </si>
  <si>
    <t>Shashkin, V. I.;Dryagin, Yu A.;Zakamov, V. R.;Krivov, S. V.;Kukin, L. M.;Murel', A. V.;Chechenin, Yu I.</t>
  </si>
  <si>
    <t>Planar detectors for multi-element systems of millimeter-wave imaging</t>
  </si>
  <si>
    <t>10.1007/s11141-007-0091-z</t>
  </si>
  <si>
    <t>2-s2.0-42549154909</t>
  </si>
  <si>
    <t>95-2221-E-110-027</t>
  </si>
  <si>
    <t>['worldwide interoperability', 'trapezoid conductor', 'return loss', 'rectangular monopole', 'microwave access', 'microstrip feedline', 'dual wide', 'band broadening', 'backed plane', '79 ghz', '27 ghz']</t>
  </si>
  <si>
    <t>Dual-band antennas | Monopole antennas | WiMAX antennas | Wlan antennas</t>
  </si>
  <si>
    <t>A novel printed monopole antenna with dual wide-bands is presented for simultaneously satisfying wireless local area network (WLAN) and worldwide interoperability for microwave access (WiMAX) applications. The antenna structure consists of a rectangular monopole with a microstrip feedline for excitation and a trapezoid conductor-backed plane for band broadening. The measured 10 dB bandwidth for return loss is from 2.01 to 4.27 GHz and 5.06 to 6.79 GHz, covering all the 2.4/5.2/5.8 GHz WLAN bands and 2.5/3.5/5.5 GHz WiMAX bands. ¬© 2007 IEEE.</t>
  </si>
  <si>
    <t>149-151</t>
  </si>
  <si>
    <t>60011357;60011357;60021353;60011357</t>
  </si>
  <si>
    <t>35790518800;7006453948;7409640753;56204131100</t>
  </si>
  <si>
    <t>Pan, Chien Yuan;Horng, Tzyy Sheng;Chen, Wen Shan;Huang, Chien Hsiang</t>
  </si>
  <si>
    <t>Yung Kung;Kaohsiung</t>
  </si>
  <si>
    <t>Southern Taiwan University of Science and Technology;National Sun Yat-Sen University</t>
  </si>
  <si>
    <t>60021353;60011357</t>
  </si>
  <si>
    <t>Pan C.</t>
  </si>
  <si>
    <t>Dual wideband printed monopole antenna for WLAN/WiMAX applications</t>
  </si>
  <si>
    <t>10.1109/LAWP.2007.891957</t>
  </si>
  <si>
    <t>2-s2.0-42549171498</t>
  </si>
  <si>
    <t>['spot size', 'second focus', 'paper develops', 'first focus', 'copyright 2008', 'analytical approximations']</t>
  </si>
  <si>
    <t>This paper develops some analytical approximations for the transient focal waveform produced at the second focus of a prolate-spheroidal reflector due to a pulse TEM wave launched from the first focus. This is extended to consider the spot size of the peak field near the second focus. Copyright 2008 by the American Geophysical Union.</t>
  </si>
  <si>
    <t>RS6S27</t>
  </si>
  <si>
    <t>Baum, Carl E.</t>
  </si>
  <si>
    <t>Albuquerque</t>
  </si>
  <si>
    <t>The University of New Mexico</t>
  </si>
  <si>
    <t>Baum C.</t>
  </si>
  <si>
    <t>Focal waveform of a prolate-spheroidal impulse-radiating antenna</t>
  </si>
  <si>
    <t>10.1029/2006RS003556</t>
  </si>
  <si>
    <t>2-s2.0-42649089298</t>
  </si>
  <si>
    <t>['shorted patches', 'proposed antenna', 'polarized antenna', 'novel dual', 'measured isolation', 'existing dcs', 'also stable', '6 dbi', '28 db', '17 ghz']</t>
  </si>
  <si>
    <t>Bowtie patch | Dipole | Dual polarization | Microstrip antenna</t>
  </si>
  <si>
    <t>A dual-polarized shorted bowtie antenna integrated with a cross dip√≥le is presented. The electric cross dipole is added to generate a symmetric radiation pattern and to compensate the high back radiation due to the shorted patches. This novel dual-polarized antenna is designed for the existing DCS, PCS, and 3G mobile communication systems working between 1.71 and 2.17 GHz. Stable and symmetric radiation patterns at slanted ¬±45¬∞ polarization have been obtained over the operating frequency bands. Measured isolation between the two input ports is over 28 dB. The gain of the proposed antenna is also stable with frequency. The average is about 6.6 dBi. ¬© 2007 IEEE.</t>
  </si>
  <si>
    <t>126-129</t>
  </si>
  <si>
    <t>10043157900;7402864546;55510527400</t>
  </si>
  <si>
    <t>Mak, Ka Ming;Wong, Hang;Luk, Kwai Man</t>
  </si>
  <si>
    <t>Mak K.</t>
  </si>
  <si>
    <t>A shorted bowtie patch antenna with a cross dipole for dual polarization</t>
  </si>
  <si>
    <t>10.1109/LAWP.2007.893106</t>
  </si>
  <si>
    <t>2-s2.0-43049089991</t>
  </si>
  <si>
    <t>['scanned beam', 'retrieval routine', 'retrieval procedures', 'retrieval problem', 'retrieval method', 'reconstruction algorithms', 'reconstruction algorithm', 'profound effect', 'planar near', 'phase refinements', 'pattern features', 'optimum choice', 'known phase', 'initial guess', 'error criterion', 'different sets', 'best guess', 'beam direction', 'aut ).']</t>
  </si>
  <si>
    <t>Antenna measurements | Antenna radiation patterns | Beam steering | Fourier transforms | Near-field measurement | Phase estimation | Phase measurement | Phase retrieval | Phased arrays | Shaped beam antennas</t>
  </si>
  <si>
    <t>In this paper, we have revisited the phase-retrieval problem for planar near-field antenna measurements. It will be shown that the complexity of retrieval procedures is a function not only of the independency of different sets of measurements, but also of the characteristics of the antenna under test (AUT). Antenna-pattern features, such as its beam direction, will have a profound effect on the success of phase-reconstruction algorithms. The failure of a well-known phase-retrieval method, the iterative Fourier technique, is investigated for a case where the antenna has a scanned beam. It is found that this is due to a less-than-optimum choice of the initial guess. To alleviate the deficiency of the iterative Fourier technique, a simple but effective initial guess is sought by the use of the differential evolutionary algorithm. This global search technique tries to find the best initial phase guess that minimizes an error criterion. Subsequently, this best guess is fed to the iterative Fourier phase-retrieval routine for further phase refinements. Having done this, the far-field can subsequently be constructed. The improvement in the phase-reconstruction algorithm is examined through a series of simulations and measurements. ¬© 2007 IEEE.</t>
  </si>
  <si>
    <t>170-178</t>
  </si>
  <si>
    <t>35608428500;7102110120</t>
  </si>
  <si>
    <t>Razavi, S. Farhad;Rahmat-Samii, Yahya</t>
  </si>
  <si>
    <t>Razavi S.</t>
  </si>
  <si>
    <t>A new look at phaseless planar near-field measurements: Limitations, simulations, measurements, and a hybrid solution</t>
  </si>
  <si>
    <t>10.1109/MAP.2007.376625</t>
  </si>
  <si>
    <t>2-s2.0-43849109317</t>
  </si>
  <si>
    <t>['rf characteristics', 'paper describes', 'antenna system']</t>
  </si>
  <si>
    <t>Ka band | Multibeam antenna system | Satellite communications | Satellite development | Wideband InterNetworking engineering test and demonstration satellite</t>
  </si>
  <si>
    <t>A multibeam antenna system is being developed for mounting on WINDS, the GIGA bit class communication satellite, slated for launch in 2008 by JAXA. This paper describes the RF characteristics of this antenna system.</t>
  </si>
  <si>
    <t>Journal of the National Institute of Information and Communications Technology</t>
  </si>
  <si>
    <t>60022990;112183976;60022990;60031293;60031293</t>
  </si>
  <si>
    <t>36125312000;36811147700;24281871400;36618913300;23973109000</t>
  </si>
  <si>
    <t>Ozawa, Satoru;Hasegawa, Takumi;Shimada, Masaaki;Hirayama, Katsunori;Koishi, Yoichi</t>
  </si>
  <si>
    <t>Japan;Japan;</t>
  </si>
  <si>
    <t>Tokyo;Chofu;</t>
  </si>
  <si>
    <t>NEC Corporation;Japan Aerospace Exploration Agency;Space Engineering Development Co., Ltd.</t>
  </si>
  <si>
    <t>60031293;60022990;112183976</t>
  </si>
  <si>
    <t>Ozawa S.</t>
  </si>
  <si>
    <t>Multibeam antenna system</t>
  </si>
  <si>
    <t>2-s2.0-43949085701</t>
  </si>
  <si>
    <t>['port amplifier', 'maximum rate', 'high g', 'demonstration satellite', 'communications system', 'beam antennas', '2 gbps', '155 mbps']</t>
  </si>
  <si>
    <t>APAA | Fixed satellite communications | Ka band | MBA | MPA | Regenerative repeater | WINDS</t>
  </si>
  <si>
    <t>WINDS (Wideband InterNetworking engineering test and Demonstration Satellite) is an experimental satellite enables communications at significantly higher data rates. The satellite employs advanced technologies such as high G/T multi-beam antennas, high power multi-port amplifier, active phased array antenna and regenerative baseband switching, to realize both very high data rate transmissions and advanced broadband satellite networking. The satellite communication system aims at maximum rate of 155 Mbps (recerving)/6 Mbps (transmitting) for home use using a 45-centimeter aperture antenna and ultra high speed of 1.2 Gbps (receiving/transmitting) for office use using a 5 meter class aperture antenna. In this paper, communications system and function and performance of transponders of the WINDS are introduced.</t>
  </si>
  <si>
    <t>19-25</t>
  </si>
  <si>
    <t>60022990;60022990;60022990;60022990;60022990;60022990;112183307</t>
  </si>
  <si>
    <t>24281871400;35598553300;16026159600;36125312000;35445065400;24282141300;57080368200</t>
  </si>
  <si>
    <t>Shimada, Masaaki;Kuroda, Tomonori;Yajima, Masanobu;Ozawa, Satoru;Ogawa, Yasuo;Yokoyama, Mikio;Takahashi, Takashi</t>
  </si>
  <si>
    <t>Japan;</t>
  </si>
  <si>
    <t>Chofu;</t>
  </si>
  <si>
    <t>Japan Aerospace Exploration Agency;New Generation Wireless Communications Research Center</t>
  </si>
  <si>
    <t>60022990;112183307</t>
  </si>
  <si>
    <t>Shimada M.</t>
  </si>
  <si>
    <t>Communications system</t>
  </si>
  <si>
    <t>2-s2.0-43949106177</t>
  </si>
  <si>
    <t>['visible region', 'transmitting antenna', 'mission equipment', 'major specifications', 'key technologies', 'ka band', 'frequency band']</t>
  </si>
  <si>
    <t>Active phased array antenna | Beam steering controller</t>
  </si>
  <si>
    <t>Active Phased Array Antenna (APAA) is one of mission equipment on WINDS and the frequency band is Ka band, and maximum data rate 1.2 Gbps communication will be realized by APAA. It consists of 128 element antennas and many extremely minaturized RF modules. It can scan two beams of a transmitting antenna and a receiving antenna electronically and independently. WINDS service area covers almost all of the world which is a visible region from the satellite by APAA. This paper introduces APAA role, background, functions, key technologies, and major specifications, and describes development results.</t>
  </si>
  <si>
    <t>60022990;60022990;60022990;60022990;112183976;60101699;60101699</t>
  </si>
  <si>
    <t>16026159600;35598553300;35579506300;24281871400;36811147700;16024821500;35584835100</t>
  </si>
  <si>
    <t>Yajima, Masanobu;Kuroda, Tomonori;Maeda, Tsuyoshi;Shimada, Masaaki;Hasegawa, Takumi;Kitao, Shiro;Hariu, Ken Ichi</t>
  </si>
  <si>
    <t>Mitsubishi Electric Corporation;Japan Aerospace Exploration Agency;Space Engineering Development Co., Ltd.</t>
  </si>
  <si>
    <t>60101699;60022990;112183976</t>
  </si>
  <si>
    <t>Yajima M.</t>
  </si>
  <si>
    <t>Ka-band Active Phased Array Antenna</t>
  </si>
  <si>
    <t>2-s2.0-43949126508</t>
  </si>
  <si>
    <t>['super high', 'speed network', 'speed communication', 'earth station', 'diameter antenna', 'data rate', 'board transponder', '622 mbps', '1244 mbps']</t>
  </si>
  <si>
    <t>Bent-pipe relay | LET | Satellite switch | SDR-VSAT | SS-TDMA</t>
  </si>
  <si>
    <t>High-speed network is developed for the high-speed communication of user data rate over 622 Mbps using WINDS bent-pipe relay mode. We are developing a super high-data rate-VSAT with 2.4 m diameter antenna and a large earth terminal with 4.8 m diameter antenna. SDR-VSAT is used for high-speed communication of 622 Mbps and installed the vehicle. LET is used for high-speed communication of 1244 Mbps and set up at the NICT Kashima space technology center. The earth station for the high-speed network is required the 1.1 GHz wideband transmitter and receiver as same as the on-board transponder of WINDS.</t>
  </si>
  <si>
    <t>65-70</t>
  </si>
  <si>
    <t>112183307;112183307;112183307</t>
  </si>
  <si>
    <t>7404551045;57080368200;7402665405</t>
  </si>
  <si>
    <t>Hashimoto, Yukio;Takahashi, Takashi;Yoshimura, Naoko</t>
  </si>
  <si>
    <t>New Generation Wireless Communications Research Center</t>
  </si>
  <si>
    <t>Hashimoto Y.</t>
  </si>
  <si>
    <t>Earth stations for WINDS high-speed network</t>
  </si>
  <si>
    <t>2-s2.0-43949127386</t>
  </si>
  <si>
    <t>['winds program', 'surplus power', 'shared among', 'power condition', 'port amplifier', 'output ports', 'ground terminal', 'frequency band', 'control system', 'communication ports', 'communication experiments', '8 input', '8 ghz', '280 w']</t>
  </si>
  <si>
    <t>High power amplifier | Ka-band | MPA | Multi-port amplifier | WINDS</t>
  </si>
  <si>
    <t>Ka-band High Power Muiti-port Amplifier (MPA) is developed and will be demonstrated through the communication experiments for the future satellite communication systems by multi-beams in the WINDS program. In the conventional satellite communication systems by multi-beams, it is designed that transponder configuration set for each transmit power amplifier that is connected to its exclusive antenna beam, so if a port's power condition for communication have some margin, its surplus power can't be distributed to other port's. On the other hand, WINDS has MPA and its control system by ground terminal, total output power of the MPA is shared among all communication ports, and it is possible to assign required output power in several antenna beam efficiently within total output power. MPA for WINDS have 8 input/output ports, frequency band is 17.7-18.8 GHz, and total output power is more than 280 W.</t>
  </si>
  <si>
    <t>60022990;60022990;60022990;112184936;112184936;112184936;112187454;112184370</t>
  </si>
  <si>
    <t>35598553300;24281871400;35445065400;24281526900;57212299375;24281791200;24281797400;24473447700</t>
  </si>
  <si>
    <t>Kuroda, Tomonori;Shimada, Masaaki;Ogawa, Yasuo;Hosoda, Ikuo;Katakami, Kanji;Motohashi, Yasuo;Nakazawa, Minoru;Kitahara, Masaki</t>
  </si>
  <si>
    <t>Japan;;;</t>
  </si>
  <si>
    <t>Chofu;;;</t>
  </si>
  <si>
    <t>Japan Aerospace Exploration Agency;NEC Aerospace Systems, Ltd;NEC TOSHIBA Space Systems, Ltd;C-Tech, Ltd</t>
  </si>
  <si>
    <t>60022990;112187454;112184936;112184370</t>
  </si>
  <si>
    <t>Kuroda T.</t>
  </si>
  <si>
    <t>Ka-band High Power Multi-port Amplifier (MPA)</t>
  </si>
  <si>
    <t>2-s2.0-43949143853</t>
  </si>
  <si>
    <t>['theoretical analysis', 'source frequency', 'radiation resistance', 'radiation intensity', 'radiation efficiency', 'quality factor', 'plasma parameter', 'plasma medium', 'plasma frequency', 'overall performance', 'much higher', 'field intensities', 'entry vehicle', 'electroacoustic modes', 'decreases drastically']</t>
  </si>
  <si>
    <t>Ion electron plasma | Microstrip antenna | Radiation parameters | Re-entry plasma</t>
  </si>
  <si>
    <t>Expressions of the field intensities for electromagnetic and electroacoustic modes for a circular sector microstrip patch antenna mounted on a re-entry vehicle are derived by applying linearized hydrodynamic theory coupled with vector function technique. The contribution of both electrons and ions is considered during the theoretical analysis of antenna is plasma medium. Radiation resistance, directivity, bandwidth, quality factor and radiation efficiency of antenna are obtained for different plasma parameter (Œ∂) values. A comparison between the radiation intensity of antenna under different plasma conditions (different Œ∂ values) indicates that it decreases drastically on decreasing plasma parameter value. The overall performance of antenna is very poor when plasma parameter (Œ∂) approaches below 0.2 or in other words when plasma frequency is much higher than source frequency. ¬© 2007 IACS.</t>
  </si>
  <si>
    <t>1247-1256</t>
  </si>
  <si>
    <t>60029934;60029934;60029934;60029934;60029934</t>
  </si>
  <si>
    <t>14826705300;57193565302;35453137500;36024166800;36004177100</t>
  </si>
  <si>
    <t>Kimothi, Aradhana;Tiwari, V. K.;Saxena, V. K.;Saini, J. S.;Bhatnagar, D.</t>
  </si>
  <si>
    <t>Jaipur</t>
  </si>
  <si>
    <t>University of Rajasthan</t>
  </si>
  <si>
    <t>Kimothi A.</t>
  </si>
  <si>
    <t>Theoretical analysis on the performance of a circular sector microstrip antenna under re-entry conditions</t>
  </si>
  <si>
    <t>2-s2.0-44349129914</t>
  </si>
  <si>
    <t>['thereby providing', 'sucrose solution', 'study demonstrates', 'salivary neurons', 'results provide', 'previously reported', 'one day', 'many vertebrates', 'mammalian brain', 'first time', 'first evidence', 'far reported', 'direct evidence', 'conditioning trials', 'classical conditioning', 'century ago', 'autonomic function', 'another odor', 'aid swallowing']</t>
  </si>
  <si>
    <t>Secretion of saliva to aid swallowing and digestion is an important physiological function found in many vertebrates and invertebrates. Pavlov reported classical conditioning of salivation in dogs a century ago. Conditioning of salivation, however, has been so far reported only in dogs and humans, and its underlying neural mechanisms remain elusive because of the complexity of the mammalian brain. We previously reported that, in cockroaches Periplaneta americana, salivary neurons that control salivation exhibited increased responses to an odor after conditioning trials in which the odor was paired with sucrose solution. However, no direct evidence of conditioning of salivation was obtained. In this study, we investigated the effects of conditioning trials on the level of salivation. Untrained cockroaches exhibited salivary responses to sucrose solution applied to the mouth but not to peppermint or vanilla odor applied to an antenna. After differential conditioning trials in which an odor was paired with sucrose solution and another odor was presented without pairing with sucrose solution, sucrose-associated odor induced an increase in the level of salivation, but the odor presented alone did not. The conditioning effect lasted for one day after conditioning trials. This study demonstrates, for the first time, classical conditioning of salivation in species other than dogs and humans, thereby providing the first evidence of sophisticated neural control of autonomic function in insects. The results provide a useful model system for studying cellular basis of conditioning of salivation in the simpler nervous system of insects. ¬© 2007 Watanabe, Mizunami.</t>
  </si>
  <si>
    <t>e529</t>
  </si>
  <si>
    <t>55738351900;7004082147</t>
  </si>
  <si>
    <t>Watanabe, Hidehiro;Mizunami, Makoto</t>
  </si>
  <si>
    <t>Pavlov's Cockroach: Classical Conditioning of Salivation in an Insect</t>
  </si>
  <si>
    <t>10.1371/journal.pone.0000529</t>
  </si>
  <si>
    <t>2-s2.0-44649129591</t>
  </si>
  <si>
    <t>['new design', 'narrow bandwidth', 'letter presents', 'experimental results', 'electromagnetic bandgap', 'design method', 'create dual', 'band structures']</t>
  </si>
  <si>
    <t>Cavity resonator | Electromagnetic bandgap (ebg) material | Frequency selective surface | Multifrequency antennas</t>
  </si>
  <si>
    <t>This letter presents a new design for electromagnetic bandgap (EBG) resonator antennas allowing to create dual-band structures, thus, making it possible to circumvent the problem of their narrow bandwidth. The geometry and working of the antenna are detailed and a design method is proposed. Both the concept and the method are validated by experimental results. ¬© 2007 IEEE.</t>
  </si>
  <si>
    <t>368-371</t>
  </si>
  <si>
    <t>60008447;60008447;60008447;60008447;60008447</t>
  </si>
  <si>
    <t>25638720300;15841723500;35101383000;6603055868;7006402070</t>
  </si>
  <si>
    <t>Rodes, Emmanuel;Diblanc, M.;Arnaud, E.;Mon√©di√®re, T.;Jecko, B.</t>
  </si>
  <si>
    <t>Universite de Limoges</t>
  </si>
  <si>
    <t>Rodes E.</t>
  </si>
  <si>
    <t>Dual-band EBG resonator antenna using a single-layer FSS</t>
  </si>
  <si>
    <t>10.1109/LAWP.2007.902808</t>
  </si>
  <si>
    <t>2-s2.0-44849111460</t>
  </si>
  <si>
    <t>['technique used', 'simulated ones', 'omnidirectional pattern', 'matching problem', 'letter presents', 'hiperlan2 applications', 'generally encountered', 'experimental measurements', 'azimuth plane', 'also detailed']</t>
  </si>
  <si>
    <t>Electromagnetic band gap (ebg) antenna | HiperLAN2 | Matching | Omnidirectional pattern | Printed dipole</t>
  </si>
  <si>
    <t>This letter presents the study of metallic omnidirectional electromagnetic band gap (EBG) antennas with an omnidirectional pattern in the azimuth plane for base station applications. The technique used to solve the matching problem, generally encountered with this type of antenna is also detailed. A cylindrical EBG antenna for HiperLAN2 applications [5.15-5.35] GHz has been designed and its performances are disclosed. Finally, a prototype has been realized and the experimental measurements are compared to the simulated ones. ¬© 2007 IEEE.</t>
  </si>
  <si>
    <t>499-502</t>
  </si>
  <si>
    <t>60027892;60027892;60027892;107937811</t>
  </si>
  <si>
    <t>16024130200;6503854618;7006402070;6602924332</t>
  </si>
  <si>
    <t>Chreim, H.;Pointereau, E.;Jecko, B.;Dufrane, P.</t>
  </si>
  <si>
    <t>Limoges;Limoges</t>
  </si>
  <si>
    <t>XLIM Institut de Recherche;Radiall Systems</t>
  </si>
  <si>
    <t>60027892;107937811</t>
  </si>
  <si>
    <t>Chreim H.</t>
  </si>
  <si>
    <t>Omnidirectional electromagnetic band gap antenna for base station applications</t>
  </si>
  <si>
    <t>10.1109/LAWP.2007.904716</t>
  </si>
  <si>
    <t>2-s2.0-44849128177</t>
  </si>
  <si>
    <t>['resonant dipole', 'important component', 'free space', 'antenna efficiency']</t>
  </si>
  <si>
    <t>Antenna efficiency | Numerical electromagnetic code (nec) | Radio frequency identification (rfid) | Wheeler cap | Wire antennas</t>
  </si>
  <si>
    <t>Radio frequency identification (RFID) antenna efficiency is an important component of link budget design. A method of moments technique based on the summation of segment currents compares favorably with two different results obtained using the finite element method (radiation pattern integration and Wheeler cap). The efficiency of a resonant dipole was found to be proportional to the inverse square root of the conductivity. For a typical RFID meander line antenna in free space the relationship is more severe. ¬© 2007 IEEE.</t>
  </si>
  <si>
    <t>60032987;60032987;60032987</t>
  </si>
  <si>
    <t>24343667200;36893654800;55670447300</t>
  </si>
  <si>
    <t>Galehdar, Amir;Thiel, David V.;O'Keefe, Steven G.</t>
  </si>
  <si>
    <t>Griffith University</t>
  </si>
  <si>
    <t>Galehdar A.</t>
  </si>
  <si>
    <t>Antenna efficiency calculations for electrically small, RFID antennas</t>
  </si>
  <si>
    <t>10.1109/LAWP.2007.891960</t>
  </si>
  <si>
    <t>2-s2.0-44949240958</t>
  </si>
  <si>
    <t>['wavelet analysis', 'visually represents', 'varying frequency', 'time series', 'technique uses', 'spectral content', 'signal arrives', 'reflecting objects', 'projected onto', 'potential sources', 'positioning estimates', 'positioning error', 'paper presents', 'one path', 'noise ratio', 'multipath reflections', 'multipath mitigation', 'multipath environment', 'map representing', 'magnitude content', 'gps site', 'gps multipath', 'existing sites', 'easily neutralized', 'e .,', 'copyright 2008', 'better understanding', 'antenna environment', 'also assessed']</t>
  </si>
  <si>
    <t>GPS multipath, where a signal arrives by more than one path, is a source of positioning error which cannot be easily neutralized. Better understanding of the multipath environment, i.e., the direction of and distance to reflecting objects, is important for multipath mitigation during the site construction phase as well as discerning the impact of multipath on positioning estimates for existing sites. This paper presents a tool called power spectral mapping that visually represents the multipath environment of a GPS site. This technique uses the spectral content (frequency and magnitude) of signal-to-noise ratio (SNR) time series to determine which satellites, and therefore which portions of the antenna environment, contribute significant multipath error and at what frequencies. Wavelet analysis is used to extract the time-varying frequency and magnitude content of various multipath constituents, and these data are projected onto a map representing the GPS antenna surroundings. Power spectral map examples from stations with very different multipath environments are presented. The maps are interpreted in terms of potential sources of multipath reflections, and how these multipath signals contribute to positioning error at each station is also assessed. Copyright 2008 by the American Geophysical Union.</t>
  </si>
  <si>
    <t>RS6003</t>
  </si>
  <si>
    <t>105727247;60000221</t>
  </si>
  <si>
    <t>6508051370;26643033600</t>
  </si>
  <si>
    <t>Bilich, Andria;Larson, Kristine M.</t>
  </si>
  <si>
    <t>Boulder;Boulder</t>
  </si>
  <si>
    <t>University of Colorado Boulder;National Geodetic Survey</t>
  </si>
  <si>
    <t>60000221;105727247</t>
  </si>
  <si>
    <t>Bilich A.</t>
  </si>
  <si>
    <t>Mapping the GPS multipath environment using the signal-to-noise ratio (SNR)</t>
  </si>
  <si>
    <t>10.1029/2007RS003652</t>
  </si>
  <si>
    <t>2-s2.0-45149097883</t>
  </si>
  <si>
    <t>['users increases', 'uniformly distributed', 'two bounds', 'transmitting strategy', 'transmit toward', 'transmit antennas', 'tightness increases', 'perfect knowledge', 'numerical simulations', 'nonzero eigenvalues', 'mutual information', 'mimo multiple', 'lower bounds', 'large number', 'input power', 'find upper', 'derive upper', 'correlation information', 'channel correlation', 'certain value', 'asymptotically tight', 'also show', 'also prove', 'access channel']</t>
  </si>
  <si>
    <t>Fading correlation | Imperfect channel estimation | Multiple-access channel (MAC) | Multiple-input-multiple-output (MIMO) systems | Mutual information</t>
  </si>
  <si>
    <t>In this paper, we study the effect of channel estimation error at the receiver on the mutual information of a multiple-input-multiple-output (MIMO) channel obeying correlated Rayleigh fading. We assume that perfect knowledge of the channel correlation is available at the receiver and find upper and lower bounds on the mutual information for Gaussian input signals. We prove that for a generic input covariance matrix, the gap between these two bounds at high transmit powers does not exceed a certain value, which depends on the number of nonzero eigenvalues of the receive correlation matrix. We also show that in a system with uncorrelated transmit antennas and correlated receive antennas and with uniform power distribution over the transmit antennas, these bounds are asymptotically tight for a large number of transmit antennas. We show that when the correlation information is available at the transmitter, the transmitting strategy that maximizes the mutual information lower bound is to transmit toward the directions of the eigenvectors of the transmit correlation matrix. We further derive upper and lower bounds on the mutual information of a MIMO multiple-access channel with imperfect channel estimation at the receiver. We also prove that when the input power at each user is uniformly distributed over its transmit antennas, the bounds on the mutual information are asymptotically tight for Gaussian input signals, and this tightness increases when the number of users increases. Numerical simulations are conducted to corroborate theoretical results. ¬© 2007 IEEE.</t>
  </si>
  <si>
    <t>2798-2806</t>
  </si>
  <si>
    <t>60071031;60011520;60104081;60011520</t>
  </si>
  <si>
    <t>8668799900;55663709900;12791370000;7006136339</t>
  </si>
  <si>
    <t>Musavian, Leila;Nakhai, Mohammad Reza;Dohler, Mischa;Aghvami, A. Hamid</t>
  </si>
  <si>
    <t>France;Canada;United Kingdom</t>
  </si>
  <si>
    <t>Issy-les-Moulineaux;Quebec;London</t>
  </si>
  <si>
    <t>Orange Labs;Institut National de la Recherche Scientifique;King's College London</t>
  </si>
  <si>
    <t>60104081;60071031;60011520</t>
  </si>
  <si>
    <t>Effect of channel uncertainty on the mutual information of MIMO fading channels</t>
  </si>
  <si>
    <t>10.1109/TVT.2007.898412</t>
  </si>
  <si>
    <t>2-s2.0-45749144253</t>
  </si>
  <si>
    <t>['tutorial introduction', 'time coding', 'time codes', 'special case', 'receiver ends', 'perfect space', 'new tool', 'multiple antennas', 'high rate', 'good codes', 'golden code', 'full rank', 'final target', 'extensive work', 'enhance diversity', 'division algebras', 'data rate', 'constructing space', 'constellation shaping', 'commutative algebras', 'coding gain', 'codes based', 'algebraic properties']</t>
  </si>
  <si>
    <t>Cyclic algebras | Division algebras | Full diversity | Golden code | Non-vanishing determinant | Perfect space-time codes | Space-time coding</t>
  </si>
  <si>
    <t>Multiple antennas at both the transmitter and receiver ends of a wireless digital transmission channel may increase both data rate and reliability. Reliable high rate transmission over such channels can only be achieved through Space-Time coding. Rank and determinant code design criteria have been proposed to enhance diversity and coding gain. The special case of full-diversity criterion requires that the difference of any two distinct codewords has full rank. Extensive work has been done on Space-Time coding, aiming at finding fully diverse codes with high rate. Division algebras have been proposed as a new tool for constructing Space-Time codes, since they are non-commutative algebras that naturally yield linear fully diverse codes. Their algebraic properties can thus be further exploited to improve the design of good codes. The aim of this work is to provide a tutorial introduction to the algebraic tools involved in the design of codes based on cyclic division algebras. The different design criteria involved will be illustrated, including the constellation shaping, the information lossless property, the non-vanishing determinant property, and the diversity multiplexing trade-off. The final target is to give the complete mathematical background underlying the construction of the Golden code and the other Perfect Space-Time block codes.</t>
  </si>
  <si>
    <t>Foundations and Trends in Communications and Information Theory</t>
  </si>
  <si>
    <t>60031581;60029116;60020261</t>
  </si>
  <si>
    <t>16307845700;6701809765;6603926385</t>
  </si>
  <si>
    <t>Oggier, Fr√©d√©rique;Belfiore, Jean Claude;Viterbo, Emanuele</t>
  </si>
  <si>
    <t>United States;France;Italy</t>
  </si>
  <si>
    <t>Pasadena;Palaiseau;Rende</t>
  </si>
  <si>
    <t>California Institute of Technology;T√©l√©com Paris;Universit√† della Calabria</t>
  </si>
  <si>
    <t>Cyclic division algebras: A tool for space-time coding</t>
  </si>
  <si>
    <t>10.1561/0100000016</t>
  </si>
  <si>
    <t>2-s2.0-45849108771</t>
  </si>
  <si>
    <t>['rf coil', 'patch antennas', 'paac ),', 'monkey brain', 'coil design', 'coil configured', '7 tesla']</t>
  </si>
  <si>
    <t>MRI | Patch antenna array | RF coil | Ultra-high magnetic field</t>
  </si>
  <si>
    <t>In radiofrequency (RF) coil design for ultra-high-field magnetic resonance (MR) imaging, short RF wavelengths present various challenges to creating a big volume coil. When imaging a human body using an ultra-high magnetic field MR imaging system (magnetic ‚Ä∞ux density of 7 Tesla or more), short wavelength may induce artifacts from dielectric e≈†ect and other factors. To overcome these problems, we developed a patch antenna array coil (PAAC), which is a coil configured as a combination of patch antennas. We prototyped this type of coil for 7T proton MR imaging, imaged a monkey brain, and confirmed the coil's utility as an RF coil for ultra-high-field MR imaging.</t>
  </si>
  <si>
    <t>Magnetic Resonance in Medical Sciences</t>
  </si>
  <si>
    <t>112461272-60019823;112461272-60019823;60019823;60019823;60019823;60019823;60019823</t>
  </si>
  <si>
    <t>24401934900;54781714100;20135390300;11840224200;7101894954;57221670345;7006788795</t>
  </si>
  <si>
    <t>Nakajima, Manabu;Nakajima, Iwao;Obayashi, Shigeru;Nagai, Yuji;Obata, Takayuki;Hirano, Yoshiyuki;Ikehira, Hiroo</t>
  </si>
  <si>
    <t>Chiba;Tokyo</t>
  </si>
  <si>
    <t>National Institute of Radiological Sciences Chiba;Takashima Seisakusho Co., Ltd</t>
  </si>
  <si>
    <t>60019823;112461272</t>
  </si>
  <si>
    <t>Nakajima M.</t>
  </si>
  <si>
    <t>Development of a patch antenna array RF coil for ultra-high field MRI</t>
  </si>
  <si>
    <t>10.2463/mrms.6.231</t>
  </si>
  <si>
    <t>2-s2.0-45849150804</t>
  </si>
  <si>
    <t>['walled spline', 'usually covered', 'relative behavior', 'profile horn', 'performance alternative', 'extended c', 'corrugated horn']</t>
  </si>
  <si>
    <t>Antenna | C-band | Corrugated | Horn | Smoothwalled</t>
  </si>
  <si>
    <t>A smooth-walled spline-profile horn is optimized to cover the extended C-band satellite communication frequency band. This band is usually covered by a corrugated horn but the smooth-walled design presented here offers an economical and high-performance alternative. We compare the relative behavior between a corrugated horn and a smooth-walled horn feeding an 11-m-diameter-shaped Cassegrain Earth station antenna. ¬© 2007 IEEE.</t>
  </si>
  <si>
    <t>415-418</t>
  </si>
  <si>
    <t>7003474509;7201399131</t>
  </si>
  <si>
    <t>Granet, C.;James, G. L.</t>
  </si>
  <si>
    <t>Granet C.</t>
  </si>
  <si>
    <t>Spline-profile smooth-walled C-band horn</t>
  </si>
  <si>
    <t>10.1109/LAWP.2007.903489</t>
  </si>
  <si>
    <t>2-s2.0-46049109276</t>
  </si>
  <si>
    <t>['undoped molecules', 'straighter conformation', 'rights reserved', 'quantum confinement', 'phenylene vinylene', 'outer surface', 'mehnppv molecules', 'luminescence efficiency', 'either wrapped', 'dnta pores', 'dnta ).', 'antenna effect']</t>
  </si>
  <si>
    <t>Dope | Mobility | Nanotube | Organic Electroluminescence</t>
  </si>
  <si>
    <t>The carrier transport capability and luminescence efficiency of poly(2-methoxy-5-(2-ethyl hexyloxy)-p-phenylene vinylene) (MEH-PPV) films are enhanced by doping with dehydrated nanotubed titanic acid (DNTA). MEhNPPV molecules, either wrapped on the outer surface of or encapsulated into DNTA pores, have a more open, straighter conformation than undoped molecules, which induces a longer conjugated backbone and stronger interchain interactions, thereby, enhancing carrier mobility. MEh-PPV molecules within DNTA pores have higher exciton recombination efficiency owing to quantum confinement and the antenna effect. Copyright ¬© 2007 American Scientific Publishers All rights reserved.</t>
  </si>
  <si>
    <t>4318-4321</t>
  </si>
  <si>
    <t>60022381;60022381;60022381;60022381;60022381;60022381</t>
  </si>
  <si>
    <t>57198705637;7405424697;56798908800;7006778586;35235660300;8204920000</t>
  </si>
  <si>
    <t>Zhang, Ting;Xu, Zheng;Liu, Ran;Teng, Feng;Wang, Yongsheng;Xu, Xurong</t>
  </si>
  <si>
    <t>Beijing Jiaotong University</t>
  </si>
  <si>
    <t>Zhang T.</t>
  </si>
  <si>
    <t>Carrier transport and luminescence properties of nanocomposites of poly[2-methoxy-5-(2-ethyl hexyloxy)-p-phenylene vinylene] and dehydrated nanotubes titanic acid</t>
  </si>
  <si>
    <t>10.1166/jnn.2007.894</t>
  </si>
  <si>
    <t>2-s2.0-46349086407</t>
  </si>
  <si>
    <t>['zns nanocrystals', 'using photoluminescence', 'topo ii', 'shell composition', 'octylphosphine oxide', 'emission band', 'efficient way', '8 ev', '00 ev']</t>
  </si>
  <si>
    <t>CdSe/ZnS | HDA | Nanocrystals | Photoluminescence | TOPO</t>
  </si>
  <si>
    <t>CdSe/ZnS nanocrystal powder covered with an additional cap layer (II-shell) of hexadecylamine (HDA) or tri-n-octylphosphine oxide (TOPO) has been investigated by using photoluminescence (PL) and total photoluminescence excitation (TPLE) spectroscopy. Depending on II-shell composition, different emission properties of the system have been observed. Strong emission bands at 2.00 eV and 1.95 eV related to nanocrystalline CdSe core recombination have been observed for TOPO and HDA-CdSe/ZnS nanocrystals, respectively. In both cases, weak emission bands centered at 3.5 and 2.8 eV have also been found. Moreover, in the case of TOPO II-shell, emission band at 1.65 eV related to defect state recombination has been observed. In both cases, similar absorption properties have been found, indicating that II-shell composition does not change nanocrystal absorption properties in an efficient way.</t>
  </si>
  <si>
    <t>459-464</t>
  </si>
  <si>
    <t>Optica Applicata</t>
  </si>
  <si>
    <t>60019987;60019987;60019987;60010574</t>
  </si>
  <si>
    <t>20735956200;8937758100;7103360092;7003711762</t>
  </si>
  <si>
    <t>Zatryb, G.;Podhorodecki, A.;Misiewicz, J.;Nauka, K.</t>
  </si>
  <si>
    <t>Wroclaw;Palo Alto</t>
  </si>
  <si>
    <t>Wroc≈Çaw University of Science and Technology;Hewlett Packard Laboratories</t>
  </si>
  <si>
    <t>60019987;60010574</t>
  </si>
  <si>
    <t>Zatryb G.</t>
  </si>
  <si>
    <t>Influence of the second shell layer (TOPO, HDA) on the optical properties of CdSe/ZnS nanocrystal powder</t>
  </si>
  <si>
    <t>2-s2.0-46649103848</t>
  </si>
  <si>
    <t>['symmetrical dual', 'simulated results', 'measured results', '8 ghz', '45 ghz']</t>
  </si>
  <si>
    <t>Convolutional perfectly matched layer (CPML) | Dual band | Finite difference time domain (FDTD) | Floating perfectly matched layer (PML) | Slot antenna | Stripline</t>
  </si>
  <si>
    <t>In this letter, measured and simulated results for a dual-band dual slot omnidirectional stripline antenna are presented. This particular dual slot configuration allows tuning of two resonant frequencies, where simulated results obtained using an in-house FDTD computer program agreed well with measured results. The symmetrical dual-band configuration radiates equally on both sides of the substrate and provides a reasonable 10 dB bandwidth of 25% at 5.8 GHz and 10% at 2.45 GHz. ¬© 2007 IEEE.</t>
  </si>
  <si>
    <t>60033154;60033154;60005415</t>
  </si>
  <si>
    <t>56325558200;7005104207;6701577028</t>
  </si>
  <si>
    <t>Wong, Michael;Sebak, Abdel Razik;Denidni, Tayeb A.</t>
  </si>
  <si>
    <t>Concordia University;Centre √ânergie Mat√©riaux T√©l√©communications</t>
  </si>
  <si>
    <t>60033154;60005415</t>
  </si>
  <si>
    <t>Wong M.</t>
  </si>
  <si>
    <t>Analysis of a dual-band dual slot omnidirectional stripline antenna</t>
  </si>
  <si>
    <t>10.1109/LAWP.2007.895286</t>
  </si>
  <si>
    <t>2-s2.0-47049093912</t>
  </si>
  <si>
    <t>['provide spatial', 'proposed antenna', 'pattern diversity', 'multiantenna system', 'human hands', 'four elements', 'four corners', 'db isolation', '320 mhz']</t>
  </si>
  <si>
    <t>Diversity | Mobile phone | Multiantenna</t>
  </si>
  <si>
    <t>In this letter, a multiantenna system with four printed monopoles is presented. The monopoles that occupy relatively small area are positioned at the four corners of a printed circuit board, so that the four-element antenna system can be equipped on the lid of a folder-type mobile phone, leaving enough space for the circuits and reducing the effect of human hands. Based on simulation, a prototype for the Universal Mobile Telecommunications System (UMTS) operation has been constructed and tested. The measured -10-dB impedance bandwidths of the four elements are larger than 320 MHz with higher than 11.5-dB isolation. Moreover, the proposed antenna can provide spatial and pattern diversity in a diversity/multiple-input-multiple-output (MIMO) system. ¬© 2007 IEEE.</t>
  </si>
  <si>
    <t>655-658</t>
  </si>
  <si>
    <t>A four-element antenna system for mobile phones</t>
  </si>
  <si>
    <t>10.1109/LAWP.2007.913276</t>
  </si>
  <si>
    <t>2-s2.0-47249087882</t>
  </si>
  <si>
    <t>['wire antennas', 'spherical shell', 'simple delta', 'rwg functions', 'radome system', 'radome surfaces', 'proposed method', 'predicted rigorously', 'pmchwt formula', 'one type', 'numerical results', 'mutual interactions', 'good accuracy', 'equivalent currents', 'csie ).', 'conveniently incorporated', 'composite antenna', 'basis function', 'arbitrary shape']</t>
  </si>
  <si>
    <t>Coupled surface integral equation (csie) | Method of moments (mom) | Radome | Triangular patch model</t>
  </si>
  <si>
    <t>In this letter, the performance of wire antennas enclosed by a small/moderate-size dielectric radome with arbitrary shape is investigated by using the coupled surface integral equation (CSIE). PMCHWT formula is applied on the surfaces of the radome, while the EFIE is employed to model the equivalent strip structure of wire antennas. The advantages of this approach over other methods are 1) all of the mutual interactions between antennas and radome are taken into account so that the performance of the composite antenna-radome system can be predicted rigorously and accurately; 2) one can use only one type of basis function (e.g. RWG functions) to represent the equivalent currents on both antenna and radome surfaces; 3) A simple delta-gap feed model can be conveniently incorporated in the method of moments (MoM) with good accuracy. Numerical results of wire antenna covered by radomes with both spherical shell and Von Karman shapes are presented to validate the proposed method. ¬© 2007 IEEE.</t>
  </si>
  <si>
    <t>408-410</t>
  </si>
  <si>
    <t>60016835;60016835;60016835;60016835</t>
  </si>
  <si>
    <t>7402608926;7405297152;36606109500;7404838014</t>
  </si>
  <si>
    <t>He, Mang;Xu, Xiaowen;Hu, Bing;Zheng, Ying</t>
  </si>
  <si>
    <t>He M.</t>
  </si>
  <si>
    <t>Accurate analysis of arbitrarily shaped wire antenna-dielectric radome structures</t>
  </si>
  <si>
    <t>10.1109/LAWP.2007.902060</t>
  </si>
  <si>
    <t>2-s2.0-47249102201</t>
  </si>
  <si>
    <t>['wireless environments', 'upload autocad', 'tracing approach', 'software include', 'simulating propagation', 'receiving antennas', 'received power', 'provides calculations', 'planning software', 'outdoor environments', 'main features', 'gui ),', 'electrical parameters', 'dxf files', 'dependent simulations', 'delay profiles', 'also provided', 'also included']</t>
  </si>
  <si>
    <t>Communication channels | Communication system software | Electromagnetic propagation | Fading channels | Land mobile radio cellular systems | Land mobile radio propagation factors | Multipath channels | Ray tracing | Simulation software | Site planning | Wireless LAN</t>
  </si>
  <si>
    <t>Propagation-prediction and site-planning software for wireless communication networks has been developed. The software has a user-friendly graphical user interface (GUI), and provides calculations for large-scale and small-scale propagation parameters, including path loss (or received power) and delay profiles. Angles of arrival/ departure, which are useful for the design of wireless systems employing multiple antennas, are also provided in the simulation. Some of the main features of the software include the use of a computationally efficient ray-tracing approach for simulating propagation in wireless environments, and the fact that users can upload AutoCAD.dxf files for indoor or outdoor environments. Both a single-building floor plan or an entire city layout can be simulated, and the user is provided with the ability to assign wall geometries and electrical parameters. User-defined realistic antenna radiation patterns for both the transmitting and receiving antennas are incorporated in the simulation. Broadband as well as polarization-dependent simulations are also included in the software. ¬© 2007 IEEE.</t>
  </si>
  <si>
    <t>60013791;60013791;60013791;100391989;100391989;100391989</t>
  </si>
  <si>
    <t>14009564800;57204699205;34769915200;6603881468;26533260400;7003804270</t>
  </si>
  <si>
    <t>Takahashi, Chad;Yun, Zhengqing;Iskander, Magdy F.;Poilasne, Gregory;Pathak, Vaneet;Fabrega, Jordi</t>
  </si>
  <si>
    <t>Honolulu;San Diego</t>
  </si>
  <si>
    <t>University of Hawai ªi at MƒÅnoa;Kyocera Wireless Corporation</t>
  </si>
  <si>
    <t>60013791;100391989</t>
  </si>
  <si>
    <t>Takahashi C.</t>
  </si>
  <si>
    <t>Propagation-prediction and site-planning software for wireless communication systems</t>
  </si>
  <si>
    <t>10.1109/MAP.2007.376643</t>
  </si>
  <si>
    <t>2-s2.0-47349117088</t>
  </si>
  <si>
    <t>['terminating metamaterials', 'successfully validated', 'novel devices', 'great interest', 'filed intensities', 'fdtd equations', 'fdtd engine', 'fdtd domain', 'evanescent waves', 'dispersive self', 'dispersive metamaterials', 'dispersive materials', 'difference time', 'developed method', 'dependent behavior', 'coupled line', 'comprehensively demonstrate', 'complex frequency', 'broadband behaviors', 'anisotropic œµ', 'also capable', 'absorbing walls']</t>
  </si>
  <si>
    <t>Anisotropic | Antenna | Circulator | Dispersive | Ferrite | Finite-difference time domain (FDTD) | Metamaterial</t>
  </si>
  <si>
    <t>The goal of this paper is to develop a versatile computational engine based on the finite-difference time-domain (FDTD) technique to comprehensively demonstrate the broadband behaviors of devices designed utilizing anisotropic-dispersive metamaterials. In this regard, the frequency-dependent behavior of dispersive materials is incorporated into the FDTD equations with the use of a piecewise linear recursive convolution (PLRC) approach. The FDTD domain is effectively terminated utilizing convolutional perfectly matched layered (CPML) absorbing walls, which are derived from the complex frequency-shifted (CFS) formulation. The CPML has the advantage that it operates only on the filed intensities and has nothing to do with the D - E and B - H constitutive relationships. The CPML is also highly absorptive to both propagating and evanescent waves. Therefore, it would be of great interest for terminating metamaterials having complex constitutive parameters. The developed method is also capable of characterizing periodic configurations illuminated by normal incident plane waves. The FDTD engine is successfully validated through the analyses of several complex metamaterials. The design and characterization of novel devices such as a patch antenna printed on metasubstrate with anisotropic Œµ (œâ) - Œº (œâ) parameters, an electrically small antenna embedded in negative permittivity resonator, and an anisotropic-dispersive self-biased hexagonal ferrite-coupled line (FCL) circulator are highlighted. ¬© 2007 IEEE.</t>
  </si>
  <si>
    <t>649-660</t>
  </si>
  <si>
    <t>Mosallaei, Hossein</t>
  </si>
  <si>
    <t>FDTD-PLRC technique for modeling of anisotropic-dispersive media and metamaterial devices</t>
  </si>
  <si>
    <t>10.1109/TEMC.2007.902403</t>
  </si>
  <si>
    <t>2-s2.0-47649097286</t>
  </si>
  <si>
    <t>['upper bounds', 'uplink channel', 'traditionally considered', 'system cells', 'simple wyner', 'rate capacity', 'rate capacities', 'nonfading channels', 'loge œö', 'limiting factor', 'lagrangian uplink', 'introducing flat', 'fading channels', 'downlink channels', 'downlink channel', 'division multiple', 'coding ).', 'cell time', 'cell sites', 'cell interference', 'bounds exhibit', 'average per', 'analytical expressions', 'analytical expression']</t>
  </si>
  <si>
    <t>Distributed antenna array | Fading | Multicell processing | Multiuser detection | Multiuser diversity | Shannon theory | Wyner's cellular model</t>
  </si>
  <si>
    <t>The sum-rate capacity of a cellular system model is analyzed, considering the uplink and downlink channels, while addressing both nonfading and flat-fading channels. The focus is on a simple Wyner-like multicell model, where the system cells are arranged on a circle, and the cell sites are located at the boundaries of the cells. For the uplink channel, analytical expressions of the sum-rate capacities are derived for intra-cell time-division multiple-access (TDMA) scheduling, and a "wideband" (WB) scheme (where all users are active simultaneously utilizing all bandwidths for coding). Assuming individual equal per-cell power constraints, and using the Lagrangian uplink-downlink duality principle, an analytical expression for the sum-rate capacity of the downlink channel is derived for nonfading channels, and shown to coincide with the corresponding uplink result. Introducing flat-fading, lower and upper bounds on the average per-cell ergodic sum-rate capacity are derived. The bounds exhibit an O(loge Œö) multiuser diversity factor for a number of users per cell Œö ‚â´ 1, in addition to the array diversity gain. Joint multicell processing is shown to eliminate out-of-cell interference, which is traditionally considered to be a limiting factor in high-rate reliable communications. ¬© 2007 IEEE.</t>
  </si>
  <si>
    <t>4473-4497</t>
  </si>
  <si>
    <t>60022403-60003269;60022403;60022403</t>
  </si>
  <si>
    <t>24503728700;6506911309;35564142000</t>
  </si>
  <si>
    <t>Somekh, Oren;Zaidel, Benjamin M.;Shamai, Shlomo</t>
  </si>
  <si>
    <t>Haifa;Princeton</t>
  </si>
  <si>
    <t>Technion - Israel Institute of Technology;Princeton University</t>
  </si>
  <si>
    <t>60022403;60003269</t>
  </si>
  <si>
    <t>Somekh O.</t>
  </si>
  <si>
    <t>Sum rate characterization of joint multiple cell-site processing</t>
  </si>
  <si>
    <t>10.1109/TIT.2007.909170</t>
  </si>
  <si>
    <t>2-s2.0-47649120159</t>
  </si>
  <si>
    <t>['z ),', 'wire problems', 'unknowns required', 'two based', 'treated analytically', 'theorem implies', 'smooth time', 'several orders', 'second focus', 'required number', 'regularity proof', 'regard placed', 'real line', 'previous studies', 'previous state', 'previous methods', 'positive integer', 'p p', 'order contribution', 'one based', 'numbers n', 'new decomposition', 'many cases', 'main contributions', 'magnitude smaller', 'left untreated', 'integration points', 'integral equation', 'given accuracy', 'four seconds', 'form g', 'f 2', 'discretized operator', 'digit solutions', 'coordinate transformation', 'consider shows', 'computational times', 'based algorithms', 'applied mathematics', 'analytic functions', '1 ],']</t>
  </si>
  <si>
    <t>Electromagnetic scattering | Hall√©n | Pocklington | Wire antenna</t>
  </si>
  <si>
    <t>We consider the problem of evaluating the current distribution J(z) that is induced on a straight wire antenna by a time-harmonic incident electromagnetic field. The scope of this paper is twofold. One of its main contributions is a regularity proof for a straight wire occupying the interval [-1,1], In particular, for a smooth time-harmonic incident field this theorem implies that J(z) = I(z)/‚àö1 -z2, where I(z) is an infinitely differentiable function - the previous state of the art in this regard placed I in the Sobolev space W1,p p &gt; 1. The second focus of this work is on numerics: we present three superalgebraically convergent algorithms for the solution of wire problems, two based on Hall√©n's integral equation and one based on the Pocklington integrodifferential equation. Both our proof and our algorithms are based on two main elements: (1) a new decomposition of the kernel of the form G(z) = Fi(2) ln|,z|+ F2(z), where F1 (2) and F 2(z) are analytic functions on the real line; and (2) removal of the end-point square root singularities by means of a coordinate transformation. The Hallen- and Pocklington-based algorithms we propose converge superalgebraically: faster than script O sign(N-m) and script O sign(M-m) for any positive integer m, where N and M are the numbers of unknowns and the number of integration points required for construction of the discretized operator, respectively. In previous studies, at most the leading-order contribution to the logarithmic singular term was extracted from the kernel and treated analytically, the higher-order singular derivatives were left untreated, and the resulting integration methods for the kernel exhibit script O sign(M-3) convergence at best. A rather comprehensive set of tests we consider shows that, in many cases, to achieve a given accuracy, the numbers N of unknowns required by our codes are up to a factor of five times smaller than those required by the best solvers previously available; the required number M of integration points, in turn, can be several orders of magnitude smaller than those required in previous methods. In particular, four-digit solutions were found in computational times of the order of four seconds and in most cases, of the order of a fraction of a second on a contemporary personal computer; much higher accuracies result in very small additional computing times. ¬© 2007 Society for Industrial and Applied Mathematics.</t>
  </si>
  <si>
    <t>1375-1402</t>
  </si>
  <si>
    <t>7005034354;7004203220</t>
  </si>
  <si>
    <t>Bruno, Oscar P.;Haslam, Michael C.</t>
  </si>
  <si>
    <t>Bruno O.</t>
  </si>
  <si>
    <t>Regularity theory and superalgebraic solvers for wire antenna problems</t>
  </si>
  <si>
    <t>10.1137/050648262</t>
  </si>
  <si>
    <t>2-s2.0-48249119168</t>
  </si>
  <si>
    <t>['two subpatches', 'reducing losses', 'multigoal optimization', 'higher cellular', 'genetic algorithm', 'best solutions']</t>
  </si>
  <si>
    <t>Genetic algorithm (GA) | Printed monopole | Wideband antenna</t>
  </si>
  <si>
    <t>A method for the design and optimization of wideband printed planar monopoles using a genetic algorithm (GA) is presented. This novel technique employs overlapping subpatches which ensures electrical contact in such constellations where two subpatches are touching only at the corner, hence, reducing losses. The method was used to design a wideband monopole antenna with application in higher cellular, WLAN, and UWB. Furthermore, the technique is modified for multigoal optimization to achieve multiple bands and reduce the lower edge frequency. The best solutions were prototyped and a full experimental evaluation was made. ¬© 2007 IEEE.</t>
  </si>
  <si>
    <t>447-449</t>
  </si>
  <si>
    <t>Wideband printed monopole design using a genetic algorithm</t>
  </si>
  <si>
    <t>10.1109/LAWP.2007.891962</t>
  </si>
  <si>
    <t>2-s2.0-48349120331</t>
  </si>
  <si>
    <t>['wave antenna', 'scan blindness', 'microstrip leaky', 'ku ranges', 'directions permit', 'beam width', 'antenna operating']</t>
  </si>
  <si>
    <t>Antenna | Beam width | Bidimensional gain | Blindness | Efficiency | Leaky-wave | Microstrip | SLL</t>
  </si>
  <si>
    <t>In this paper, the characteristics, performances and scan blindness of a 2-D microstrip leaky-wave antenna are presented. An integral formulation solved by Galerkin method along (Ox) and (Oy) directions permit to determine the complex propagation constants in such directions. Thus, the electronic scanning applications and the performances (gain, efficiency, beam width, side lobes level SLL,...) are illustrated for an antenna operating in millimeter and Ku ranges.</t>
  </si>
  <si>
    <t>66-78</t>
  </si>
  <si>
    <t>Modelling, Measurement and Control A</t>
  </si>
  <si>
    <t>60068756;100906477</t>
  </si>
  <si>
    <t>6603208353;7007171277</t>
  </si>
  <si>
    <t>Mekkioui, Z.;Baudrand, H.</t>
  </si>
  <si>
    <t>Algeria;France</t>
  </si>
  <si>
    <t>Tlemcen;Toulouse</t>
  </si>
  <si>
    <t>Universit√© Abou Bekr Belkaid Tlemcen;RCEM</t>
  </si>
  <si>
    <t>Mekkioui Z.</t>
  </si>
  <si>
    <t>Characteristics, performances and scan blindness of a 2-D microstrip leaky-wave antenna</t>
  </si>
  <si>
    <t>2-s2.0-48849083259</t>
  </si>
  <si>
    <t>['multiuser detectors', 'multiuser detector', 'multiuser detection', 'increase capacity', 'antenna array']</t>
  </si>
  <si>
    <t>Bit error rate | Code division multiple access | Signal to noise ratio</t>
  </si>
  <si>
    <t>Multiuser detection is used to increase capacity of CDMA wireless communication systems. Non-linear multiuser detection method gives less BER and complexity than linear multiuser detection methods. In this paper, we use antenna array at the input of non-linear multiuser detector to achieve further improvement in the capacity of CDMA wireless communication systems. It is observed that combination of antenna array and multiuser detector give better performance than using single antenna with multiuser detectors. The simulation results show that the using antenna array at the input of multiuser detector further improve the bit error rate and capacity of system.</t>
  </si>
  <si>
    <t>38-48</t>
  </si>
  <si>
    <t>Advances in Modelling and Analysis B</t>
  </si>
  <si>
    <t>60076774;60012304;60012304</t>
  </si>
  <si>
    <t>57192958901;14060758100;35500433800</t>
  </si>
  <si>
    <t>Agarwal, R.;Reddy, B. V.R.;Aggarwal, K. K.</t>
  </si>
  <si>
    <t>Noida;New Delhi</t>
  </si>
  <si>
    <t>Amity University;Guru Gobind Singh Indraprastha University</t>
  </si>
  <si>
    <t>60076774;60012304</t>
  </si>
  <si>
    <t>Agarwal R.</t>
  </si>
  <si>
    <t>Combination of successive interference cancellation method with base-station antenna arrays for CDMA systems</t>
  </si>
  <si>
    <t>2-s2.0-48849095844</t>
  </si>
  <si>
    <t>['wave antenna', 'wave analysis', 'triangular grids', 'radiating patterns', 'ku ranges', 'galerkin method']</t>
  </si>
  <si>
    <t>Antenna | Bi-dimensional radiating pattern | Dielectric | Electronic scanning | Leaky-wave | Microstrip</t>
  </si>
  <si>
    <t>In this paper, a full-wave analysis of a 2-D double beam microstrip dielectric leaky-wave antenna is presented. An integral formulation solved by Galerkin method is obtained where the complex propagation constant along (Ox) and (Oy) directions are computed by an adequate least squares method. Thus, electronic beams scanning and radiating patterns in (xOz) and (yOz) planes are illustrated for both rectangular and triangular grids in millimeter, K, X and Ku ranges.</t>
  </si>
  <si>
    <t>14-35</t>
  </si>
  <si>
    <t>A theoretical analysis of a double-beam microstrip dielectric leaky-wave antenna</t>
  </si>
  <si>
    <t>2-s2.0-48849100755</t>
  </si>
  <si>
    <t>['wave antenna', 'several fields', 'radiating characteristics', 'numerical results', 'millimeter band', 'microstrip leaky', 'metallic parties', 'galerkin method', 'constructed numerically', 'boundary conditions', 'another challenge']</t>
  </si>
  <si>
    <t>Antenna | Leaky wave | Microstrip | Radiating pattern | Sinusoidal</t>
  </si>
  <si>
    <t>A microstrip leaky-wave antenna of sinusoidal metallic shapes analysis is presented. The method is a combination of the resonance transverse technique and the Galerkin method. The trial functions used to calculate the complex propagation constant are constructed numerically by a least squares scheme where the boundary conditions are satisfied. Another challenge which finds its application in several fields, is the possibility of conforming and performing the radiating characteristics by an optimization of the metallic parties. The numerical results are given in the millimeter band, demonstrating the capability of this technique.</t>
  </si>
  <si>
    <t>59-72</t>
  </si>
  <si>
    <t>Microstrip leaky wave antenna analysis with sinusoidal metallic shape</t>
  </si>
  <si>
    <t>2-s2.0-48849108556</t>
  </si>
  <si>
    <t>R01-2005-000-11056-0</t>
  </si>
  <si>
    <t>['minimum rcs', 'measured rcs', 'measured maximum', 'letter presents', 'incident angles', 'good agreement', '3 dbm2', '1 db']</t>
  </si>
  <si>
    <t>Isotropic radiation patterns | Radar cross-section (RCS) | RFID | Tag antenna | UHF band</t>
  </si>
  <si>
    <t>This letter presents a compact (0.12 √ó 0.14Œª) RFID tag antenna which has near-isotropic radar cross-section (RCS) patterns and easy conjugate impedance matching property by virtue of an inductively coupled feeding. Its measured maximum and minimum RCS' are -17.3 dBm2 and -20.4 dBm 2, respectively, with a difference of only 3.1 dB in all incident angles. The measured RCS' have been found to be in good agreement with simulation. ¬© 2007 IEEE.</t>
  </si>
  <si>
    <t>518-520</t>
  </si>
  <si>
    <t>60001873;60001873;60001873;60001873;60001873</t>
  </si>
  <si>
    <t>36553987300;24483644300;24483311000;55689998900;7405436619</t>
  </si>
  <si>
    <t>Ahn, Juno;Jang, Hyungmin;Moon, Hyosang;Lee, Jong Wook;Lee, Bomson</t>
  </si>
  <si>
    <t>Kyung Hee University</t>
  </si>
  <si>
    <t>Ahn J.</t>
  </si>
  <si>
    <t>Inductively coupled compact RFID tag antenna at 910 MHz with near-isotropic radar cross-Section (RCS) patterns</t>
  </si>
  <si>
    <t>10.1109/LAWP.2007.909962</t>
  </si>
  <si>
    <t>2-s2.0-49049087873</t>
  </si>
  <si>
    <t>['slot antenna', 'simple folded', 'second iteration', 'return loss', 'operating frequency', 'koch folded', 'first iteration', '9 ghz', '45 ghz', '42 db', '40 db', '4 ghz', '34 ghz', '34 db', '211 ghz', '10 db', '05 ghz']</t>
  </si>
  <si>
    <t>Coplanar waveguide (CPW) feed | Folded-slot antenna | Fractals | Koch fractal antenna</t>
  </si>
  <si>
    <t>In this letter, the Koch iteration technique has been applied to obtain two fractal versions of a folded-slot antenna. A simple folded-slot antenna, first iteration and second iteration versions of a Koch folded-slot antenna were designed, fabricated and characterized on a 30 mil thick RT/Duroid 6002 substrate. The simple folded-slot antenna provides a return loss of 40 dB at the operating frequency of 10.45 GHz and the bandwidth for return loss greater than 10 dB is 1.211 GHz. The return loss of the first iteration of the Koch folded-slot antenna is 34 dB at 8.05 GHz and the bandwidth for 10 dB return loss is 0.4 GHz. The return loss of the second iteration of the Koch folded-slot antenna is 42 dB at 7.9 GHz and the bandwidth for 10 dB return loss is 0.34 GHz. ¬© 2007 IEEE.</t>
  </si>
  <si>
    <t>219-222</t>
  </si>
  <si>
    <t>109601635;60011754;60011754</t>
  </si>
  <si>
    <t>7005418960;16317002800;6603571909</t>
  </si>
  <si>
    <t>Sundaram, Ananth;Maddela, Madhurima;Ramadoss, Ramesh</t>
  </si>
  <si>
    <t>United States;India</t>
  </si>
  <si>
    <t>Auburn;Bangalore</t>
  </si>
  <si>
    <t>Auburn University;Mobile Aspects India Pvt. Ltd.</t>
  </si>
  <si>
    <t>60011754;109601635</t>
  </si>
  <si>
    <t>Sundaram A.</t>
  </si>
  <si>
    <t>Koch-fractal folded-slot antenna characteristics</t>
  </si>
  <si>
    <t>10.1109/LAWP.2007.895293</t>
  </si>
  <si>
    <t>2-s2.0-49049121563</t>
  </si>
  <si>
    <t>['transmit antennas', 'temporal variations', 'simulation results', 'relative motion', 'receive antennas', 'rayleigh channel', 'paper proposes', 'ofdm systems', 'ofdm system', 'layered structure', 'layered mimo', 'efficient method', 'doppler spread', 'different type', 'different number', 'channel equalization']</t>
  </si>
  <si>
    <t>Graphsdecomposition algorithm | VDM | Vienna development method</t>
  </si>
  <si>
    <t>This paper proposes a simple and efficient method for layered MIMO-OFDM system with channel equalization. Temporal variations in the channel are due to Doppler spread, a sign of relative motion between transmitter and receiver. Results are simulated in both Rayleigh channel and additive white Gaussian noise (AWGN) channel. Decision feedback equalizer (DFE) with recursive least square (RLS) algonthm is used for channel equalization. Different type of Layered structure is applied to MIMO-OFDM system and their performance is evaluated. Different modulations schemes are used with same number of transmit and receive antennas. Simulation results are shown for both vertical and horizontal coded layered structure MIMO-OFDM systems with different modulation schemes and different number of transmit antennas.</t>
  </si>
  <si>
    <t>361-363</t>
  </si>
  <si>
    <t>Journal of Digital Information Management</t>
  </si>
  <si>
    <t>60089630;60089630</t>
  </si>
  <si>
    <t>16679649300;16679261800</t>
  </si>
  <si>
    <t>Noori, Khalida;Haider, Sami Ahmed</t>
  </si>
  <si>
    <t>Pakistan</t>
  </si>
  <si>
    <t>Rawalpindi</t>
  </si>
  <si>
    <t>Military College of Signals, Rawalpindi</t>
  </si>
  <si>
    <t>Noori K.</t>
  </si>
  <si>
    <t>A layered MIMO OFDM system with channel equalization</t>
  </si>
  <si>
    <t>2-s2.0-49149122041</t>
  </si>
  <si>
    <t>['wearable applications', 'wearable antenna', 'textile materials', 'textile material', 'requirement since', 'letter presents', 'highly efficient', 'ground plane', 'fully flexible']</t>
  </si>
  <si>
    <t>Microstrip patch antenna | Smart textiles | Textile antenna | Wearable electronics</t>
  </si>
  <si>
    <t>The emergence of wearable textile systems in recent years exhibited the need for wireless communication tools integratable into garments. In literature, several planar antenna designs based on textile materials have been presented, however, without an adapted feeding structure for wearable applications. An aperture-coupled patch antenna (ACPA) meets this requirement since the rigid coaxial feed is replaced by a microstrip feed line that couples its power into the antenna through an aperture in the ground plane. This letter presents the first ACPA entirely made out of textile material. The result is a highly efficient, fully flexible, and wearable antenna that is integratable into garments. ¬© 2007 IEEE.</t>
  </si>
  <si>
    <t>392-395</t>
  </si>
  <si>
    <t>60033316;60033316;60033316;60033316;60033316</t>
  </si>
  <si>
    <t>6507627735;16026103200;7004835032;26656390900;35612265500</t>
  </si>
  <si>
    <t>Hertleer, Carla;Tronquo, Anneleen;Rogier, Hendrik;Vallozzi, Luigi;Van Langenhove, Lieva</t>
  </si>
  <si>
    <t>Hertleer C.</t>
  </si>
  <si>
    <t>Aperture-coupled patch antenna for integration into wearable textile systems</t>
  </si>
  <si>
    <t>10.1109/LAWP.2007.903498</t>
  </si>
  <si>
    <t>2-s2.0-49549098573</t>
  </si>
  <si>
    <t>CityU 121 905</t>
  </si>
  <si>
    <t>['wide beamwidth', 'simple structure', 'sidelobe levels', 'referenced one', 'radiation patterns', 'proposed antenna', 'novel antenna', 'microstrip line', 'metallic bridge', 'measurement shows', 'impedance bandwidth', 'ground plane', 'frequency band', 'conventional balun', 'antenna shows', '31 ¬∞', '115 ¬∞', '10 db']</t>
  </si>
  <si>
    <t>Base stations | Bowtie antennas | Unidirectional patterns | Wide beamwidth</t>
  </si>
  <si>
    <t>A novel antenna, composed of a bowtie dipole element above the ground plane and a metallic bridge for wide beamwidth, is proposed in this paper. The antenna shows a simple structure and is fed by a conventional balun (or a transition from microstrip line to coplanar stripline). Measurement shows that the antenna has an impedance bandwidth of 25.3% for stand wave ratio ‚â§ 2. In a frequency band of 11.5% (5.35-6 GHz), it presents radiation patterns with beamwidth of over 115¬∞ in H-plane and below 31¬∞ in E-plane and sidelobe levels below -10 dB. The radiation patterns of the proposed antenna and a referenced one with the same sizes but without the bridge are compared in this paper. ¬© 2007 IEEE.</t>
  </si>
  <si>
    <t>293-295</t>
  </si>
  <si>
    <t>57203224930;55861645200;7201986326</t>
  </si>
  <si>
    <t>Qu, Shi Wei;Li, Jia Lin;Xue, Quan</t>
  </si>
  <si>
    <t>Bowtie dipole antenna with wide beamwidth for base station application</t>
  </si>
  <si>
    <t>10.1109/LAWP.2007.898543</t>
  </si>
  <si>
    <t>2-s2.0-49549099014</t>
  </si>
  <si>
    <t>['three steps', 'textile conductors', 'textile conductor', 'sometimes non', 'skin depth', 'properly taken', 'planar nature', 'phase component', 'mom segment', 'measured conductor', 'impedance formulation', 'ideal conductivity', 'features small', 'equivalent substitutes', 'equivalent mom', 'due mostly', 'determined experimentally', 'considerably less', 'conductive yarns', 'article describes', 'antennas constructed', 'antenna theorists', 'analyze directly', 'also known', 'accurately represents']</t>
  </si>
  <si>
    <t>Conducting fabrics | Conducting textiles | Conductivity | Conductivity measurement | E-fabrics | E-textiles | Moment methods | Scattering parameters | Scattering parameters measurement | Textile antennas | Wearable antennas</t>
  </si>
  <si>
    <t>Antennas constructed in part from conductive textile materials (also known as e-textiles) by means of standard textile manufacturing techniques are currently receiving increasing attention from antenna theorists and antenna manufacturers alike. However, due mostly to the unique fabrication methods employed, these novel materials cannot be treated as simple, equivalent substitutes for the more-conventional metallic antennas. Conductive yarns can have considerably less-than-ideal conductivity, and their inhomogeneous internal structure, with features small with respect to the skin depth, can be difficult to analyze directly in terms of conductive-material bulk resistivity. Furthermore, the undulating and sometimes non-planar nature of stitched or woven conductive textile yarns introduces a significant phase delay that must be properly taken into account. This article describes a method to determine the conductivity, sigma , which accurately represents a lossy inhomogeneous textile conductor for a MoM segment having the same radius as the actual conductive yarn. This method has three steps. First, the resistance per unit length of the textile conductor is determined experimentally, in a transmission-line test cell. Next, this measured resistance per unit length is adjusted to account for the nonuniform current distribution across the multiple yarn conductors. Finally, a surface-impedance formulation is employed to derive an equivalent MoM-segment bulk conductivity that accurately represents the measured conductor's performance. Excess phase delay, inherent in textile conductors, is determined by examination of the phase component of the test cell scattering parameter, S21. ¬© 2007 IEEE.</t>
  </si>
  <si>
    <t>28-40</t>
  </si>
  <si>
    <t>60001439;60020426;60001439;60103135</t>
  </si>
  <si>
    <t>35194487100;7103270242;55925714300;6701566879</t>
  </si>
  <si>
    <t>Shaw, Robert K.;Long, Bruce R.;Werner, Douglas H.;Gavrin, Arthur</t>
  </si>
  <si>
    <t>Chelmsford;Lewisburg;University Park</t>
  </si>
  <si>
    <t>Triton Systems, Inc;Bucknell University;Pennsylvania State University</t>
  </si>
  <si>
    <t>60103135;60020426;60001439</t>
  </si>
  <si>
    <t>Shaw R.</t>
  </si>
  <si>
    <t>The characterization of conductive textile materials intended for radio frequency applications</t>
  </si>
  <si>
    <t>10.1109/MAP.2007.4293934</t>
  </si>
  <si>
    <t>2-s2.0-49549103513</t>
  </si>
  <si>
    <t>['wave bands', 'ring antenna', 'radiation patterns', 'new ultrawideband', 'higher millimeter', 'easily redesigned', 'average gain', '8 ghz', '5 dbi', '3 mm', '2 %,']</t>
  </si>
  <si>
    <t>Ka-band | Millimeter-wave | Ring antenna | Ultrawideband (uwb) antenna</t>
  </si>
  <si>
    <t>A new ultrawideband (UWB) dual-ring antenna is presented in this letter. Two ring resonators are combined to provide a broadband operation bandwidth of 33.2%, from 31 to 42.8 GHz, with an average gain of 4.5 dBi. The radiation patterns over the whole operation band are stable. The antenna is printed on R/T Duroid 5880 substrate with Œµr = 2.2 and a thickness of 1.3 mm. The newly developed UWB antenna is useful for commercial and military mobile communications, and can be easily redesigned for the applications of microwave or higher millimeter-wave bands. ¬© 2007 IEEE.</t>
  </si>
  <si>
    <t>457-459</t>
  </si>
  <si>
    <t>13003696900;7404879378</t>
  </si>
  <si>
    <t>Ren, Yu Jiun;Chang, Kai</t>
  </si>
  <si>
    <t>An ultrawideband microstrip dual-ring antenna for millimeter-wave applications</t>
  </si>
  <si>
    <t>10.1109/LAWP.2007.905012</t>
  </si>
  <si>
    <t>2-s2.0-49549106322</t>
  </si>
  <si>
    <t>M1-0203-00-0015</t>
  </si>
  <si>
    <t>['wireless terminals', 'mobile communication', 'mobile built', 'microwave access', 'letter proposes', 'hexaband antenna', 'handset antenna', 'good agreement', 'experimentally tested', 'developed within']</t>
  </si>
  <si>
    <t>Antenna | Built-in antenna | Handset antenna | Hexaband antenna | Planar inverted-f antenna (pifa) | Wideband antenna</t>
  </si>
  <si>
    <t>This letter proposes a new wideband built-in antenna with novel feed structure for wireless terminals. With the proposed design scheme, a hexaband antenna for covering global system for mobile communication (GSM850)/GSM900/ digital cellular system (DCS1800)/personal communication service (PCS1900)/wideband code division multiple access (WCDMA)/world interoperability for microwave access (WIMAX2350) for use in mobile built-in handsets is experimentally tested. This novel hexaband built-in handset antenna is developed within the limit of a 40 X 20 X 7 mm3 volume. A good agreement between measurement and simulation is achieved. ¬© 2007 IEEE.</t>
  </si>
  <si>
    <t>66-69</t>
  </si>
  <si>
    <t>;;106010641;106010641;106010641;106010641</t>
  </si>
  <si>
    <t>56125079800;34971825100;15924311100;24073236300;56101264700;15923091900</t>
  </si>
  <si>
    <t>Kim, Byoung Nam;Park, Seong Ook;Yoon, Young Sang;Oh, Jeong Kun;Lee, Kyung Joon;Koo, Gwan Young</t>
  </si>
  <si>
    <t>Pocheon</t>
  </si>
  <si>
    <t>Mobile Antenna RandD Division</t>
  </si>
  <si>
    <t>Kim B.</t>
  </si>
  <si>
    <t>Hexaband planar inverted-f antenna with novel feed structure for wireless terminals</t>
  </si>
  <si>
    <t>10.1109/LAWP.2007.893066</t>
  </si>
  <si>
    <t>2-s2.0-49749101942</t>
  </si>
  <si>
    <t>['reputable simulators', 'prototyping step', 'physical nature', 'microstripes simulator', 'may lead', 'fully automate', 'causing loss', 'aborted may']</t>
  </si>
  <si>
    <t>FDTD methods | Mesh generation | Microstrip antennas | Moment methods | Simulation | Transmission line method</t>
  </si>
  <si>
    <t>The purpose of this paper is to show how the tendency to fully automate the electromagnetic simulation procedure without attention to the physical nature of the problem, as well as understanding the numerical procedure used, may lead a designer to making wrong decisions. Promising designs may be aborted, while others that should be aborted may be moved on to the prototyping step, causing loss of time and money. The study is based on reputable simulators: IE3D and Fidelity from Zeland, and the MicroStripes simulator from Flomerics. ¬© 2007 IEEE.</t>
  </si>
  <si>
    <t>133-142</t>
  </si>
  <si>
    <t>60033041;60033041</t>
  </si>
  <si>
    <t>6603927431;14041123700</t>
  </si>
  <si>
    <t>ElKamchouchi, Hassan;Abouelseoud, Gehan</t>
  </si>
  <si>
    <t>Alexandria</t>
  </si>
  <si>
    <t>Alexandria University</t>
  </si>
  <si>
    <t>ElKamchouchi H.</t>
  </si>
  <si>
    <t>Automating the electromagnetic simulation procedure and its possible "Fatal" consequences</t>
  </si>
  <si>
    <t>10.1109/MAP.2007.376665</t>
  </si>
  <si>
    <t>2-s2.0-50249123019</t>
  </si>
  <si>
    <t>['simulation method', 'several values', 'scattered near', 'received signals', 'radio coverage', 'ptd ).', 'previously published', 'physical theory', 'physical optics', 'method takes', 'large percentage', 'electromagnetic field', 'coverage plots', 'channel parameters', 'area sites', 'analytical methods']</t>
  </si>
  <si>
    <t>Land mobile radio cellular systems | Land mobile radio propagation factors | Physical optics | Physical theory of diffraction</t>
  </si>
  <si>
    <t>In this paper, a two-dimensional (2D) simulation method for the calculation of radio coverage in urban-area sites is presented, based on the analytical methods of physical optics (PO) and the physical theory of diffraction (PTD). The method takes into account the electromagnetic field at the receiving antenna due to first- and higher-order propagation mechanisms. Emphasis is given on the computation of the scattered near or Fresnel-zone field using numerical techniques, since in a typical urban environment, the scattered near or Fresnel-zone field occupies a large percentage of the area under investigation. The high resolution radio-coverage plots are computed by complex vector addition of all of the received signals for several values of the channel parameters. Finally, a comparison of the radio-coverage results obtained through this method with the corresponding results based on different electromagnetic methods and measurements, previously published in the literature, is presented. ¬© 2007 IEEE.</t>
  </si>
  <si>
    <t>156-165</t>
  </si>
  <si>
    <t>60002947;60002947;60002947;60002947;60002947;60031155;60069197;60002947</t>
  </si>
  <si>
    <t>16025592100;16319765800;16025777500;24448368200;16024356200;8983695400;7003629437;6603896366</t>
  </si>
  <si>
    <t>Papkelis, E. G.;Psarros, I.;Ouranos, I. Ch;Moschovitis, Ch G.;Karakatselos, K. T.;Vagenas, E.;Anastassiu, H. T.;Frangos, P. V.</t>
  </si>
  <si>
    <t>Athens;Rio;Athens</t>
  </si>
  <si>
    <t>Hellenic Aerospace Industry Corporation;University of Patras;National Technical University of Athens</t>
  </si>
  <si>
    <t>60069197;60031155;60002947</t>
  </si>
  <si>
    <t>Papkelis E.G.</t>
  </si>
  <si>
    <t>A radio-coverage prediction model in wireless communication systems based on physical optics and the physical theory of diffraction</t>
  </si>
  <si>
    <t>10.1109/MAP.2007.376622</t>
  </si>
  <si>
    <t>2-s2.0-50249128207</t>
  </si>
  <si>
    <t>['loss factor', 'letter presents', 'frequency band', 'field approach', 'equivalence principle', 'eight subbands', 'different frequencies', 'difference time', 'considerably influence', 'cirs ).', 'channel behavior', 'centre frequency', 'antenna patterns', '11 ghz']</t>
  </si>
  <si>
    <t>Finite-difference time-domain (FDTD) | Radio propagation | Ray tracing (RT) | Ultrawideband (UWB) | Uniform geometrical theory of diffraction (UTD)</t>
  </si>
  <si>
    <t>This letter presents a modeling of ultrawideband (UWB) indoor radio channel using the finite-difference time-domain (FDTD) method. By dividing the frequency band (3-11 GHz) into eight subbands, the conventional FDTD method is applied to calculate the channel impulse responses (CIRs). At the centre frequency of each subband, measured frequency dependent dielectric constant/loss factor of different indoor materials are used and antenna patterns are taken into account by applying the equivalence principle with the total-field/ scattered-field approach. Radio channel modeling results show that the base station antenna pattern variations at different frequencies can considerably influence the channel behavior in a UWB indoor environment. ¬© 2007 IEEE.</t>
  </si>
  <si>
    <t>191-197</t>
  </si>
  <si>
    <t>60033387;60033387;60033387</t>
  </si>
  <si>
    <t>35202627700;7201594095;7005244140</t>
  </si>
  <si>
    <t>Zhao, Yan;Hao, Yang;Parini, Clive</t>
  </si>
  <si>
    <t>University of London</t>
  </si>
  <si>
    <t>FDTD characterization of UWB indoor radio channel including frequency dependent antenna directivities</t>
  </si>
  <si>
    <t>10.1109/LAWP.2007.891963</t>
  </si>
  <si>
    <t>2-s2.0-50249169739</t>
  </si>
  <si>
    <t>['spectrum utilization', 'orthogonal space', 'mimo systems', 'input multiple', 'important role', 'error probability', 'case study', 'capacity analysis', 'antenna systems']</t>
  </si>
  <si>
    <t>Channel capacity | MIMO | Rayleigh fading channels | Space-time codes | Transmit diversity</t>
  </si>
  <si>
    <t>Multi-Antenna systems are expected to play very important role in future multimedia wireless communication systems. Such systems are predicted to provide tremendous improvement in spectrum utilization. In this paper we consider the capacity analysis of Multiple-Input Multiple-Output (MIMO) systems. Space-Time coding schemes are the practical signal design techniques to realize the information theoretic capacity limits of MIMO systems. Here the orthogonal space-time block codes are considered for the capacity and error probability analysis of MIMO systems as a case study. The numerical and simulation results obtained using MATLAB are presented for the Multi-antenna system channel capacity and bit-error probability in Rayleigh fading channels.</t>
  </si>
  <si>
    <t>861-866</t>
  </si>
  <si>
    <t>100342992;60097596</t>
  </si>
  <si>
    <t>24729347600;6602628571</t>
  </si>
  <si>
    <t>Hiwale, A. S.;Ghatol, A. A.</t>
  </si>
  <si>
    <t>Lonere;Shegaon</t>
  </si>
  <si>
    <t>Dr. Babasaheb Ambedkar Technological University;SSGM College of Engineering</t>
  </si>
  <si>
    <t>60097596;100342992</t>
  </si>
  <si>
    <t>Hiwale A.</t>
  </si>
  <si>
    <t>Capacity and performance analysis of space-time block codes in Rayleigh fading channels</t>
  </si>
  <si>
    <t>2-s2.0-50349084343</t>
  </si>
  <si>
    <t>['wire antenna', 'used area', 'simulated using', 'radiation pattern', 'polarization level', 'narrow bandwidth', 'maximum directivity', 'folded section', 'filling curve', 'dipole segments', 'designed antenna', 'current phases', 'cross polarization', 'compared regarding', 'around 3', 'antenna configuration', '6 db', '5 ghz', '40 db', '30 db']</t>
  </si>
  <si>
    <t>Dipole array | High gain antenna | Line array antenna | Peano curve | Space-filling curves</t>
  </si>
  <si>
    <t>In this letter, a high directivity space-filling curve antenna is proposed. The antenna configuration is based on a second iteration Peano space-filling curve, where some modification is performed such that the final antenna operates as an array of dipoles having the same current phases. This is achieved by the insertion of a folded section of the wire antenna that provides a 180¬∞ phase shift at some points, so that the current over the dipole segments is kept in phase. Three antenna structures are proposed and compared regarding; used area, directivity, radiation pattern and cross polarization. The proposed antenna structures have been simulated using the moment method simulation software IE3D. The designed antenna has a very narrow bandwidth (S11 &lt; - 30 dB) around 3.5 GHz with maximum directivity of 18.6 dB, cross-polarization level &gt; 40 dB, and dimensions of 8/3Œª x 4/3Œª. ¬© 2007 IEEE.</t>
  </si>
  <si>
    <t>405-407</t>
  </si>
  <si>
    <t>60011568;60016618;60011568</t>
  </si>
  <si>
    <t>24821654600;6602816002;24824553100</t>
  </si>
  <si>
    <t>El-Khouly, Essam;Ghali, Hani;Khamis, Salah A.</t>
  </si>
  <si>
    <t>Cairo;Tanta</t>
  </si>
  <si>
    <t>Ain Shams University;Tanta University</t>
  </si>
  <si>
    <t>60016618;60011568</t>
  </si>
  <si>
    <t>El-Khouly E.</t>
  </si>
  <si>
    <t>High directivity antenna using a modified peano space-filling curve</t>
  </si>
  <si>
    <t>10.1109/LAWP.2007.903492</t>
  </si>
  <si>
    <t>2-s2.0-50649116772</t>
  </si>
  <si>
    <t>['paper proposes', 'mobile clients', 'high degree', 'efficient way', 'demand patterns', 'delivering data', 'data broadcasting', 'client demands']</t>
  </si>
  <si>
    <t>Adaptive data broadcasting | Directional antennas | Locality of demand</t>
  </si>
  <si>
    <t>Data broadcasting is an efficient way of delivering data to mobile clients having a high degree of commonality in their demand patterns. This paper proposes the use of multiple directional antennas to increase the performance of an adaptive wireless push system in environments that are characterized by the locality of client demands. Simulation results reveal that using up to three antennas suffices for a significant performance increase over the single-antenna adaptive wireless push system. ¬© 2007 IEEE.</t>
  </si>
  <si>
    <t>2807-2816</t>
  </si>
  <si>
    <t>35578341500;7006418329;7004469734</t>
  </si>
  <si>
    <t>Nicopolitidis, Petros;Papadimitriou, Georgios I.;Pomportsis, Andreas S.</t>
  </si>
  <si>
    <t>Nicopolitidis P.</t>
  </si>
  <si>
    <t>Multiple-antenna data broadcasting for environments with locality of demand</t>
  </si>
  <si>
    <t>10.1109/TVT.2007.899976</t>
  </si>
  <si>
    <t>2-s2.0-50949107134</t>
  </si>
  <si>
    <t>['using magneto', 'small antennas', 'new structure', 'important feature', 'electromagnetic bandgap', 'dielectric materials', '18 ghz']</t>
  </si>
  <si>
    <t>Electromagnetic band-gap (EBG) structure | Magneto-dielectric materials | Perfect magnetic conductor (PMC)</t>
  </si>
  <si>
    <t>In this letter, it is shown that using magneto-dielectric materials as substrate can increase the in-phase reflection bandwidth of electromagnetic bandgap (EBG) structures. To show this, a compact wideband EBG structure is designed and simulated. The numerical results show that this EBG has an in-phase reflection bandwidth of 70% which is several times greater than a conventional EBG resonating at the same frequency. Additionally, the new EBG surface has a smaller cell size, an important feature in the design of small antennas. As a demonstration of the effectiveness of the new structure, a low-profile unidirectional spiral antenna is designed to operate from 8 to 18 GHz. The improvement in the voltage standing wave ratio (VSWR) and gain of this antenna is presented while comparison is made to the case when using conventional EBG surface. ¬© 2007 IEEE.</t>
  </si>
  <si>
    <t>289-292</t>
  </si>
  <si>
    <t>60014171;60014171;60014171-60078684</t>
  </si>
  <si>
    <t>17436619300;6507620769;7006080963</t>
  </si>
  <si>
    <t>Yousefi, Leila;Mohajer-Iravani, Baharak;Ramahi, Omar M.</t>
  </si>
  <si>
    <t>College Park;Waterloo</t>
  </si>
  <si>
    <t>A. James Clark School of Engineering;University of Waterloo</t>
  </si>
  <si>
    <t>60078684;60014171</t>
  </si>
  <si>
    <t>Yousefi L.</t>
  </si>
  <si>
    <t>Enhanced bandwidth artificial magnetic ground plane for low-profile antennas</t>
  </si>
  <si>
    <t>10.1109/LAWP.2007.895282</t>
  </si>
  <si>
    <t>2-s2.0-51149086454</t>
  </si>
  <si>
    <t>['substantial gain', 'radiation characteristics', 'miniaturized crescent', 'elliptical patch', 'elliptical antenna', 'design method', 'design flexibility', 'crescent antenna', 'band resonance', 'antenna pattern', 'also described', 'additional antenna', '10 ghz']</t>
  </si>
  <si>
    <t>Disc monopole | Patch antenna | Printed circuits | Ultrawideband</t>
  </si>
  <si>
    <t>A miniaturized crescent-shape microstrip antenna is proposed for ultrawideband (3-10 GHz) applications. The crescent antenna is evolved from an elliptical patch antenna by carving a circular hole inside symmetrically. The circular aperture introduces an additional antenna in-band resonance and provides wider bandwidth with more design flexibility. The radiation characteristics of this crescent antenna are investigated with full-wave electromagnetic simulations and compared with an elliptical antenna. A crescent antenna prototype that occupies only 60% area of the elliptical patch is fabricated and tested. Antenna pattern and impedance measurements show good performance over the 3-10 GHz band with consistent radiation patterns, low cross polarization, and a substantial gain. The design method is also described. ¬© 2007 IEEE.</t>
  </si>
  <si>
    <t>113-116</t>
  </si>
  <si>
    <t>24482997200;7406565241</t>
  </si>
  <si>
    <t>Azenui, Ntsanderh C.;Yang, H. Y.D.</t>
  </si>
  <si>
    <t>Azenui N.</t>
  </si>
  <si>
    <t>A Printed crescent patch antenna for ultrawideband applications</t>
  </si>
  <si>
    <t>10.1109/LAWP.2007.891522</t>
  </si>
  <si>
    <t>2-s2.0-51149089254</t>
  </si>
  <si>
    <t>2003C-02-11873</t>
  </si>
  <si>
    <t>['radiation pattern', 'planarized ultrawideband', 'feeding point', 'bevel technique', 'antenna gain', '3 ghz']</t>
  </si>
  <si>
    <t>Defected microstrip structure (DMS) | Omnidirectional pattern | Planarized antenna | Ultrawideband (UWB) antenna</t>
  </si>
  <si>
    <t>A variation of the novel technique called defected microstrip structure (DMS) is employed to enlarge the bandwidth of a planarized ultrawideband (UWB) monopole. It is demonstrated that introducing a defect in the feeding microstrip line, the lower bandwidth limit is lowered without affecting the antenna gain and radiation pattern. The bevel technique in the ground plane near to the feeding point is used to increase the highest bandwidth limit. By using these techniques, a 50 mm √ó 50-mm planarized omnidirectional antenna was developed, achieving a voltage standing wave ratio (VSWR) &lt; 2 from 2.1 to 12.3 GHz. ¬© 2007 IEEE.</t>
  </si>
  <si>
    <t>77-79</t>
  </si>
  <si>
    <t>60017323;60017323;101714178</t>
  </si>
  <si>
    <t>13205198000;8238765700;6603303251</t>
  </si>
  <si>
    <t>Peyrot-Solis, M. A.;Tirado-Mendez, J. A.;Jardon-Aguilar, H.</t>
  </si>
  <si>
    <t>Mexico City;</t>
  </si>
  <si>
    <t>Centro de Investigacion y de Estudios Avanzados;Mexican Navy Research Institute</t>
  </si>
  <si>
    <t>60017323;101714178</t>
  </si>
  <si>
    <t>Peyrot-Solis M.</t>
  </si>
  <si>
    <t>Design of multiband UWB planarized monopole using DMS technique</t>
  </si>
  <si>
    <t>10.1109/LAWP.2007.893065</t>
  </si>
  <si>
    <t>2-s2.0-51149090088</t>
  </si>
  <si>
    <t>['obtained using', 'fractal antenna', 'affinity property']</t>
  </si>
  <si>
    <t>Fractal antenna | Multiband antenna | Self-affine antenna</t>
  </si>
  <si>
    <t>The design of a new fractal multiband antenna based on the self-affinity property is presented in this letter. Experimental return loss has been compared with that obtained using the method of moments and the fractal antenna is found to possess predictable multiband characteristics. ¬© 2007 IEEE.</t>
  </si>
  <si>
    <t>110-112</t>
  </si>
  <si>
    <t>7403739821;57225721968</t>
  </si>
  <si>
    <t>Sinha, Sachendra N.;Jain, Manish</t>
  </si>
  <si>
    <t>Sinha S.N.</t>
  </si>
  <si>
    <t>A self-affine fractal multiband antenna</t>
  </si>
  <si>
    <t>10.1109/LAWP.2007.891519</t>
  </si>
  <si>
    <t>2-s2.0-51149104442</t>
  </si>
  <si>
    <t>NSC-93-2213-E-014-006</t>
  </si>
  <si>
    <t>['unperturbed annular', 'resonant band', 'practical applications', 'miniaturization purpose', 'letter aims', 'ghz dual', 'embedded slots', 'center patch', 'band operations', 'appropriately adjusting']</t>
  </si>
  <si>
    <t>Multifrequency antennas | Slot antennas</t>
  </si>
  <si>
    <t>This letter aims at miniaturizing an annular-ring slot antenna that is suitable for the 2.4/5-GHz dual-band operations. The miniaturization purpose was achieved by embedding in the center patch of the antenna a pair of slots to excite three resonant modes. The resonant band of the first excited resonant mode was lowered from that of the unperturbed annular-ring slot antenna, whereas those of the second and third excited resonant modes were combined to form a wide upper operating band by appropriately adjusting the dimensions of the embedded slots. The proposed antenna proves to have very similar copolarization radiation patterns in its two operating bands and have enough antenna gains for practical applications. ¬© 2007 IEEE.</t>
  </si>
  <si>
    <t>423-426</t>
  </si>
  <si>
    <t>Design of a compact dual-band annular-ring slot antenna</t>
  </si>
  <si>
    <t>10.1109/LAWP.2007.902053</t>
  </si>
  <si>
    <t>2-s2.0-51149115676</t>
  </si>
  <si>
    <t>['total dimension', 'simulated results', 'radiation patterns', 'proposed antenna', 'multiband application', 'measured 10', 'ground plane', '8 mm3', '3 %),', '2760 mhz', '22 %)', '1008 mhz']</t>
  </si>
  <si>
    <t>Broadband antenna | Multiband antenna | Sierpinski fractal | Slotted ground plane</t>
  </si>
  <si>
    <t>A broadband planar Sierpinski fractal antenna for multiband application is proposed, designed, and tested. The perturbed Sierpinski fractal patch and slotted ground plane are employed to achieve broadband characteristics. The implemented antenna including the ground plane has a total dimension of 100 √ó 53.7 √ó 0.8 mm3. The measured 10-dB return loss bandwidths are 808-1008 MHz (22%) and 1581-2760 MHz (54.3%), which cover the GSM/DCS/PCS/IMT-2000/ISM/satellite DMB bands. The measured return loss, radiation patterns, and gain of the proposed antenna are presented and compared with simulated results. ¬© 2007 IEEE.</t>
  </si>
  <si>
    <t>357-360</t>
  </si>
  <si>
    <t>Hwang, Kuem C.</t>
  </si>
  <si>
    <t>Yongin</t>
  </si>
  <si>
    <t>Samsung Thales</t>
  </si>
  <si>
    <t>Hwang K.C.</t>
  </si>
  <si>
    <t>A modified sierpinski fractal antenna for multiband application</t>
  </si>
  <si>
    <t>10.1109/LAWP.2007.902045</t>
  </si>
  <si>
    <t>2-s2.0-51149121146</t>
  </si>
  <si>
    <t>89-E-FA06-2-4</t>
  </si>
  <si>
    <t>['wireless local', 'throughput performance', 'rayleigh fading', 'radio transceivers', 'provides insights', 'proposed cross', 'mac protocol', 'mac layers', 'layer perspective', 'ieee 802', 'frame outage', 'directional antennas', 'capture probabilities', 'based wlan', 'backoff process', 'area network', 'approach takes', 'antenna beamwidth', 'analytical model', 'also indicates', '11 wlan']</t>
  </si>
  <si>
    <t>Capture effect | Cross-layer analysis | Directional antenna | Throughput | Wireless local area network (WLAN)</t>
  </si>
  <si>
    <t>In this paper, we develop a physical/mediumaccess-control (PHY/MAC) cross-layer analytical model to investigate the throughput performance of the wireless local-area network (WLAN) in a lossy wireless environment. From the PHY-layer perspective, the developed model incorporates the effects of capture and directional antennas, while from the MAC-layer perspective, our approach takes into account the carrier-sense multiple access with collision-avoidance (CSMA/CA) MAC protocol and the effect of the backoff process in the IEEE 802.11 WLAN. We derive explicit analytical expressions for the frame outage and capture probabilities of a directional antenna system in the presence of shadowing and Rayleigh fading. Applying this analysis, we can model the interaction between the PHY and MAC layers more accurately for the infrastructure-based WLAN. The numerical results show that our analytical model can approach that attained by simulations. The proposed cross-layer analytical model not only provides insights into the PHY layer impacts on the throughput of the CSMA/CA MAC protocol but also indicates to how directional antennas can improve the CSMA/CA-based WLAN in terms of antenna beamwidth and the number of radio transceivers. ¬© 2007 IEEE.</t>
  </si>
  <si>
    <t>2756-2766</t>
  </si>
  <si>
    <t>60012370;60012370;60012370</t>
  </si>
  <si>
    <t>23095874000;7403391616;26663213300</t>
  </si>
  <si>
    <t>Wang, Li Chun;Chen, Anderson;Huang, Shi Yen</t>
  </si>
  <si>
    <t>A cross-layer investigation for the throughput performance of CSMA/CA-based wlans with directional antennas and capture effect</t>
  </si>
  <si>
    <t>10.1109/TVT.2007.900392</t>
  </si>
  <si>
    <t>2-s2.0-51649111591</t>
  </si>
  <si>
    <t>['surface waves', 'one prototype', 'new topology', 'letter proposes', 'different zones', 'different periodicities', 'dielectric substrate', 'design together', 'antenna based']</t>
  </si>
  <si>
    <t>Leaky-wave antennas | Millimeter-wave antennas | Printed dipoles</t>
  </si>
  <si>
    <t>This letter proposes a new topology of antenna based on the use of planar circularly symmetric electromagnetic band gap (PCS-EBG) with different periodicities. These periodicities are used to impose different propagation velocities of the dominant surface waves on different zones of the same dielectric substrate. The control of the dispersion characteristics guides the design together with the definition of a centered feed suitable to excite the surface waves. One prototype has been designed, manufactured and tested to prove the concept. ¬© 2007 IEEE.</t>
  </si>
  <si>
    <t>60002838;60002838;60019984;60019984;60019984;60019984</t>
  </si>
  <si>
    <t>25638387700;15841534400;24479405400;7102618489;57223931324;7005998607</t>
  </si>
  <si>
    <t>Ettorre, M.;Bruni, S.;Gerini, G.;Neto, A.;Llombart, N.;Maci, S.</t>
  </si>
  <si>
    <t>The Hague;Siena</t>
  </si>
  <si>
    <t>Nederlandse Organisatie voor toegepast natuurwetenschappelijk onderzoek- TNO;Universit√† degli Studi di Siena</t>
  </si>
  <si>
    <t>60019984;60002838</t>
  </si>
  <si>
    <t>Ettorre M.</t>
  </si>
  <si>
    <t>Sector PCS-EBG antenna for low-cost high-directivity applications</t>
  </si>
  <si>
    <t>10.1109/LAWP.2007.909967</t>
  </si>
  <si>
    <t>2-s2.0-51749095648</t>
  </si>
  <si>
    <t>['operating band', 'matched half', 'input reactance', 'input impedance', 'frequency derivative', 'far field', 'antennas exhibiting']</t>
  </si>
  <si>
    <t>Antennas | Bandwidth | Chu lower band | Q-factor | Resonance</t>
  </si>
  <si>
    <t>We examine the behavior of a matched electrically small antenna that exhibits two impedance resonances within its defined voltage standing wave ratio (VSWR) bandwidth. The exact quality factor (Q), computed indirectly from the antenna's input reactance and far field, is compared to twice the Inverse of the matched half-power VSWR bandwidth (QBW) and to an approximate quality factor (Qz) determined from the frequency derivative of the antenna's input impedance. The well-established approximate equalities Q ‚âà QBW ‚âà Qz for antennas exhibiting an isolated single impedance resonance within their operating band are shown to become highly inaccurate for an electrically small antenna exhibiting two closely spaced impedance resonances. ¬© 2007 IEEE.</t>
  </si>
  <si>
    <t>460-463</t>
  </si>
  <si>
    <t>109601658;;109601658</t>
  </si>
  <si>
    <t>7006643812;7102270511;7003451771</t>
  </si>
  <si>
    <t>Stuart, Howard R.;Best, Steven R.;Yaghjian, Arthur D.</t>
  </si>
  <si>
    <t>Whippany</t>
  </si>
  <si>
    <t>Labs Innovations</t>
  </si>
  <si>
    <t>Limitations in relating quality factor to bandwidth in a double resonance small ntenna</t>
  </si>
  <si>
    <t>10.1109/LAWP.2007.905018</t>
  </si>
  <si>
    <t>2-s2.0-51749097048</t>
  </si>
  <si>
    <t>['schelkunoff method', 'optimization variables', 'optimization procedure', 'novel approach', 'narrow beamwidth', 'linear arrays', 'genetic algorithm', 'clever reduction']</t>
  </si>
  <si>
    <t>Genetic Algorithms (GA) | Linear arrays | Optimization methods | Schelkunoff method</t>
  </si>
  <si>
    <t>A novel approach to the synthesis of linear arrays is presented in this letter. It is based on the Schelkunoff method and an efficient interpolation scheme which provides a clever reduction of the optimization variables, maintaining, at the same time, a sufficiently large degree of freedom. The optimization procedure is, therefore, employed into a Genetic Algorithm (GA) which reveals very efficient and with a strongly improved convergence rate. Some examples of linear arrays exhibiting very narrow beamwidth and low side lobe level (SLL) are reported to show the effectiveness of the procedure. ¬© 2007 IEEE.</t>
  </si>
  <si>
    <t>484-487</t>
  </si>
  <si>
    <t>60028868;60028868;60028868;60028868</t>
  </si>
  <si>
    <t>7004132913;35193749000;24469565700;15841292000</t>
  </si>
  <si>
    <t>Monorchio, Agostino;Genovesi, Simone;Bertini, Stefano;Brizzi, Alessio</t>
  </si>
  <si>
    <t>Monorchio A.</t>
  </si>
  <si>
    <t>An efficient interpolation scheme for the synthesis of linear arrays based on Schelkunoff polynomial method</t>
  </si>
  <si>
    <t>10.1109/LAWP.2007.907050</t>
  </si>
  <si>
    <t>2-s2.0-51749101207</t>
  </si>
  <si>
    <t>['two hr', 'support cells', 'specific odors', 'small group', 'sensilla phenotypes', 'principal findings', 'previously reported', 'present study', 'p .,', 'olfactory sensilla', 'olfactory epithelium', 'odors using', 'odor receptors', 'mitotic sensitivity', 'mitotic proliferation', 'mitotic activity', 'mitotic activities', 'low rate', 'investigating development', 'insects detect', 'increasing dramatically', 'identifying events', 'form either', 'existing zones', 'ecdysteroids may', 'distinct morphologies', 'distal borders', 'diapause entry', 'developmental choice', 'cells arise', 'broad array', 'associated neurons', 'antennal tissue', 'antenna develops', 'annular regions', '72 hrs', '48 hrs', '24 hrs']</t>
  </si>
  <si>
    <t>Background: Insects detect a multitude of odors using a broad array of phenotypically distinct olfactory organs referred to as olfactory sensilla. Each sensillum contains one to several sensory neurons and at least three support cells; these cells arise from mitotic activities from one or a small group of defined precursor cells. Sensilla phenotypes are defined by distinct morphologies, and specificities to specific odors; these are the consequence of developmental programs expressed by associated neurons and support cells, and by selection and expression of subpopulations of olfactory genes encoding such proteins as odor receptors, odorant binding proteins, and odor degrading enzymes. Methodology/Principal Findings: We are investigating development of the olfactory epithelium of adult M. sexta, identifying events which might establish sensilla phenotypes. In the present study, antennal tissue was examined during the first three days of an 18 day development, a period when sensory mitotic activity was previously reported to occur. Each antenna develops as a cylinder with an outward facing sensory epithelium divided into approximately 80 repeat units or annuli. Mitotic proliferation of sensory cells initiated about 20-24 hrs after pupation (a.p.), in pre-existing zones of high density cells lining the proximal and distal borders of each annulus. These high density zones were observed as early as two hr. a.p., and expanded with mitotic activity to fill the mid-annular regions by about 72 hrs a.p. Mitotic activity initiated at a low rate, increasing dramatically after 40-48 hrs a.p.; this activity was enhanced by ecdysteroids, but did not occur in animals entering pupal diapause (which is also ecdysteroid sensitive). Conclusions/Significance: Sensory proliferation initiates in narrow zones along the proximal and distal borders of each annulus; these zones rapidly expand to fill the mid-annular regions. These zones exist prior to any mitotic activity as regions of high density cells which form either at or prior to pupation. Mitotic sensitivity to ecdysteroids may be a regulatory mechanism coordinating olfactory development with the developmental choice of diapause entry. ¬© 2007 Franco et al.</t>
  </si>
  <si>
    <t>e215</t>
  </si>
  <si>
    <t>60018179-60025056;60018179-60003915;60018179;60018179;60018179;60018179</t>
  </si>
  <si>
    <t>56207496500;18933974500;35760900100;35761109200;35761190700;7202412220</t>
  </si>
  <si>
    <t>Franco, Marie dominique;Bohbot, Jonathan;Fernandez, Kenny;Hanna, Jayd;Poppy, James;Vogt, Richard</t>
  </si>
  <si>
    <t>Denver;Columbia;Nashville</t>
  </si>
  <si>
    <t>Regis University;University of South Carolina;Vanderbilt University</t>
  </si>
  <si>
    <t>60025056;60018179;60003915</t>
  </si>
  <si>
    <t>Franco M.</t>
  </si>
  <si>
    <t>Sensory Cell Proliferation within the Olfactory Epithelium of Developing Adult Manduca sexta (Lepidoptera)</t>
  </si>
  <si>
    <t>10.1371/journal.pone.0000215</t>
  </si>
  <si>
    <t>2-s2.0-52049103471</t>
  </si>
  <si>
    <t>['wind loading', 'typically small', 'torsional components', 'telecommunication antennas', 'peak along', 'head frames', 'head frame', 'complex due']</t>
  </si>
  <si>
    <t>Drag force | Interference | Telecommunication antennas | Wind loading</t>
  </si>
  <si>
    <t>The base balance wind tunnel testing technique was used to determine the wind loading on a range of telecommunication antennas and head frames. The cross-wind and torsional components of the wind loading were typically small, and the along-wind drag force dominated the response. As more antennas were added to the head frame the peak along-wind drag typically increased. The magnitude of the increase is complex due to significant shielding effects.</t>
  </si>
  <si>
    <t>Research Report - University of Sydney, Department of Civil Engineering</t>
  </si>
  <si>
    <t>Wood, Graeme S.</t>
  </si>
  <si>
    <t>Faculty of Engineering</t>
  </si>
  <si>
    <t>Wood G.S.</t>
  </si>
  <si>
    <t>Wind loading of telecommunication antennas and head frames</t>
  </si>
  <si>
    <t>2-s2.0-52249102437</t>
  </si>
  <si>
    <t>['vector quantizers', 'transmit power', 'transmit antennas', 'sufficient conditions', 'single bit', 'selection scheme', 'quantized feedback', 'quantization vectors', 'present necessary', 'partial knowledge', 'output case', 'optimality conditions', 'lloyd algorithm', 'iteration conditions', 'interesting link', 'input multiple', 'ergodic capacity', 'closely related', 'channel distribution', 'capacity optimality', 'capacity benefit', 'antennas beyond', 'also provided', 'also point']</t>
  </si>
  <si>
    <t>Beamforming | Ergodic capacity | Multiple-input | Multiple-output (MIMO) channels | Partial/limited feedback | Quantized feedback</t>
  </si>
  <si>
    <t>The ergodic capacity of a fading vector channel with multiple transmit antennas and a single receive antenna is explored. Perfect channel information is assumed to be available at the receiver while the transmitter has only partial knowledge of the direction of the user's channel vector based on quantized feedback. We present necessary and sufficient conditions for the optimality of beamforming in such systems. The conditions are applicable to all quantized feedback scenarios regardless of the channel distribution, number of transmit antennas, number of quantization vectors or transmit power. The optimality conditions are closely related to the iteration conditions of the Lloyd algorithm, revealing an interesting link between the optimality of beamforming and the optimality of the vector quantizers. Using the conditions, we prove the capacity optimality of beamforming for several quantized feedback scenarios such as the antenna-selection scheme. We also point out examples of quantized feedback scenarios where beamforming is not optimal. We find that for the independent identically distributed Rayleigh fading channel with more than a single bit of quantized feedback, there is no capacity benefit from increasing the number of antennas beyond the number of quantization vectors. Extensions of the necessary and sufficient optimality condition to the multiple-input multiple-output case are also provided. ¬© 2007 IEEE.</t>
  </si>
  <si>
    <t>2288-2302</t>
  </si>
  <si>
    <t>7003887983;8634261500</t>
  </si>
  <si>
    <t>Jafar, Syed Ali;Srinivasa, Sudhir</t>
  </si>
  <si>
    <t>On the optimality of beamforming with quantized feedback</t>
  </si>
  <si>
    <t>10.1109/TCOMM.2007.910697</t>
  </si>
  <si>
    <t>2-s2.0-52949122390</t>
  </si>
  <si>
    <t>['traditionally considered', 'time coding', 'system tradeoff', 'simply adapting', 'robustness increase', 'really matters', 'proposed scheme', 'performance improvement', 'nonadaptive schemes', 'nomadic devices', 'net throughput', 'multiple output', 'multiple input', 'multiantenna systems', 'model calibrated', 'g .,', 'fundamental tradeoff', 'division multiplexing', 'derive smartmimo', 'decides packet', 'code rate', 'average throughput', 'antenna transmission', 'adaptive schemes']</t>
  </si>
  <si>
    <t>Multiantenna systems and more particularly those operating on multiple input and multiple output (MIMO) channels are currently a must to improve wireless links spectrum efficiency and/or robustness. There exists a fundamental tradeoff between potential spectrum efficiency and robustness increase. However, multiantenna techniques also come with an overhead in silicon implementation area and power consumption due, at least, to the duplication of part of the transmitter and receiver radio front-ends. Although the area overhead may be acceptable in view of the performance improvement, low power consumption must be preserved for integration in nomadic devices. In this case, it is the tradeoff between performance (e.g., the net throughput on top of the medium access control layer) and average power consumption that really matters. It has been shown that adaptive schemes were mandatory to avoid that multiantenna techniques hamper this system tradeoff. In this paper, we derive smartMIMO: an adaptive multiantenna approach which, next to simply adapting the modulation and code rate as traditionally considered, decides packet-per-packet, depending on the MIMO channel state, to use either space-division multiplexing (increasing spectrum efficiency), space-time coding (increasing robustness), or to stick to single-antenna transmission. Contrarily to many of such adaptive schemes, the focus is set on using multiantenna transmission to improve the link energy efficiency in real operation conditions. Based on a model calibrated on an existing reconfigurable multiantenna transceiver setup, the link energy efficiency with the proposed scheme is shown to be improved by up to 30% when compared to nonadaptive schemes. The average throughput is, on the other hand, improved by up to 50% when compared to single-antenna transmission.</t>
  </si>
  <si>
    <t>60070034;60070034;60070034;60070034;60070034;60025063</t>
  </si>
  <si>
    <t>6602233935;8601601700;13906292900;25226536000;7102959065;6603141356</t>
  </si>
  <si>
    <t>Bougard, Bruno;Lenoir, Gregory;Dejonghe, Antoine;Perre, Liesbet Van Der;Catthoor, Francky;Dehaene, Wim</t>
  </si>
  <si>
    <t>Leuven;3000 Leuven</t>
  </si>
  <si>
    <t>Interuniversity Micro-Electronics Center at Leuven;KU Leuven</t>
  </si>
  <si>
    <t>60070034;60025063</t>
  </si>
  <si>
    <t>Bougard B.</t>
  </si>
  <si>
    <t>SmartMIMO: An energy-aware adaptive MIMO-OFDM radio link control for next-generation wireless local area networks</t>
  </si>
  <si>
    <t>S1687147207981864</t>
  </si>
  <si>
    <t>10.1155/2007/98186</t>
  </si>
  <si>
    <t>2-s2.0-53649110863</t>
  </si>
  <si>
    <t>['walled spline', 'simple configuration', 'radiation patterns', 'profile approach', 'low sidelobes', 'band 20', 'acceptable cross']</t>
  </si>
  <si>
    <t>Antenna | Horn | Multiband | Spline-profile</t>
  </si>
  <si>
    <t>A smooth-walled spline-profile approach has been used to design two examples of easily constructed tri-band 20/30/44 GHz horns. Surprisingly good results were obtained with such a simple configuration. The radiation patterns of the horns have low sidelobes and acceptable cross-polarization levels within each band for application to a very small aperture terminal (VSAT) mobile antenna link. ¬© 2007 IEEE.</t>
  </si>
  <si>
    <t>492-494</t>
  </si>
  <si>
    <t>Granet, Christophe;James, Graeme L.</t>
  </si>
  <si>
    <t>Optimized spline-profile smooth-walled tri-band 20/30/44-GHz horns</t>
  </si>
  <si>
    <t>10.1109/LAWP.2007.907057</t>
  </si>
  <si>
    <t>2-s2.0-54249156309</t>
  </si>
  <si>
    <t>['use emc', 'typical examples', 'security sensor', 'electromagnetic compatibility', 'countermeasure technology']</t>
  </si>
  <si>
    <t>A low-noise fluorescent lamp, a shielded data vault, and a security sensor that uses an electromagnetic wave antenna are introduced as typical examples of solutions that use EMC (electromagnetic compatibility) countermeasure technology.</t>
  </si>
  <si>
    <t>7202442976;25522166400;25634188400;7403103010</t>
  </si>
  <si>
    <t>Yamane, Hiroshi;Okugawa, Yuichiro;Kobayashi, Ryuichi;Tajima, Kimihiro</t>
  </si>
  <si>
    <t>Yamane H.</t>
  </si>
  <si>
    <t>Development of the EMC solutions business market</t>
  </si>
  <si>
    <t>2-s2.0-54249169192</t>
  </si>
  <si>
    <t>['transmission scheme', 'switching schemes', 'spatial multiplexing', 'resulting expressions', 'rayleigh channels', 'output transmission', 'numerical studies', 'noise ratio', 'modulation format', 'maximize throughput', 'level capacity', 'form approximations', 'forcing receiver', 'correlation scenario', 'correlation parameters', 'code rate', 'best combination', 'approach applies', 'adaptive algorithm']</t>
  </si>
  <si>
    <t>Adaptive coding | Modulation | Multiple-input-multiple-output (MIMO) communications | Spatially correlated channels</t>
  </si>
  <si>
    <t>This paper considers low-complexity coded multipleinput-multiple-output transmission in Rayleigh channels with correlation between antennas at both the transmitter and receiver. We consider statistical beamforming (SB) and spatial multiplexing (SM) with a zero-forcing receiver. We calculate the link-level capacity of both schemes with bit-interleaved coded modulation and derive accurate closed-form approximations to the bit error rate. We then show how the resulting expressions can be used in an adaptive algorithm to select the best combination of code rate, modulation format, and transmission scheme (SB or SM) in order to maximize throughput. Unlike other mode-switching schemes that require empirical lookup tables, this approach applies to any correlation scenario. Numerical studies are used to demonstrate the performance as a function of signal-to-noise ratio and correlation parameters. ¬© 2007 IEEE.</t>
  </si>
  <si>
    <t>2555-2567</t>
  </si>
  <si>
    <t>60008592;60001481;100726578;60013372</t>
  </si>
  <si>
    <t>8915674500;7004110518;8944813700;55934670700</t>
  </si>
  <si>
    <t>McKay, Matthew R.;Collings, Iain B.;Forenza, Antonio;Heath, Robert W.</t>
  </si>
  <si>
    <t>United States;Hong Kong;Australia;United States</t>
  </si>
  <si>
    <t>Austin;Hong Kong;Sydney;San Francisco</t>
  </si>
  <si>
    <t>The University of Texas at Austin;Hong Kong University of Science and Technology;CSIRO Ict Centre;Rearden, LLC</t>
  </si>
  <si>
    <t>60013372;60008592;60001481;100726578</t>
  </si>
  <si>
    <t>Multiplexing/beamforming switching for coded mimo in spatially correlated channels based on closed-form ber approximations</t>
  </si>
  <si>
    <t>10.1109/TVT.2007.900353</t>
  </si>
  <si>
    <t>2-s2.0-54949131046</t>
  </si>
  <si>
    <t>√âcole Polytechnique F√©d√©rale de Lausanne</t>
  </si>
  <si>
    <t>PBEL2-110209</t>
  </si>
  <si>
    <t>EPFL</t>
  </si>
  <si>
    <t>['time coding', 'systematic way', 'similar flavor', 'present families', 'matrices furthermore', 'full diversity', 'free groups', 'four antennas', 'cyclic algebras', 'coherent space', 'became popular', 'algebraic object']</t>
  </si>
  <si>
    <t>Cyclic algebras | Differential space | Full diversity | Involution | Time coding | Unitary matrices</t>
  </si>
  <si>
    <t>We investigate cyclic algebras for coding over the differential noncoherent channel. Cyclic algebras are an algebraic object that became popular for coherent space-time coding, since it naturally yields linear families of matrices with full diversity. Coding for the differential noncoherent channel has a similar flavor in the sense that it asks for matrices that achieve full diversity, except that these matrices furthermore have to be unitary. In this work, we give a systematic way to find infinitely many unitary matrices inside cyclic algebras, which holds for all dimensions.We show how cyclic algebras generalize previous families of unitary matrices obtained using the representation of fixed-point-free groups. As an application of our technique, we present families of codes for three and four antennas that achieve high coding gain. ¬© 2007 IEEE.</t>
  </si>
  <si>
    <t>3053-3065</t>
  </si>
  <si>
    <t>Oggier, Fr√©d√©rique</t>
  </si>
  <si>
    <t>Cyclic algebras for noncoherent differential space-time coding</t>
  </si>
  <si>
    <t>10.1109/TIT.2007.903152</t>
  </si>
  <si>
    <t>2-s2.0-55149117510</t>
  </si>
  <si>
    <t>['theoretical calculations', 'terminations ).', 'proposed model', 'power lines', 'plc lines', 'plc applications', 'paper presents', 'mutual coupling', 'mode current', 'line communications', 'ground plane', 'ground interfaces', 'frequency range', 'external source', 'explicit expressions', 'experimental data', 'elements solved', 'element treated', 'discontinuity along', 'dipole antenna', 'determined using', 'derived based', 'broadband power', 'boundary conditions', 'arbitrary angle', '30 mhz']</t>
  </si>
  <si>
    <t>Broadband power-line communications | Common-mode current | Distributed circuit</t>
  </si>
  <si>
    <t>This paper presents a computational efficient distributed circuit model for broadband power-line communications (PLC) in the frequency range of 1 to 30 MHz. The model is derived based on the full wave approach and it takes into account the mutual coupling between the power lines, the effect of the ground plane and the discontinuity along the lines (e.g., PLC line bent with an arbitrary angle and the terminations). To derive the distributed circuit model, the PLC lines were divided into many small elements with each element treated as a dipole antenna. The electromagnetic fields along the power lines were considered as the summation of the field of these elements solved by the boundary conditions at the air-conductor and the air-ground interfaces from which the explicit expressions of the per-unit-length circuit parameters were obtained. To check the accuracy of our proposed model, the current distributions along PLC lines excited by an external source were determined using the chain matrix approach. Common-mode current is calculated with the transmission line equations. The agreement between our theoretical calculations with the experimental data as well as with full wave approach shows the validity and applicability of our proposed model for such PLC applications. ¬© 2007 IEEE.</t>
  </si>
  <si>
    <t>1440-1445</t>
  </si>
  <si>
    <t>55437034000;7403365955</t>
  </si>
  <si>
    <t>Luo, Wu Qiong;Tan, Soon Yim</t>
  </si>
  <si>
    <t>A distributed circuit model for power-line communications</t>
  </si>
  <si>
    <t>10.1109/TPWRD.2006.886792</t>
  </si>
  <si>
    <t>2-s2.0-55249111795</t>
  </si>
  <si>
    <t>['web browser', 'web ).', 'software webprac', 'running directly', 'past decade', 'java applet', 'internet version', 'intentionally designed', 'industrial development', 'high precision', 'extensively used', 'etc .).', 'article describes', '2 ].']</t>
  </si>
  <si>
    <t>Antenna radiation patterns | Bessel functions | Internet | Java | Numerical analysis | Offset reflector antennas | Physical optics | Polarization</t>
  </si>
  <si>
    <t>This article describes the software WebPRAC (parabolic reflector analysis code for the web). The Internet version was written as a Java applet of PRAC for DOS [1] and PRAC for Windows [2]. PRAC is a user-friendly code designed for analyzing offset parabolic reflector antennas with high precision and accuracy. It has been extensively used over the past decade in teaching (currently, distributed with [3]), research, and industrial development. WebPRAC is intentionally designed for the Internet, running directly from within the Web browser on all usual operating systems (Windows, Linux, Macintosh, Solaris, etc.). ¬© 2007 IEEE.</t>
  </si>
  <si>
    <t>60024989;60024989;60027090</t>
  </si>
  <si>
    <t>54889504800;7202562512;7006247497</t>
  </si>
  <si>
    <t>Rabelo, Rafael;Terada, Marco;Stutzman, Warren</t>
  </si>
  <si>
    <t>Blacksburg;Brasilia</t>
  </si>
  <si>
    <t>Virginia Polytechnic Institute and State University;Universidade de Bras√≠lia</t>
  </si>
  <si>
    <t>60027090;60024989</t>
  </si>
  <si>
    <t>Rabelo R.</t>
  </si>
  <si>
    <t>Analysis of reflector antennas through the World Wide Web: [EM Programmer's Notebook]</t>
  </si>
  <si>
    <t>10.1109/MAP.2007.376658</t>
  </si>
  <si>
    <t>2-s2.0-55649083432</t>
  </si>
  <si>
    <t>['significant enhancements', 'scattering characteristics', 'results obtained', 'resonant configurations', 'metamaterial structures', 'loss present', 'investigated analytically', 'field properties', 'directivity pattern', 'copyright 2008', 'conventional materials', 'bandwidth properties', 'appropriate locations']</t>
  </si>
  <si>
    <t>An antenna configuration consisting of an arbitrarily located electric line source radiating in the presence of a pair of concentric metamaterial cylinders is investigated analytically and numerically. The near- and far-field properties of these structures are analyzed through an investigation of such parameters as the total radiated power, directivity, and total as well as differential scattering cross sections. The results obtained for these metamaterial structures are compared to those for the corresponding structures made of conventional materials. It is shown that electrically small concentric metamaterial structures can be designed to be resonant and to possess advantageous radiation and scattering characteristics in contrast to the corresponding structures made of conventional materials. More specifically, it is shown that metamaterial structures lead to significant enhancements of the total radiated power as well as the total and differential scattering cross sections. Moreover, the feasibility of controlling the directivity pattern of the electrically small metamaterial structures through appropriate locations of the electric line source is demonstrated. The effects of the dispersion and loss present in the metamaterials are taken into account to study the bandwidth properties of these resonant configurations. Copyright 2008 by the American Geophysical Union.</t>
  </si>
  <si>
    <t>RS6S15</t>
  </si>
  <si>
    <t>60011373;60010065;60011373</t>
  </si>
  <si>
    <t>6508345306;7006392487;56257320100</t>
  </si>
  <si>
    <t>Arslanagic, Samel;Ziolkowski, Richard W.;Breinbjerg, Olav</t>
  </si>
  <si>
    <t>Lyngby;Tucson</t>
  </si>
  <si>
    <t>Danmarks Tekniske Universitet;The University of Arizona</t>
  </si>
  <si>
    <t>60011373;60010065</t>
  </si>
  <si>
    <t>Arslanagic S.</t>
  </si>
  <si>
    <t>Analytical and numerical investigation of the radiation and scattering from concentric metamaterial cylinders excited by an electric line source</t>
  </si>
  <si>
    <t>10.1029/2007RS003644</t>
  </si>
  <si>
    <t>2-s2.0-55649089671</t>
  </si>
  <si>
    <t>['submillimeter waves', 'millimeter waves', 'letter presents', 'experimental results', 'especially adequate']</t>
  </si>
  <si>
    <t>Integrated mixer | Lenses | Printed broadband antenna | Stable linear polarization</t>
  </si>
  <si>
    <t>This letter presents a new broadband printed antenna based on crossed exponential slot configuration, which presents very good linear polarization. It is compact and especially adequate for integrated lens antenna feeding at millimeter waves and submillimeter waves. The concept is validated with experimental results. ¬© 2007 IEEE.</t>
  </si>
  <si>
    <t>60017375;60028300</t>
  </si>
  <si>
    <t>7402460980;7103089977</t>
  </si>
  <si>
    <t>Costa, Jorge R.;Fernandes, Carlos A.</t>
  </si>
  <si>
    <t>Instituto Universit√°rio de Lisboa (ISCTE-IUL);Instituto de Telecomunicacoes</t>
  </si>
  <si>
    <t>60028300;60017375</t>
  </si>
  <si>
    <t>Costa J.</t>
  </si>
  <si>
    <t>Broadband slot feed for integrated lens antennas</t>
  </si>
  <si>
    <t>10.1109/LAWP.2007.900954</t>
  </si>
  <si>
    <t>2-s2.0-55649096259</t>
  </si>
  <si>
    <t>['transmitting array', 'simulation results', 'rectangular dras', 'radiating element', 'proposed slot', 'nontunable counterpart', 'modified dra', 'higher harmonics', 'harmonic tuning', 'either inductive', 'coupled dra', 'complexity level']</t>
  </si>
  <si>
    <t>Active antennas | Antenna harmonic tuning | Dielectric resonator antennas (dras)</t>
  </si>
  <si>
    <t>The design of a rectangular dielectric resonator antenna (DRA) operating in the Ku frequency band is addressed in this letter. Since the DRA has to be used as the radiating element of a transmitting array of active integrated antennas, its input impedance must exhibit a proper resistive load at the fundamental resonance frequency, as well as a dominant reactive behavior, either inductive or capacitive, at higher harmonics. Then, the configuration here proposed is a slot-coupled DRA where harmonic tuning is performed by resorting to the introduction of a couple of additional slots parallel to the conventional main coupling slot. The modified DRA is characterized by the same complexity level as the nontunable counterpart. Samples of simulation results are shown to demonstrate the capabilities of the proposed slot-based harmonic tuning technique for rectangular DRAs. ¬© 2007 IEEE.</t>
  </si>
  <si>
    <t>568-571</t>
  </si>
  <si>
    <t>60028868;60028868;60028868;60021859;60021859</t>
  </si>
  <si>
    <t>25638266700;7006025870;7003596999;7102464308;36554911300</t>
  </si>
  <si>
    <t>Guraliuc, Anda;Manara, Giuliano;Nepa, Paolo;Pelosi, Giuseppe;Selleri, Stefano</t>
  </si>
  <si>
    <t>Pisa;Florence</t>
  </si>
  <si>
    <t>Universit√† di Pisa;Universit√† degli Studi di Firenze</t>
  </si>
  <si>
    <t>60028868;60021859</t>
  </si>
  <si>
    <t>Guraliuc A.</t>
  </si>
  <si>
    <t>Harmonie tuning for ku-band dielectric resonator antennas</t>
  </si>
  <si>
    <t>10.1109/LAWP.2007.909965</t>
  </si>
  <si>
    <t>2-s2.0-55649098973</t>
  </si>
  <si>
    <t>['wave antenna', 'vertical monopole', 'vertical common', 'surface wave', 'short dipole', 'recently demonstrated', 'radiation mechanism', 'propagation characteristics', 'profile surface', 'plgs ).', 'placed near', 'overall radiation', 'moments simulation', 'like pattern', 'antenna radiation']</t>
  </si>
  <si>
    <t>Dipole antenna | Electromagnetic bandgap (ebg) | Low-profile antenna | Monopole antenna | Periodic surfaces | Surface waves</t>
  </si>
  <si>
    <t>It was recently demonstrated that a horizontal dipole radiates with a vertical monopole-like radiation pattern when placed near a two-dimensional periodic patch-loaded grounded slab (PLGS). Such a structure has been proposed as a low-profile surface-wave antenna. In this letter, we examine the radiation mechanism of such an antenna. It is indicated in this letter that the vertical monopole-like pattern is generated by the vertical common-mode current flowing on the outside of the coaxial cable feeding the short dipole, and not from the dipole itself. In this manner, the unbalanced horizontal dipole closely resembles a classic T antenna. Furthermore, we examine the propagation characteristics of the surface wave on the PLGS and discuss its contribution to the overall radiation of this antenna. We find that, in the lower frequency range, the PLGS appears insignificant to the antenna radiation. The investigation is carried out by the use of a full wave method-of-moments simulation. ¬© 2007 IEEE.</t>
  </si>
  <si>
    <t>344-348</t>
  </si>
  <si>
    <t>60002306;60002306;60002306</t>
  </si>
  <si>
    <t>11840375100;7006393752;7403679208</t>
  </si>
  <si>
    <t>Sutinjo, Adrian;Okoniewski, Michal;Johnston, Ronald H.</t>
  </si>
  <si>
    <t>Calgary</t>
  </si>
  <si>
    <t>University of Calgary</t>
  </si>
  <si>
    <t>Sutinjo A.</t>
  </si>
  <si>
    <t>Investigation into the vertical monopole-like radiation mechanism of a horizontal dipole on a periodic patch-loaded grounded slab</t>
  </si>
  <si>
    <t>10.1109/LAWP.2007.900960</t>
  </si>
  <si>
    <t>2-s2.0-55649099175</t>
  </si>
  <si>
    <t>['two monopoles', 'transmitting element', 'preliminary measurements', 'monopole antenna', 'measurement results', 'fading effects', 'diversity techniques', 'diversity performance', 'diversity gain', 'branch receiver', 'anechoic chamber', 'acquired data']</t>
  </si>
  <si>
    <t>Diversity gain | Diversity techniques | On-body communication</t>
  </si>
  <si>
    <t>In this letter, preliminary measurements for the analysis of diversity techniques for on-body communication systems have been carried out, when both the transmitter and the receiver are placed on the body. A monopole antenna on a square ground plane has been used as a transmitting element and two monopoles on a common ground plane as a two-branch receiver. Measurements have been carried out in an anechoic chamber in order to verify the scattering and fading effects of the body itself on the radio communication channel. The acquired data have been postprocessed by resorting to different signal combining techniques, in order to evaluate the diversity performance. Measurement results in terms of diversity gain are shown for a number of typical on-body radio links, when different body postures are considered. ¬© 2007 IEEE.</t>
  </si>
  <si>
    <t>60028868;60028868;60028868;60019702</t>
  </si>
  <si>
    <t>8944087900;7003596999;7006025870;57213425197</t>
  </si>
  <si>
    <t>Serra, A. A.;Nepa, P.;Manara, G.;Hall, P. S.</t>
  </si>
  <si>
    <t>Italy;United Kingdom</t>
  </si>
  <si>
    <t>Pisa;Birmingham</t>
  </si>
  <si>
    <t>Universit√† di Pisa;University of Birmingham</t>
  </si>
  <si>
    <t>60028868;60019702</t>
  </si>
  <si>
    <t>Serra A.A.</t>
  </si>
  <si>
    <t>Diversity measurements for on-body communication systems</t>
  </si>
  <si>
    <t>10.1109/LAWP.2007.902046</t>
  </si>
  <si>
    <t>2-s2.0-55649101592</t>
  </si>
  <si>
    <t>CityU 7002092</t>
  </si>
  <si>
    <t>['radiation patterns', 'proposed antenna', 'polarized l', 'polarization level', 'operating bandwidths', 'novel technique', 'highly suitable', 'average gain', 'antenna array', '986 ghz', '8 %,', '5 dbi', '30 db']</t>
  </si>
  <si>
    <t>Antenna array | Dual polarization | Isolation enhancement</t>
  </si>
  <si>
    <t>A 2 √ó 1 dual-polarized L-probe stacked patch antenna array is presented. It has employed a novel technique to achieve high isolation between the two input ports. The proposed antenna has a 14-dB return loss bandwidth of 19.8%, which is ranged from 0.808 to 0.986 GHz, for both ports. Also, it has an input port isolation of more than 30 dB and an average gain of 10.5 dBi over this bandwidth. Moreover, its radiation patterns in the two principal planes have cross-polarization level of less than -15 dB within the 3-dB beamwidths across the passband. Due to these features, this antenna array is highly suitable for the outdoor base station that is required to cover the operating bandwidths of both CDMA800 and GSM900 mobile communication systems. ¬© 2007 IEEE.</t>
  </si>
  <si>
    <t>529-532</t>
  </si>
  <si>
    <t>55510527400;7401560140</t>
  </si>
  <si>
    <t>Luk, K. M.;Lau, K. L.</t>
  </si>
  <si>
    <t>Luk K.</t>
  </si>
  <si>
    <t>A wideband dual-polarized L-probe stacked patch antenna array</t>
  </si>
  <si>
    <t>10.1109/LAWP.2007.907915</t>
  </si>
  <si>
    <t>2-s2.0-55649102377</t>
  </si>
  <si>
    <t>['two surfaces', 'substrate frequency', 'quality factor', 'normally reached', 'metallic patterns', 'genetic algorithm', 'gain enhancement', 'ga ).', 'fss layer', 'example design', 'electromagnetic band', 'demonstrated using', '21 db']</t>
  </si>
  <si>
    <t>Electromagnetic band-gap (ebg) | Genetic algorithm (ga) | High directivity | High gain | Resonator antenna</t>
  </si>
  <si>
    <t>In this letter, we present a method to enhance the gain of electromagnetic band-gap (EBG) resonator antennas composed of a single-substrate frequency-selective-surface (FSS) using a genetic algorithm (GA). In our method, the gain enhancement is realized by optimizing the metallic patterns etched on the two surfaces of the FSS layer, using a GA, and, hence, increasing the quality factor (Q-factor) of the EBG resonant cavity. The method is demonstrated using an example design and a prototype single layer EBG resonator antenna that achieves a gain of over 21 dB, which is normally reached only by a multilayer EBG antenna if the metallic patterns are not optimized. ¬© 2007 IEEE.</t>
  </si>
  <si>
    <t>480-483</t>
  </si>
  <si>
    <t>7201735378;35586058800;7201594095</t>
  </si>
  <si>
    <t>Ge, Yuehe;Esselle, Karu P.;Hao, Yang</t>
  </si>
  <si>
    <t>Ge Y.</t>
  </si>
  <si>
    <t>Design of low-profile high-gain EBG resonator antennas using a genetic algorithm</t>
  </si>
  <si>
    <t>10.1109/LAWP.2007.907054</t>
  </si>
  <si>
    <t>2-s2.0-55649105134</t>
  </si>
  <si>
    <t>['uwb requirements', 'representative results', 'preliminary indications', 'planar antenna', 'letter presents', 'experimental validations', 'antenna geometry', '5 ghz', '2 ghz', '10 db']</t>
  </si>
  <si>
    <t>Antenna synthesis | Particle swarm optimizer (pso) | Splines | Ultrawideband (uwb)</t>
  </si>
  <si>
    <t>This letter presents the design of a planar antenna for ultrawideband (UWB) applications with a bandwidth of 5.5 GHz over 3.7 to 9.2 GHz and return loss values lower than -10 dB. The antenna geometry is described in terms of a spline-based representation whose control parameters, together with other geometrical descriptive quantities, are determined through a suitable particle swarm optimizer (PSO) in order to fit the UWB requirements. Representative results of both numerical and experimental validations are reported in order to assess the performance of the prototype as well as to give some preliminary indications on the reliability and effectiveness of the whole synthesis approach. ¬© 2007 IEEE.</t>
  </si>
  <si>
    <t>182-185</t>
  </si>
  <si>
    <t>55912908500;23092071900;8662846400;7005085831</t>
  </si>
  <si>
    <t>Lizzi, Leonardo;Viani, Federico;Azaro, Renzo;Massa, Andrea</t>
  </si>
  <si>
    <t>Lizzi L.</t>
  </si>
  <si>
    <t>Optimization of a spline-shaped UWB antenna by PSO</t>
  </si>
  <si>
    <t>10.1109/LAWP.2007.894157</t>
  </si>
  <si>
    <t>2-s2.0-55649105271</t>
  </si>
  <si>
    <t>HKUST 618005</t>
  </si>
  <si>
    <t>['wideband antenna', 'potentially suitable', 'ieee 802', 'around 5', 'antenna efficiency', '8 ghz', '4 mm', '35 dbi']</t>
  </si>
  <si>
    <t>Lossy substrate | Micromachining | On-chip antennas | Silicon</t>
  </si>
  <si>
    <t>Fabrication of a wideband antenna on a low-resistivity silicon substrate using a novel micromachining technique is described. The wideband antenna is based on a differential-fed dipole based design that is fabricated on a modified silicon substrate and this eliminates problems associated with antenna efficiency and strength. Results from our fabricated antenna reveal that it resonates at around 5.8 GHz and has a bandwidth of more than 43% making it potentially suitable for IEEE 802.11a and ultrawideband (UWB) applications. The size of the antenna is 12 mm √ó 2.8 mm √ó 0.4 mm. Furthermore, the fabricated antenna exhibits an efficiency of more than 20% and has a gain of -1.35 dBi, which is good for a compact antenna fabricated on a low resistivity silicon substrate. ¬© 2007 IEEE.</t>
  </si>
  <si>
    <t>476-479</t>
  </si>
  <si>
    <t>24081715500;7006019510</t>
  </si>
  <si>
    <t>Yan, Jie Bang;Murch, Ross D.</t>
  </si>
  <si>
    <t>Yan J.</t>
  </si>
  <si>
    <t>Fabrication of a wideband antenna on a low-resistivity silicon substrate using a novel micromachining technique</t>
  </si>
  <si>
    <t>10.1109/LAWP.2007.907053</t>
  </si>
  <si>
    <t>2-s2.0-55649107108</t>
  </si>
  <si>
    <t>['surface gives', 'service workers', 'sensor networks', 'results show', 'personal communications', 'normal activity', 'multipath around', 'many channels', 'increasing interest', 'human body', 'dynamic nature', 'due primarily', 'channel characterization', 'channel characteristics', 'antenna performance', 'antenna diversity', 'also due', 'accurate modeling', '45 ghz', '10 db']</t>
  </si>
  <si>
    <t>Antennas | Biomedical communication | Body area networks | Communication systems | Local area networks | Radio propagation</t>
  </si>
  <si>
    <t>On-body communication channels are of increasing interest for a number of applications, such as medical-sensor networks, emergency-service workers, and personal communications. This paper describes investigations into channel characterization and antenna performance at 2.45 GHz. It is shown that significant channel fading occurs during normal activity, due primarily to the dynamic nature of the human body, but also due to multipath around the body and from scattering by the environment. This fading can be mitigated by the use of antenna diversity, and gains of up to 10 dB are obtained. Separation of the antenna's performance from the channel characteristics is difficult, but results show that for many channels, an antenna polarized normal to the body's surface gives the best path gain. Simulation and modeling present many challenges, particularly in terms of the problem's scale, and the need for accurate modeling of the body and its movement. ¬© 2007 IEEE.</t>
  </si>
  <si>
    <t>41-58</t>
  </si>
  <si>
    <t>60019702;60022109;60019702;60022109;60019702;60022109;60019702;60019702;60019702;60022109;60022109;60022109;60028868;60028868;60027299;60027299</t>
  </si>
  <si>
    <t>57213425197;7201594095;13405716500;26533830300;7006591347;7005244140;11940735500;14825897400;26534514200;13405076400;15844318700;13403991000;8944087900;7003596999;57190078444;7003430563</t>
  </si>
  <si>
    <t>Hall, Peter S.;Hao, Yang;Nechayev, Yuriy I.;Alomalny, Akram;Constantinou, Costas C.;Parini, Clive;Kamarudin, Muhammad R.;Salim, Tareg Z.;Hee, David T.M.;Dubrovka, Rostyslav;Owadally, Abdus S.;Song, Wei;Serra, Andrea;Nepa, Paolo;Gallo, Michele;Bozzetti, Michelle</t>
  </si>
  <si>
    <t>Italy;Italy;United Kingdom;United Kingdom</t>
  </si>
  <si>
    <t>Pisa;Bari;London;Birmingham</t>
  </si>
  <si>
    <t>Universit√† di Pisa;Politecnico di Bari;Queen Mary University of London;University of Birmingham</t>
  </si>
  <si>
    <t>60028868;60027299;60022109;60019702</t>
  </si>
  <si>
    <t>Hall P.</t>
  </si>
  <si>
    <t>Antennas and propagation for on-body communication systems</t>
  </si>
  <si>
    <t>10.1109/MAP.2007.4293935</t>
  </si>
  <si>
    <t>2-s2.0-55649108945</t>
  </si>
  <si>
    <t>Centre National d‚ÄôEtudes Spatiales</t>
  </si>
  <si>
    <t>CNES</t>
  </si>
  <si>
    <t>['simple method', 'recent studies', 'potter horn', 'phase center', 'geostationary satellite', 'frequency evolution', 'feed associated', 'ebg antennas', 'classical ones', 'classical feed', 'aperture efficiency']</t>
  </si>
  <si>
    <t>Aperture efficiency | Electromagnetic band gap (ebg) antenna | Phase center | Side-fed offset cassegrain antenna</t>
  </si>
  <si>
    <t>Recent studies have shown that the electromagnetic band gap (EBG) antenna can be used to feed a reflector, especially to realize multibeam coverage with geostationary satellite. However, it is necessary to evaluate its performances in terms of aperture efficiency to compare this solution to the classical ones. Among all the parameters which contribute to the aperture efficiency, one of the most important is the phase center, which has never been determined for EBG antennas. This is the aim of this letter. After defining a simple method to calculate the phase center of the EBG antennas, the position and the frequency evolution of this parameter will be studied. Then, the performances of such a feed associated with a Side Fed Offset Cassegrain Antenna (SFOCA) will be evaluated and compared with a classical feed for reflector, a Potter horn. ¬© 2007 IEEE.</t>
  </si>
  <si>
    <t>227-231</t>
  </si>
  <si>
    <t>60027892;60027892;60027892;60027892;60017694;60027892</t>
  </si>
  <si>
    <t>16024782800;16023902200;7004028651;6603055868;35104838600;7006402070</t>
  </si>
  <si>
    <t>Menudier, C.;Chantalat, R.;Thevenot, M.;Monediere, T.;Dumon, P.;Jecko, B.</t>
  </si>
  <si>
    <t>Limoges;Paris</t>
  </si>
  <si>
    <t>XLIM Institut de Recherche;CNES Centre National d'Etudes Spatiales</t>
  </si>
  <si>
    <t>60027892;60017694</t>
  </si>
  <si>
    <t>Menudier C.</t>
  </si>
  <si>
    <t>Phase center study of the electromagnetic band gap antenna: Application to reflector antennas</t>
  </si>
  <si>
    <t>10.1109/LAWP.2007.895922</t>
  </si>
  <si>
    <t>2-s2.0-55649110642</t>
  </si>
  <si>
    <t>['various aspects', 'uniformly distributed', 'transmitting antenna', 'surface area', 'room acoustics', 'reverberation time', 'reverberation distance', 'received diffuse', 'power level', 'given delay', 'exponential decay', 'established discipline', 'distances larger', 'direct line', 'diffuse field', 'decay rate', 'ceiling vary', 'also valid']</t>
  </si>
  <si>
    <t>Delay effects | Diffuse fields | Indoor radio communication | Intersymbol interference | Transient response</t>
  </si>
  <si>
    <t>In analogy with the established discipline of room acoustics, various aspects of diffuse wideband microwave propagation in a room are treated. It is shown that an equivalent to Sabine's equation for reverberation time in a room is valid for the completely diffused field, depending only on the volume, the surface area, and an effective absorption coefficient. An exponential decay of the power as a function of the delay is a consequence of the assumptions. Furthermore, the concept of a reverberation distance is also valid. This is the distance from a transmitting antenna where the received diffuse, randomly scattered power equals the direct line-of-sight received power, such that the diffuse power dominates for distances larger than the reverberation distance. A number of measurements in a large room support the theory with an effective absorption coefficient of 0.5. The power delay profiles around the room from a transmitter in the ceiling vary only in the first arriving part of the impulse, whereas the tail, being dominated by the diffuse field, has the same power level for a given delay and the same decay rate all over the room. It is also a consequence of the theory that the diffuse fields incident on an antenna are uniformly distributed in angle. ¬© 2007 IEEE.</t>
  </si>
  <si>
    <t>27-33</t>
  </si>
  <si>
    <t>60022134;60022134;60022134;60073313;60088533</t>
  </si>
  <si>
    <t>7403571081;7404066548;7102820003;6701608210;8964245600</t>
  </si>
  <si>
    <t>Andersen, J. Bach;Nielsen, J.;Pedersen, G. F.;Bauch, G.;Herdin, Markus</t>
  </si>
  <si>
    <t>Germany;Germany;Denmark</t>
  </si>
  <si>
    <t>Munich;Munich;Aalborg</t>
  </si>
  <si>
    <t>Rohde &amp; Schwarz;DoCoMo Communications Laboratories Europe GmbH;Aalborg University</t>
  </si>
  <si>
    <t>60088533;60073313;60022134</t>
  </si>
  <si>
    <t>Andersen J.</t>
  </si>
  <si>
    <t>Room electromagnetics</t>
  </si>
  <si>
    <t>10.1109/MAP.2007.376642</t>
  </si>
  <si>
    <t>2-s2.0-55649112431</t>
  </si>
  <si>
    <t>['wide bandwidth', 'proposed antenna', 'peak gain', 'h band', 'h applications']</t>
  </si>
  <si>
    <t>Monopole antenna | Tunable antenna | Wideband antenna</t>
  </si>
  <si>
    <t>A novel wideband built-in antenna with resonance frequency variability for digital video broadcasting-handheld (DVB-H) is proposed. The tunable antenna consists of two channel matching networks and a spiral-shaped monopole type radiator. Based on the matching networks combined with the switches, wide bandwidth and good radiation gains are obtained. As a demonstration, a wideband tunable antenna is designed and measured. The proposed antenna has an approximately omnidirectional radiation pattern and its peak gain Is 3 dB greater than the required antenna gain covering DVB-H band. These features are suitable for DVB-H applications. ¬© 2007 IEEE.</t>
  </si>
  <si>
    <t>515-517</t>
  </si>
  <si>
    <t>60032144;60032144;60032144;60032144</t>
  </si>
  <si>
    <t>27169348600;56229319200;36900723800;34971825100</t>
  </si>
  <si>
    <t>Choi, Dong Hyuk;Im, Yun Taek;Cho, Young Jun;Park, Seong Ook</t>
  </si>
  <si>
    <t>Choi D.H.</t>
  </si>
  <si>
    <t>A tunable antenna for DVB-H applications</t>
  </si>
  <si>
    <t>10.1109/LAWP.2007.908012</t>
  </si>
  <si>
    <t>2-s2.0-55649114112</t>
  </si>
  <si>
    <t>['simulated using', 'noise ratio', 'mobile position', 'local scatterers', 'discussions show', 'channel matrix', 'based modeling', 'antennas increases', 'also improves']</t>
  </si>
  <si>
    <t>Electromagnetic (EM) modeling | Multiinput-multi-output (MIMO) | Spatial channel model (SCM) | Urban microcell</t>
  </si>
  <si>
    <t>We consider the effects of the local scatterers, the number of antennas, the mobile position, and the signal-to-noise ratio on the performance of a multi-antenna system via electromagnetic-based modeling. The urban microcell scenario is adopted and simulated using a hybrid electromagnetic model to obtain the channel matrix. Comparisons with the measurement-based spatial channel model (SCM) at frequency 2 GHz are made. We show that the channel condition improves as the multipath richness enhances. This also improves the capacity, which becomes more pronounced as the number of antennas increases. Our discussions show that the SCM does not reflect the actual system performance in some scenarios. ¬© 2007 IEEE.</t>
  </si>
  <si>
    <t>506-509</t>
  </si>
  <si>
    <t>60101612;60101612;60101612</t>
  </si>
  <si>
    <t>7403093840;15065808100;6602573297</t>
  </si>
  <si>
    <t>Ali, Shirook;Kohandani, Farzaneh;Wen, Geyi</t>
  </si>
  <si>
    <t>Ali S.</t>
  </si>
  <si>
    <t>Analysis of a MIMO outdoor channel with hybrid EM-Based modeling</t>
  </si>
  <si>
    <t>10.1109/LAWP.2007.909964</t>
  </si>
  <si>
    <t>2-s2.0-55649116798</t>
  </si>
  <si>
    <t>['waveguide case', 'wave analysis', 'structure based', 'rectangular slotted', 'presented finally', 'fabricated based', 'derived model', 'broad wall', 'annular waveguide']</t>
  </si>
  <si>
    <t>Circuit modeling | Slot antennas</t>
  </si>
  <si>
    <t>In this letter, an introduction to a novel annular slot cut on the broad wall of an annular waveguide is presented. An equivalent circuit model is suggested for the structure based on its similarity to the rectangular slotted-waveguide case. Full-wave analysis is performed using two numerical commercial software packages and the circuit model expectation is verified. A single slot annular waveguide slot antenna (AWSA) is designed and fabricated based on the derived model and impedance and radiation pattern measurement results are provided and compared with those of simulation and theory. A discussion on possible circular array combination of the AWSA is presented finally. ¬© 2007 IEEE.</t>
  </si>
  <si>
    <t>525-528</t>
  </si>
  <si>
    <t>60032053;60032053</t>
  </si>
  <si>
    <t>55930917600;6602304894</t>
  </si>
  <si>
    <t>Ebadi, Siamak;Forooraghi, Keyvan</t>
  </si>
  <si>
    <t>Ebadi S.</t>
  </si>
  <si>
    <t>An annular waveguide slot antenna</t>
  </si>
  <si>
    <t>10.1109/LAWP.2007.909966</t>
  </si>
  <si>
    <t>2-s2.0-55649119165</t>
  </si>
  <si>
    <t>['successfully employed', 'successful demonstration', 'qualification results', 'qualification aspects', 'puh ).', 'paper presents', 'novel method', 'lmcss ),', 'large bandwidth', 'improved performance', 'future payloads', 'detailed design', 'covering 7', 'band satellite', '0 ghz']</t>
  </si>
  <si>
    <t>High power thermal vacuum test | Horn antennas | Pickup horn | Satellite antennas | Space vehicle power systems | Thermal factors | Thermal variables measurement</t>
  </si>
  <si>
    <t>This paper presents the development of a novel method for high-power thermal vacuum (TVAC) testing of satellite payloads using pickup horns (PUH). It describes the design, manufacture, and qualification results for a Ku-band pickup horn, followed by high-power thermal vacuum test results of a Ku-band satellite for fixed satellite service. Based on the successful demonstration of this method, a generic pickup horn (GPUH) - with improved performance over a large bandwidth, covering 7.0 GHz to 21.0 GHz - was developed for testing of X-band, Ku-band, and Ka-band satellite payloads. Detailed design and qualification aspects of the generic pickup horn are addressed, including measured results. This method has been successfully employed for high-power thermal vacuum testing of three different satellites at Lockheed Martin Commercial Space Systems (LMCSS), and is the planned testing method for all future payloads. ¬© 2007 IEEE.</t>
  </si>
  <si>
    <t>134-145</t>
  </si>
  <si>
    <t>60002959;107025543;107025543</t>
  </si>
  <si>
    <t>7404179299;6507982028;25639153900</t>
  </si>
  <si>
    <t>Rao, Sudhakar K.;Lee-Yow, Clency;Venezia, Philip</t>
  </si>
  <si>
    <t>Bethesda;Longmont</t>
  </si>
  <si>
    <t>Lockheed Martin Corporation;CUStomn Microwave Incorporated</t>
  </si>
  <si>
    <t>60002959;107025543</t>
  </si>
  <si>
    <t>Rao S.</t>
  </si>
  <si>
    <t>A novel method for high-power thermal vacuum testing of satellite payloads using pickup horns</t>
  </si>
  <si>
    <t>10.1109/MAP.2007.4293951</t>
  </si>
  <si>
    <t>2-s2.0-55649120289</t>
  </si>
  <si>
    <t>['upper band', 'small size', 'return loss', 'radiation patterns', 'proposed antenna', 'practical handsets', 'operating frequencies', 'numerical simulation', 'measured bandwidth', 'lower band', 'letter presents', 'experiment results', 'easily placed', 'attractive features', 'antenna type', '9 db', '6130 mhz', '2210 mhz', '1170 mhz']</t>
  </si>
  <si>
    <t>Internal antennas | Mobile antennas | Multiband antennas | Radiation pattern | Wide-band</t>
  </si>
  <si>
    <t>This letter presents a novel compact internal antenna of the planar inverted F-antenna type. The proposed antenna, with the small size of 19 X 10 X 5 mm3 , can be easily placed in practical handsets. The return loss and radiation patterns from the proposed antenna are presented. The measured bandwidth of the proposed antenna (S11 &lt; -9 dB) can cover 610 MHz (1600-2210 MHz) in the lower band and 1170 MHz (4960-6130 MHz) in the upper band. These operating frequencies are very attractive features for DCS/PCS/IMT-2000/UMTS/ISM/WLAN bands handset applications. Numerical simulation and experiment results of the proposed antenna are investigated. ¬© 2007 IEEE.</t>
  </si>
  <si>
    <t>55472379900;34971825100</t>
  </si>
  <si>
    <t>Yoon, Hyeong Sik;Park, Seong Ook</t>
  </si>
  <si>
    <t>Yoon H.S.</t>
  </si>
  <si>
    <t>A new compact hexaband internal antenna of the planar inverted F-type for mobile handsets</t>
  </si>
  <si>
    <t>10.1109/LAWP.2007.900958</t>
  </si>
  <si>
    <t>2-s2.0-56349085322</t>
  </si>
  <si>
    <t>U.S. Department of Commerce</t>
  </si>
  <si>
    <t>BS123456</t>
  </si>
  <si>
    <t>DOC</t>
  </si>
  <si>
    <t>['slot antenna', 'six times', 'operating bandwidth', 'offset microstrip', 'novel wide', 'like wide', 'gain variations', 'gain characteristics', 'fed line', 'experimental results', 'conventional microstrip', 'band rhombus', 'also observed', '5 dbi', '3230 mhz', '3 dbi']</t>
  </si>
  <si>
    <t>Offset microstrip-fed line | Rhombus-like wide-slot antenna | Wide-band</t>
  </si>
  <si>
    <t>In this paper, a novel wide-band rhombus-like wide-slot antenna with an offset microstrip-fed line is proposed and studied. Impedance, radiation, and gain characteristics of this antenna are presented and discussed. From experimental results, the measured impedance bandwidth, defined by 10 dB return loss, can reach an operating bandwidth of 3230 MHz with the center operating frequency at around 4295 MHz, which is about six times that (‚àº543 MHz) of a conventional microstrip-line-fed printed wide-slot antenna. The gain variations are also observed to be less than 3 dBi, with a peak antenna gain of about 4.5 dBi. ¬© 2007 IEEE.</t>
  </si>
  <si>
    <t>249-251</t>
  </si>
  <si>
    <t>60116768;60116768</t>
  </si>
  <si>
    <t>7102693589;22985325900</t>
  </si>
  <si>
    <t>Jan, Jen Yea;Kao, Jui Chang</t>
  </si>
  <si>
    <t>Jan J.</t>
  </si>
  <si>
    <t>Novel printed wide-band rhombus-like slot antenna with an offset microstrip-fed line</t>
  </si>
  <si>
    <t>10.1109/LAWP.2007.897514</t>
  </si>
  <si>
    <t>2-s2.0-56349145875</t>
  </si>
  <si>
    <t>MHRD/EE/20030324</t>
  </si>
  <si>
    <t>['tie antenna', 'three times', 'simulated results', 'printed bow', 'nearly omnidirectional', 'modified bow', 'measured results', 'good agreement']</t>
  </si>
  <si>
    <t>Dipole antenna | Microstrip | Mobile antennas | Wireless LAN</t>
  </si>
  <si>
    <t>A modified bow-tie antenna fed by a 50-Œ© paired strip transmission line is proposed for dual band applications. A printed bow-tie antenna is modified by incorporating triangular shaped parasitic elements. A procedure to design an antenna that works at two arbitrary frequencies f01 and f02 is discussed. It is observed that the higher resonance frequency can be as high as three times the lower resonance frequency. The measured radiation patterns are nearly omnidirectional. The simulated results are in good agreement with the measured results. ¬© 2007 IEEE.</t>
  </si>
  <si>
    <t>60021988;60021988</t>
  </si>
  <si>
    <t>27170351600;6602286276</t>
  </si>
  <si>
    <t>Joshi, Ravi Kumar;Harish, Ayyangar Ranganath</t>
  </si>
  <si>
    <t>Joshi R.</t>
  </si>
  <si>
    <t>A modified bow-tie antenna for dual band applications</t>
  </si>
  <si>
    <t>10.1109/LAWP.2007.906296</t>
  </si>
  <si>
    <t>2-s2.0-56349154351</t>
  </si>
  <si>
    <t>['simple monopole', 'return loss', 'resonant frequency', 'radiation pattern', 'proposed antenna', 'parasitic rings', 'parametric studies', 'hfss based', 'fem algorithms', 'electrical performances', 'antenna bandwidth']</t>
  </si>
  <si>
    <t>Monopole | Parasitic rings | Ultrawideband (UWB) antenna</t>
  </si>
  <si>
    <t>In this letter, a structural modification technique of simple monopole to improve the input impedance bandwidth by using multiple staircased parasitic rings is suggested. In addition, the shape and size of parasitic rings are optimized to enhance the antenna bandwidth. The final optimized parameter values have been obtained from the parametric studies of the antenna and simple equation evaluating the resonant frequency. The electrical performances of the proposed antenna are verified in terms of the return loss and the radiation pattern by using commercially available softwares, CST MW Studio, and HFSS based on FDTD and FEM algorithms, respectively. ¬© 2007 IEEE.</t>
  </si>
  <si>
    <t>521-524</t>
  </si>
  <si>
    <t>60080732;60080732;60080732;60080732</t>
  </si>
  <si>
    <t>36843493800;14060688500;36554953200;35215380100</t>
  </si>
  <si>
    <t>Kang, Kyung K.;Lee, Jae W.;Sik Cho, Choon;Lee, Taek K.</t>
  </si>
  <si>
    <t>Goyang</t>
  </si>
  <si>
    <t>Korea Aerospace University</t>
  </si>
  <si>
    <t>Kang K.</t>
  </si>
  <si>
    <t>An improved impedance bandwidth of modified UWB antenna with staircased parasitic rings</t>
  </si>
  <si>
    <t>10.1109/LAWP.2007.907911</t>
  </si>
  <si>
    <t>2-s2.0-56749105828</t>
  </si>
  <si>
    <t>['interference ratio', 'far field', 'antenna pattern', '310 ghz']</t>
  </si>
  <si>
    <t>Anechoic chambers (electromagnetic) | Antenna measurements | Compact range | Error compensation</t>
  </si>
  <si>
    <t>An antenna pattern correction algorithm that is based on optimization of the signal-to-interference ratio (SIR) is presented. In this method, the antenna pattern of the antenna under test is measured in the far field or a compact range several times at different spatial locations. The method is demonstrated with measurements and simulations in a hologram-based compact antenna test range at 310 GHz. ¬© 2007 IEEE.</t>
  </si>
  <si>
    <t>267-270</t>
  </si>
  <si>
    <t>6508249651;35809669200</t>
  </si>
  <si>
    <t>Viikari, Vill;R√§is√§nen, Antii V.</t>
  </si>
  <si>
    <t>Antenna pattern correction technique based on signal-to-interference ratio optimization</t>
  </si>
  <si>
    <t>10.1109/LAWP.2007.897515</t>
  </si>
  <si>
    <t>2-s2.0-57049122893</t>
  </si>
  <si>
    <t>['transmitting circuit', 'ssfa may', 'ssfa ),', 'new type', 'multiconductor interconnections', 'mimo series', 'input multiple', 'brief defines']</t>
  </si>
  <si>
    <t>Amplifiers | Antenna array | Crosstalk | Feedback circuits | Low-noise amplifier | Multiple-input multiple-output (MIMO) systems</t>
  </si>
  <si>
    <t>This brief defines a new type of multiple-input multiple-output (MIMO) amplifier. We present basic structures for this MIMO series-series feedback amplifier (MIMO-SSFA), and the basic design equations. We provide a detailed example showing how this MIMO-SSFA may be used as a transmitting circuit for multiconductor interconnections. ¬© 2007 IEEE.</t>
  </si>
  <si>
    <t>MIMO series-series feedback amplifiers</t>
  </si>
  <si>
    <t>10.1109/TCSII.2007.907560</t>
  </si>
  <si>
    <t>2-s2.0-57849135122</t>
  </si>
  <si>
    <t>['two bands', 'reactively loaded', 'radiation characteristics', 'radiating edges', 'frequency separation', 'frequency operation', 'enhanced using', 'band enhanced']</t>
  </si>
  <si>
    <t>Broadband techniques | Dual-band | Fractalshaped antennas | Microstrip antennas</t>
  </si>
  <si>
    <t>A dual-band enhanced-bandwidth microstrip antenna is presented with a frequency separation of f2/f1=1.37. In order to achieve the dual-frequency operation, a rectangular patch antenna is reactively loaded with a stub placed along one of the radiating edges. Then, the bandwidth is enhanced using a stacked parasitic technique, whereas the matching and radiation characteristics are kept constant along each band and similar at two bands. ¬© 2007 IEEE.</t>
  </si>
  <si>
    <t>309-312</t>
  </si>
  <si>
    <t>106747470;106747470;109601703;109601847</t>
  </si>
  <si>
    <t>35611493500;7006058796;7003915994;7202054016</t>
  </si>
  <si>
    <t>Anguera, J.;Puente, C.;Borja, C.;Soler, J.</t>
  </si>
  <si>
    <t>Barcelona;Barcelona;Barcelona</t>
  </si>
  <si>
    <t>Short Range Wireless Department;Network Infrastructure Department;Technology and IPR Department</t>
  </si>
  <si>
    <t>109601847;109601703;106747470</t>
  </si>
  <si>
    <t>Dual-frequency broadband-stacked microstrip antenna using a reactive loading and a fractal-shaped radiating edge</t>
  </si>
  <si>
    <t>10.1109/LAWP.2007.891523</t>
  </si>
  <si>
    <t>2-s2.0-58049088151</t>
  </si>
  <si>
    <t>['slot antennas', 'slot antenna', 'side ),', 'receiving properties', 'power gain', 'observed due', 'multiple reflection', 'much longer', 'dielectric wavelength', 'co2 laser', 'array increased', 'antennas directly', 'also found', '28 thz']</t>
  </si>
  <si>
    <t>Antenna array | Far infrared | Slot antenna | Thin film antenna</t>
  </si>
  <si>
    <t>The receiving properties of fabricated parasitic slot antenna arrays on ZnS dielectric substrates for 28-THz-CO2 laser radiation were investigated. When the CO2 laser beam was irradiated on the antennas directly (from the air-side), the E-plane antenna patterns of the parasitic slot antenna arrays became increasing sharper as the number of slots in the array increased from 1 to 7. On the other hand, the H-plane antenna patterns did not change with the number of slots because the slot antennas were not arrayed in the H-plane. It was found that the antenna theory based on the transmission line model was applicable at 28 THz. When the CO2 laser beam was irradiated through the substrate (from the substrate-side), rippled antenna patterns were observed due to multiple reflection in the substrate because the thickness of the substrate was much longer than the dielectric wavelength of the CO2 laser. It was also found that the antenna receiving properties were affected by the thickness of the substrate. Furthermore, as expected from the theory, the power gain of the 7-parasitic slot antenna array improved by approximately 7 dB compared to that of the single-slot antenna at 28 THz.</t>
  </si>
  <si>
    <t>60004176;60004176;60004176;60004176</t>
  </si>
  <si>
    <t>55725444500;55218900300;35264138800;7004555963</t>
  </si>
  <si>
    <t>Uchida, Takashi;Abe, Yasuhiko;Hashimoto, Shoji;Yasuoka, Yoshizumi</t>
  </si>
  <si>
    <t>Yokosuka</t>
  </si>
  <si>
    <t>National Defense Academy of Japan</t>
  </si>
  <si>
    <t>Uchida T.</t>
  </si>
  <si>
    <t>Receiving properties of thin-film slot antenna arrays for 28-THz-CO &lt;inf&gt;2&lt;/inf&gt; laser radiation</t>
  </si>
  <si>
    <t>10.1541/ieejfms.127.581</t>
  </si>
  <si>
    <t>2-s2.0-58049112165</t>
  </si>
  <si>
    <t>['transmission line', 'tl approximation', 'significant underestimation', 'resulting equations', 'numerical results', 'lossy half', 'lossy ground', 'lossless conductor', 'induced currents', 'generalized form', 'fully based', 'conductor losses']</t>
  </si>
  <si>
    <t>Antenna theory | Electromagnetic coupling | Ground plane | Radiation effects | Transmission line modeling</t>
  </si>
  <si>
    <t>In this paper, a generalized form of the Telegrapher's equations for electromagnetic field coupling to finite-length transmission lines above a lossy ground is derived. The approach is fully based on the thin-wire antenna theory. The effect of a lossy half-space is taken into account by means of the reflection coefficient approximation. The conductor losses can also be taken into account via surface impedance per unit length. The resulting equations are handled numerically via the Galerkin-Bubnov indirect boundary element method. Numerical results are presented for induced current along the line, and compared with transmission line (TL) approximation, for the case of lossless conductor. It is shown that the TL approximation can result in a significant underestimation of the induced currents. ¬© 2007 IEEE.</t>
  </si>
  <si>
    <t>689-697</t>
  </si>
  <si>
    <t>60006948-60008338;60028186;60018362</t>
  </si>
  <si>
    <t>7004103789;7003719604;7101877452</t>
  </si>
  <si>
    <t>Poljak, Dragan;Rachidi, Farhard;Tkachenko, Sergey V.</t>
  </si>
  <si>
    <t>Switzerland;Germany;United Kingdom;Croatia</t>
  </si>
  <si>
    <t>Lausanne;Magdeburg;Southampton;Split</t>
  </si>
  <si>
    <t>Swiss Federal Institute of Technology Lausanne;Otto von Guericke University of Magdeburg;Wessex Institute of Technology;Sveuƒçili≈°te u Splitu</t>
  </si>
  <si>
    <t>60028186;60018362;60008338;60006948</t>
  </si>
  <si>
    <t>Generalized form of Telegrapher's equations for the electromagnetic field coupling to finite-length lines above a lossy ground</t>
  </si>
  <si>
    <t>10.1109/TEMC.2007.902179</t>
  </si>
  <si>
    <t>2-s2.0-58149491585</t>
  </si>
  <si>
    <t>['wideband code', 'throughput performance', 'three kinds', 'smart antennas', 'service range', 'satisfactory performance', 'paper explores', 'outdoor network', 'outdoor environments', 'outdoor 802', 'originally developed', 'one third', 'mac protocol', 'global system', 'electronics engineers', 'channels typical', 'cellular networks', 'cell radius', 'area cells', 'analysis shows', 'also propose', 'advanced techniques', '2 km', '11 standard', '11 radio', '1 œºs']</t>
  </si>
  <si>
    <t>Communication system performance | IEEE standards | Multiaccess communication | Multipath channels | Radio communication | Spread spectrum communication | Wireless local area network (WLAN)</t>
  </si>
  <si>
    <t>This paper explores the feasibility of designing an outdoor cellular network based on the Institute of Electrical and Electronics Engineers (IEEE) 802.11 standard, which was originally developed for wireless local area networks. Specifically, the performance of the 802.11 radio and medium access control (MAC) protocol in outdoor environments is investigated. For channels typical in cellular networks, we study the radio link power budget and the bit error performance of three kinds of receivers. We also propose a new timing structure for the MAC protocol to handle increased signal propagation delay and analyze its throughput performance in the outdoor network. Our analysis shows that the MAC protocol can handle a cell radius of 6 km without violating the 802.11 standard. However, the link budget reveals that the maximum cell radius in an outdoor 802.11 network ranges from 0.4 to 1.2 km, which is about one third that supported by wideband code-division multiple access and enhanced data rates for global system for mobile communications evolution networks. For a root-mean-square delay spread of 1 Œºs, which is typical for urban-area cells of this size, our simulation results show that the conventional RAKE receiver can yield a satisfactory performance. Combining these results, we conclude that using ordinary equipment, an 802.11-based cellular network with a cell radius up to 1.2 km is feasible. It is possible to further extend the service range by advanced techniques such as smart antennas. ¬© 2007 IEEE.</t>
  </si>
  <si>
    <t>2673-2684</t>
  </si>
  <si>
    <t>60015150;60077600;60027392-109682128;60110605;60023004;109682331</t>
  </si>
  <si>
    <t>7401860805;57199369042;6602112262;7003379826;35494080500;7102662778</t>
  </si>
  <si>
    <t>Leung, Kin K.;Clark, Martin V.;McNair, Bruce;Kostic, Zoran;Cimini, Leonard J.;Winters, Jack H.</t>
  </si>
  <si>
    <t>United States;United States;United States;United States;United Kingdom;United States;United States</t>
  </si>
  <si>
    <t>San Jose;Natick;Hoboken;Newark;London;Holmdel;Holmdel</t>
  </si>
  <si>
    <t>Broadcom Inc., San Jose;The MathWorks, Inc.;Stevens Institute of Technology;University of Delaware;Imperial College London;EIGENT TECHNOLOGIES;Novidesic Communications, LLC</t>
  </si>
  <si>
    <t>60110605;60077600;60027392;60023004;60015150;109682331;109682128</t>
  </si>
  <si>
    <t>Leung K.K.</t>
  </si>
  <si>
    <t>Outdoor IEEE 802.11 cellular networks: Radio and MAC design and their performance</t>
  </si>
  <si>
    <t>10.1109/TVT.2007.898409</t>
  </si>
  <si>
    <t>2-s2.0-59649086861</t>
  </si>
  <si>
    <t>DE-FG02-85ER52122</t>
  </si>
  <si>
    <t>['thus improve', 'theoretical output', 'techniques discussed', 'target beam', 'simulated output', 'second mirror', 'reconstructed beam', 'power coupled', 'performed using', 'mode generator', 'many improvements', 'iterative planar', 'iterative katsenelenbaum', 'gyrotron quasi', 'field radiated', 'designed using', 'based mirrors']</t>
  </si>
  <si>
    <t>Gyrotrons | Millimeter wave antennas | Multireflector antennas | Phase estimation | Phase shifters</t>
  </si>
  <si>
    <t>An iterative planar- and cylindrical-based mirror design procedure is discussed for use in a gyrotron quasi-optical mode converter. The planar-based mirrors were designed using the iterative Katsenelenbaum-Semenov phase corrector procedure with an input beam obtained from a planar phase reconstruction. Many improvements were made to the design procedure including the use of an advanced phase unwrapping technique. The more robust design procedure resulted in smooth mirror surfaces. It was found that the fraction of power coupled between the target beam and the output of the planar-based mirrors measured in a cold test setup was 0.982. A similar design process was used for a cylindrical-based mirror pair. This design was performed using a simulated output of the launcher. It was found that the fraction of power coupled between the target beam and the theoretical output of the system was 0.990. The fraction of power coupled between the target beam and the phase-reconstructed beam at the output of the second mirror was 0.961. By using a cylindrical phase reconstruction, it was found that the reason for the slightly degraded performance of the cylindrical-based mirrors tested in the low power test setup was due to inaccuracies in modeling the field radiated from the launcher. These inaccuracies are presumed to come from impurities in the mode generator. The techniques discussed in this article can be used to improve the efficiency of quasi-optical mode converters and thus improve the operation of gyrotrons. ¬© 2007 IEEE.</t>
  </si>
  <si>
    <t>1747-1757</t>
  </si>
  <si>
    <t>6 PART 2</t>
  </si>
  <si>
    <t>60032179-60026175;60032179</t>
  </si>
  <si>
    <t>8308395100;7102337349</t>
  </si>
  <si>
    <t>Perkins, Michael P.;Vernon, Ronald J.</t>
  </si>
  <si>
    <t>Madison;Livermore</t>
  </si>
  <si>
    <t>University of Wisconsin-Madison;Lawrence Livermore National Laboratory</t>
  </si>
  <si>
    <t>60032179;60026175</t>
  </si>
  <si>
    <t>Perkins M.</t>
  </si>
  <si>
    <t>Mirror design for use in gyrotron quasi-optical mode converters</t>
  </si>
  <si>
    <t>10.1109/TPS.2007.910158</t>
  </si>
  <si>
    <t>2-s2.0-60949091687</t>
  </si>
  <si>
    <t>['x band', 'short description', 'rotman lens', 'receiver branch', 'received signals', 'processing methods', 'pales system', 'notch antennas', 'multibeam system', 'maximum likelihood', 'broadband beamforming']</t>
  </si>
  <si>
    <t>Antenna arrays | Array signal processing | Flared notch antennas | Lens antennas | Maximum likelihood estimation | Rotman lens | Vivaldi antennas</t>
  </si>
  <si>
    <t>The experimental system PALES is described: a multi-functional array antenna in the X band with broadband beamforming by a Rotman lens. Studies that have been conducted about possible broadband antenna elements have implied the use of flared-notch antennas (Vivaldi antennas), which are specified in the paper. A short description of the Rotman lens design used is given. The receiver branch of the PALES system, the applied signal model, and different broadband array-processing methods, which can be applied to the received signals of a multibeam system, are discussed. To separate broadband signals with a small angular separation, the ICA (independent component analysis) method shows superior performance compared to ML (maximum likelihood) estimation, based on superresolution by the STCM (steered covariance matrix) method. ¬© 2007 IEEE.</t>
  </si>
  <si>
    <t>95-107</t>
  </si>
  <si>
    <t>60109826;60109826;60109826</t>
  </si>
  <si>
    <t>7003265888;7007145690;25924484900</t>
  </si>
  <si>
    <t>Worms, Josef G.;Knott, Peter;Nuessler, Dirk</t>
  </si>
  <si>
    <t>Wachtberg</t>
  </si>
  <si>
    <t>Fraunhofer Institute for High Frequency Physics and Radar Techniques FHR</t>
  </si>
  <si>
    <t>Worms J.G.</t>
  </si>
  <si>
    <t>The experimental system PALES: Signal separation with a multibeam-system based on a rotman lens</t>
  </si>
  <si>
    <t>10.1109/MAP.2007.4293939</t>
  </si>
  <si>
    <t>2-s2.0-61849137294</t>
  </si>
  <si>
    <t>['¬© 2007', 'zinc oxide', 'tds ).', 'silicon substrate', 'pulse emitter', 'photoconductive antenna', 'obtained using', 'evaluated using', 'electrical engineers', 'domain spectroscopy', 'deposited zno', '775 nm', '1 thz']</t>
  </si>
  <si>
    <t>MEMS | Photoconductive antenna | Terahertz (THz) | THz-TDS | Zinc oxide</t>
  </si>
  <si>
    <t>In this paper, we report on the design, fabrication and characterization of a zinc oxide (ZnO) photoconductive antenna as a sub-terahertz (THz) pulse emitter or detector for time-domain spectroscopy (TDS). A ZnO thin film is deposited by rf magnetron sputtering on a silicon substrate. The resistivity of the deposited ZnO was 9.6 √ó 10 4Œ©¬∑cm. The fabricated ZnO photoconductive antennas are evaluated using a TDS measurement system. Photoconductivity of ZnO is obtained using a Ti:Sapphire femto second laser with a wavelength of 775 nm. The bandwidth of the ZnO photoconductive antenna is evaluated to be 1 THz. ¬© 2007 The Institute of Electrical Engineers of Japan.</t>
  </si>
  <si>
    <t>508-509</t>
  </si>
  <si>
    <t>IEEJ Transactions on Sensors and Micromachines</t>
  </si>
  <si>
    <t>8583115800;57210750059;36051557900</t>
  </si>
  <si>
    <t>Iwami, Kentaro;Ono, Takahit O.;Esashi, Masayoshi</t>
  </si>
  <si>
    <t>Iwami K.</t>
  </si>
  <si>
    <t>Sputter deposited zinc oxide photoconductive antenna on silicon substrate for sub-terahertz time-domain spectroscopy</t>
  </si>
  <si>
    <t>10.1541/ieejsmas.127.508</t>
  </si>
  <si>
    <t>2-s2.0-62449148588</t>
  </si>
  <si>
    <t>NSC 95-2221-E-019-018</t>
  </si>
  <si>
    <t>['system capacity', 'results show', 'nlos case', 'los case', 'estimation error', 'division multiple', 'division duplex', 'desired signal', 'cause 0', 'beamforming technique', 'band code', 'access interference', '3 db', '1 db']</t>
  </si>
  <si>
    <t>Line-of-sight (LOS) | Non-LOS (NLOS) | Smart antenna | Wide-band code-division multiple access (W-CDMA)</t>
  </si>
  <si>
    <t>A smart antenna adopts the beamforming technique to increase the signal-to-(interference plus noise) ratio (SINR) and system capacity. In this paper, the impact of two channel estimation errors-frequency-division duplex (FDD) estimation error and multiple-access interference (MAI) estimation error for the beamforming of a wide-band code-division multiple-access smart antenna-are analyzed by using the measured channel state information. Results show that for a complex conjugate beamforming, FDD estimation error will cause median degradation of less than 1 dB if the desired signal is in a line-of-sight (LOS) channel and 1-3 dB if in a non-LOS (NLOS) channel. In addition, the MAI estimation error will cause 0.3-0.5 dB degradation per interference in the LOS case and 0.5-1 dB degradation in the NLOS case. ¬© 2007 IEEE.</t>
  </si>
  <si>
    <t>137-140</t>
  </si>
  <si>
    <t>60023529-60005429;60023529-60005429;60023529-60005429</t>
  </si>
  <si>
    <t>57154857300;35722152600;36085448600</t>
  </si>
  <si>
    <t>Li, Chi Min;Li, Hsueh Jyh;Wang, Pao Jen</t>
  </si>
  <si>
    <t>Keelung;Taipei</t>
  </si>
  <si>
    <t>National Taiwan Ocean University;National Taiwan University</t>
  </si>
  <si>
    <t>60023529;60005429</t>
  </si>
  <si>
    <t>Beamforming degradation of a W-CDMA smart antenna under FDD and MAI channel estimation errors</t>
  </si>
  <si>
    <t>10.1109/LAWP.2007.893100</t>
  </si>
  <si>
    <t>2-s2.0-62449238023</t>
  </si>
  <si>
    <t>['verified using', 'simulated results', 'ridged waveguide', 'rectangular waveguide', 'range 12', 'measured results', 'good agreement', 'field measurements', 'broadband probe', 'broadband near', 'broadband characteristics', 'approximately 123', '50 ghz', '30 dbsm', '3 dbi']</t>
  </si>
  <si>
    <t>Antenna measurement | Broadband probe | Double ridges | Near-field | Planar near field (pnf) measurements</t>
  </si>
  <si>
    <t>In this letter, we designed and fabricated a broadband probe with a double-ridged waveguide for broadband near-field measurements. An exponentially tapered ridge in the rectangular waveguide and a novel waveguide transition were used for broadband impedance matching and suppression of higher order modes. The probe has broadband characteristics and its measured impedance bandwidth is approximately 123% (4.17:1) in the range 12.0-50 GHz for standing wave ratios (SWR) &lt; 3.0. The peak radiation gain range and nominal radar cross-section (RCS) are 5.7-14.3 dBi and -30 dBsm, respectively. The performance of this probe was verified using the measured results and is in good agreement with the simulated results. ¬© 2007 IEEE.</t>
  </si>
  <si>
    <t>35318284600;56266891800</t>
  </si>
  <si>
    <t>Moon, Jung Ick;Yun, Jae Hoon</t>
  </si>
  <si>
    <t>Moon J.</t>
  </si>
  <si>
    <t>The design of broadband probe for efficient near field measurements</t>
  </si>
  <si>
    <t>10.1109/LAWP.2007.904713</t>
  </si>
  <si>
    <t>2-s2.0-62549129346</t>
  </si>
  <si>
    <t>['water content', 'target object', 'tag direction', 'tag detection', 'tag detected', 'rfid tag', 'rfid reader', 'rfid antenna', 'propagation learning', 'paper proposes', 'high frequencies', 'factors influencing', 'deployment stage', 'current method', 'cost savings', 'conveyer moving', 'best conditions']</t>
  </si>
  <si>
    <t>Back-propagation learning | FRID | Tag detection | Water object | Wireless communications</t>
  </si>
  <si>
    <t>RFID tag is detected by an RFID antenna and information is read from the tag detected, by an RFID reader. RFID tag detection by an RFID reader is very important at the deployment stage. Tag detection is influenced by factors such as tag direction on a target object, speed of a conveyer moving the object, and the contents of an object. The water content of the object absorbs radio waves at high frequencies, typically approximately 900 MHz, resulting in unstable tag signal power. Currently, finding the best conditions for factors influencing the tag detection requires very time consuming work at deployment. Thus, a quick and simple RFID tag detection scheme is needed to improve the current time consuming trial-and-error experimental method. This paper proposes a back-propagation learning-based RFID tag detection prediction scheme, which is intelligent and has the advantages of ease of use and time/cost savings. The results of simulation with the proposed scheme demonstrate a high prediction accuracy for tag detection on a water content, which is comparable with the current method in terms of time/cost savings. Copyright ¬© 2007 KSII.</t>
  </si>
  <si>
    <t>19-32</t>
  </si>
  <si>
    <t>KSII Transactions on Internet and Information Systems</t>
  </si>
  <si>
    <t>60007511;60007215;60000060</t>
  </si>
  <si>
    <t>23479890500;7403654370;6701346926</t>
  </si>
  <si>
    <t>Jo, Minho;Lim, Chang Gyoon;Zimmers, Emory W.</t>
  </si>
  <si>
    <t>Seoul;Gwangju;Bethlehem</t>
  </si>
  <si>
    <t>Sungkyunkwan University;Chonnam National University;Lehigh University</t>
  </si>
  <si>
    <t>Jo M.</t>
  </si>
  <si>
    <t>RFID tag detection on a water content using a back-propagation learning machine</t>
  </si>
  <si>
    <t>10.3837/tiis.2007.01.002</t>
  </si>
  <si>
    <t>2-s2.0-63049137243</t>
  </si>
  <si>
    <t>COFIN 2005099984</t>
  </si>
  <si>
    <t>['synthesis problem', 'suitable reduction', 'solution space', 'searching algorithm', 'properly addressed', 'optimal path', 'numerical experiments', 'large arrays', 'fast path', 'difference excitations', 'computational effectiveness', 'based approach']</t>
  </si>
  <si>
    <t>Large linear arrays | Monopulse antennas | Sum and difference pattern synthesis | Tree-searching algorithm</t>
  </si>
  <si>
    <t>In this letter, the synthesis of large arrays for monopulse tracking applications is addressed by means of a simple and effective subarraying technique. Towards this purpose, the synthesis problem is recast as the search of an optimal path in a noncomplete binary tree by exploiting some relationships between independently optimal sum and difference excitations. Because of a suitable reduction of the solution space and the implementation of a fast path-searching algorithm, the computational issues arising in dealing with large array aperture are properly addressed. Some numerical experiments are provided in order to assess the feasibility and the computational effectiveness of the tree-based approach. ¬© 2007 IEEE.</t>
  </si>
  <si>
    <t>22035972900;22985586600;8662846200;7005085831</t>
  </si>
  <si>
    <t>Rocca, P.;Manica, L.;Martini, A.;Massa, A.</t>
  </si>
  <si>
    <t>Synthesis of large monopulse linear arrays through a tree-based optimal excitations matching</t>
  </si>
  <si>
    <t>10.1109/LAWP.2007.906298</t>
  </si>
  <si>
    <t>2-s2.0-63149117862</t>
  </si>
  <si>
    <t>CCF 0049089</t>
  </si>
  <si>
    <t>['symbol stationary', 'special case', 'receiver knows', 'optimally allocated', 'noise ratio', 'model subsumes', 'limited single', 'least logarithmically', 'high signal', 'grow logarithmically', 'first computed', 'fading process', 'communication rate', 'channel statistics', 'channel model', 'antenna block', 'also derived']</t>
  </si>
  <si>
    <t>Asymptotic capacity | Block fading | Capacity per unit cost | Noncoherent capacity | Wireless channels</t>
  </si>
  <si>
    <t>A peak-power-limited single-antenna block-stationary Gaussian fading channel is studied, where neither the transmitter nor the receiver knows the channel state information, but both know the channel statistics. This model subsumes most previously studied Gaussian fading models. The asymptotic channel capacity in the high signal-to-noise ratio (SNR) regime is first computed, and it is shown that the behavior of the channel capacity depends critically on the channel model. For the special case where the fading process is symbol-by-symbol stationary, it is shown that the codeword length must scale at least logarithmically with SNR in order to guarantee that the communication rate can grow logarithmically with SNR with decoding error probability bounded away from one. An expression for the capacity per unit energy is also derived. Furthermore, it is shown that the capacity per unit energy is achievable using temporal ON-OFF signaling with optimally allocated ON symbols, where the optimal ON-symbol allocation scheme may depend on the peak power constraint. ¬© 2007 IEEE.</t>
  </si>
  <si>
    <t>4498-4520</t>
  </si>
  <si>
    <t>60000745-60031828;60000745</t>
  </si>
  <si>
    <t>56023467900;35579177800</t>
  </si>
  <si>
    <t>Chen, Jun;Veeravalli, Venugopal V.</t>
  </si>
  <si>
    <t>Hamilton;Urbana</t>
  </si>
  <si>
    <t>McMaster University;University of Illinois Urbana-Champaign</t>
  </si>
  <si>
    <t>60031828;60000745</t>
  </si>
  <si>
    <t>Capacity results for block-stationary Gaussian fading channels with a peak power constraint</t>
  </si>
  <si>
    <t>10.1109/TIT.2007.909083</t>
  </si>
  <si>
    <t>2-s2.0-64649091407</t>
  </si>
  <si>
    <t>N-00014-02-1-0001</t>
  </si>
  <si>
    <t>['transmit antennas', 'sufficiently large', 'spectrum multiple', 'sequence spread', 'selective fading', 'receive antennas', 'rake taps', 'processing gain', 'multicode direct', 'input multiple', 'fixed rate', 'fixed diversity', 'asymptotic distribution', 'antenna interference']</t>
  </si>
  <si>
    <t>Communication system performance | Fading channels | Interference | Interference suppression | Multiple-input multiple-output (MIMO) systems | Normal distributions | Probability | Spread-spectrum communication | Stochastic processes</t>
  </si>
  <si>
    <t>The performance of multicode direct-sequence spread-spectrum multiple-input multiple-output (MIMO) systems in the presence of frequency-selective fading is evaluated. We derive the asymptotic distribution of the multiple-antenna interference when the processing gain is sufficiently large. The probability of error is derived for the conventional RAKE receiver, and its performance is compared for various system configurations. We consider system tradeoffs for both fixed rate and fixed diversity. For a fixed total data rate, we demonstrate the advantage of decreasing the number of transmit antennas while increasing the number of codes, and for a fixed total diversity order, we demonstrate the advantage of decreasing the number of RAKE taps while increasing the number of receive antennas. ¬© 2007 IEEE.</t>
  </si>
  <si>
    <t>4615-4627</t>
  </si>
  <si>
    <t>Performance analysis of high data rate MIMO systems in frequency-selective fading channels</t>
  </si>
  <si>
    <t>10.1109/TIT.2007.909088</t>
  </si>
  <si>
    <t>2-s2.0-64649097680</t>
  </si>
  <si>
    <t>['point systems', 'mimo point', 'mimo multiple', 'maximum diversity', 'important measure', 'fading channels', 'diversity order', 'communication systems', 'access systems']</t>
  </si>
  <si>
    <t>Lattice decoding | LLL lattice-basis reduction | Multiple-input-multiple-output (MIMO) fading channels | Recieve diversity | V-BLAST</t>
  </si>
  <si>
    <t>Diversity order is an important measure for the performance of communication systems over multiple-input-multiple-output (MIMO) fading channels. In this correspondence, we prove that in MIMO multiple- access systems (or MIMO point-to-point systems with V-BLAST transmission), lattice-reduction-aided decoding achieves the maximum receive diversity (which is equal to the number of receive antennas). Also, we prove that the naive lattice decoding (which discards the out-of-region decoded points) achieves the maximum diversity. ¬© 2007 IEEE.</t>
  </si>
  <si>
    <t>4801-4805</t>
  </si>
  <si>
    <t>8405041700;8400491800;7006263974</t>
  </si>
  <si>
    <t>Taherzadeh, Mahmoud;Mobasher, Amin;Khandani, Amir K.</t>
  </si>
  <si>
    <t>Taherzadeh M.</t>
  </si>
  <si>
    <t>LLL reduction achieves the receive diversity in MIMO decoding</t>
  </si>
  <si>
    <t>10.1109/TIT.2007.909169</t>
  </si>
  <si>
    <t>2-s2.0-64649106834</t>
  </si>
  <si>
    <t>['travelling wave', 'satellite communications', 'principal intention', 'parabolic reflector', 'mobile communications', 'ground plane', 'experimental characterization', 'eight arms', 'designedfor applications', 'cross antenna', 'coaxial line', 'circular polarization', 'band l', 'antoine roederer', '10 ghz']</t>
  </si>
  <si>
    <t>Circular polarization | Cross antenna | Experimental characterization | Radiation of the antenna</t>
  </si>
  <si>
    <t>The cross antenna is a printed structure ofaverage profile and circular polarization, which consists ofa conductor or tape on a ground plane that follows the contour of a cross with four or more arms and a diameter of about 1.5 wavelengths developed by Antoine Roederer. The antenna is feeded by means of a coaxial line and is finished in an impedance of load, for what it is represented by a behavior of travelling wave. Though in principle the antenna was designedfor applications in mobile communications in Band L (1500 MHhz), we present in this work the experimental characterization of an antenna of cross of eight arms that is employed at 10 GHz, with the principal intention of serving as feeder of a parabolic reflector for satellite communications.</t>
  </si>
  <si>
    <t>55-59</t>
  </si>
  <si>
    <t>International Journal for Engineering Modelling</t>
  </si>
  <si>
    <t>60019176;60019176;60019176;60019176</t>
  </si>
  <si>
    <t>13403934300;14827429800;7004268655;26435474600</t>
  </si>
  <si>
    <t>Lucas-Bravo, Andres;Sosa-Pedroza, Jorge;L√≥pez-Bonilla, Jose Luis;Sosa-Caraveo, C.</t>
  </si>
  <si>
    <t>Lucas-Bravo A.</t>
  </si>
  <si>
    <t>Characterization of a radiator of eight arms with circular polarization</t>
  </si>
  <si>
    <t>2-s2.0-64849086919</t>
  </si>
  <si>
    <t>['proposed technique', 'processing procedure', 'pattern estimations', 'method employs', 'elementary radiators', 'electrically small', 'correction derived', 'antenna radiation', 'adequate phase']</t>
  </si>
  <si>
    <t>Anechoic chambers (electromagnetic) | Antenna arrays | Antenna measurements | Antenna radiation patterns</t>
  </si>
  <si>
    <t>A post-processing procedure that yields accurate array-antenna radiation-pattern estimations is described. By resorting to this strategy, measurements of large array antennas inside small anechoic chambers become feasible. The method employs an adequate phase-correction derived from an optical ray approach, under the assumption that the elementary radiators themselves are electrically small and can be measured under far-field conditions inside the relevant anechoic chamber. The effectiveness of the proposed technique is demonstrated by examining the case of a nonuniform linear array antenna. ¬© 2007 IEEE.</t>
  </si>
  <si>
    <t>100-106</t>
  </si>
  <si>
    <t>60006288;60006288;107081941</t>
  </si>
  <si>
    <t>55112934100;7003732736;8403467000</t>
  </si>
  <si>
    <t>Simeoni, Massimiliano;Lager, Ioan E.;Coman, Christian I.</t>
  </si>
  <si>
    <t>Netherlands;</t>
  </si>
  <si>
    <t>Delft;</t>
  </si>
  <si>
    <t>Delft University of Technology;Command and Control Agency (NC3A)</t>
  </si>
  <si>
    <t>60006288;107081941</t>
  </si>
  <si>
    <t>Simeoni M.</t>
  </si>
  <si>
    <t>Measurement of electrically large array antennas in small anechoic chambers</t>
  </si>
  <si>
    <t>10.1109/MAP.2007.376652</t>
  </si>
  <si>
    <t>2-s2.0-65349088971</t>
  </si>
  <si>
    <t>['swept input', 'operating environment', 'observational results', 'numerical modeling', 'impedance measurements', 'fundamental characteristics', 'field strengths']</t>
  </si>
  <si>
    <t>Antenna measurement | Electrically small antennas | HF antennas | Loop antennas | Q factor</t>
  </si>
  <si>
    <t>Frequency-swept input-impedance measurements to determine Q factors and field strengths for an electrically small tuned transmitting loop antenna in its operating environment have recently been made. These observational results are compared with numerical modeling by the computational electromagnetic code NEC-4D, since the validity of this code to simulate the performance of electrically small loops - and, in fact, even the fundamental characteristics of small loop antennas - has been questioned. ¬© 2007 IEEE.</t>
  </si>
  <si>
    <t>128-132</t>
  </si>
  <si>
    <t>Belrose, John S.</t>
  </si>
  <si>
    <t>Belrose J.</t>
  </si>
  <si>
    <t>Performance analysis of small tuned transmitting loop antennas evaluated by experiment and simulation [antenna designer's notebook]</t>
  </si>
  <si>
    <t>10.1109/MAP.2007.4293949</t>
  </si>
  <si>
    <t>2-s2.0-65349115600</t>
  </si>
  <si>
    <t>['wirelessly charge', 'system consists', 'receiver chip', 'predetermined frequency', 'power device', 'one transmitter', 'innumerable applications', 'harvesting scheme', 'even replace', 'effective range', 'different devices', 'devices within', 'conventional current', 'article presents', 'approved low']</t>
  </si>
  <si>
    <t>Antenna theory | Antennas | Energy harvesting | Microwave power transmission | Power transmission | RE power | REID | Wireless power transmission</t>
  </si>
  <si>
    <t>This article presents a patented wireless energy-harvesting scheme. The system consists of two main components: A dime-sized Powercastertrade transmitter circuit, running on conventional current [i.e., plugged into an AC outlet], broadcasts an FCC-approved low-power radio signal at a predetermined frequency. An even smaller Powerharvestertrade receiver circuit, embedded in almost any low-power device, harvests the energy to recharge or even replace the device's battery. The receiver chip can power any of thousands of different devices with innumerable applications. One transmitter can wirelessly charge any number of devices within its effective range. ¬© 2007 IEEE.</t>
  </si>
  <si>
    <t>118-119</t>
  </si>
  <si>
    <t>Bansal, Rajeev</t>
  </si>
  <si>
    <t>Bansal R.</t>
  </si>
  <si>
    <t>Goodbye to batteries?</t>
  </si>
  <si>
    <t>10.1109/MAP.2007.376660</t>
  </si>
  <si>
    <t>2-s2.0-65349119869</t>
  </si>
  <si>
    <t>['work presents', 'traditional methods', 'smart antennas', 'numerical performance', 'new technique', 'joint frequency', 'interface estimation', 'iai modifies', 'iai ).', 'doa ).', 'defined radio', 'capon algorithms']</t>
  </si>
  <si>
    <t>Antenna arrays | Direction of arrival estimation | Smart antennas | Software defined radio</t>
  </si>
  <si>
    <t>This work presents a new technique, called the instantaneous air interface (IAI). This method is useful for future convergent systems based on software-defined radio (SDR) with smart antennas. IAI modifies the traditional methods of obtaining the DFOA. This is the joint frequency and direction of arrival, which is an improvement to the direction of arrival (DOA). This is an approach that allows an interface estimation. DFOA is compared to the MUSIC, SPRIT, and CAPON algorithms. The numerical performance is evaluated. ¬© 2007 IEEE.</t>
  </si>
  <si>
    <t>198-208</t>
  </si>
  <si>
    <t>60024989;60024989</t>
  </si>
  <si>
    <t>15842363300;7004235699</t>
  </si>
  <si>
    <t>Lima, Andr√© G.M.;Menezes, Leonardo R.A.X.</t>
  </si>
  <si>
    <t>Brasilia</t>
  </si>
  <si>
    <t>Universidade de Bras√≠lia</t>
  </si>
  <si>
    <t>Lima A.</t>
  </si>
  <si>
    <t>Smart antennas as an approach to instantaneous air interface with software-defined radios</t>
  </si>
  <si>
    <t>10.1109/MAP.2007.4293975</t>
  </si>
  <si>
    <t>2-s2.0-65349181053</t>
  </si>
  <si>
    <t>['z planes', 'return losses', 'pattern reconfigurability', 'mode analysis', 'covering ranges', 'compact pattern', '60 ¬∞', '4 ghz', '360 ¬∞', '10 db', '0 ¬∞']</t>
  </si>
  <si>
    <t>Antenna radiation patterns | Characteristic modes | Fractal antenna | Fractals | Pattern reconfigu ration | Planar antennas</t>
  </si>
  <si>
    <t>A compact pattern-reconfigurable planar fractal antenna is presented. Simulated and measured results showed that four switchable directional patterns, covering ranges from 300deg to 360¬∞ and from 0¬∞ to 60¬∞ in the x-z and y-z planes, respectively, could be obtained around 8.4 GHz. The return losses were better than 10 dB. Finally, the pattern reconfigurability of the planar fractal antenna is described by means of a characteristic-mode analysis. ¬© 2007 IEEE.</t>
  </si>
  <si>
    <t>68-75</t>
  </si>
  <si>
    <t>7407078929;8945567500;7408598493;57214252326</t>
  </si>
  <si>
    <t>Wu, Weixia;Wang, Bing Zhong;Yang, Xue Song;Zhang, Yong</t>
  </si>
  <si>
    <t>A pattern-reconfigurable planar fractal antenna and its characteristic-mode analysis</t>
  </si>
  <si>
    <t>10.1109/MAP.2007.4293937</t>
  </si>
  <si>
    <t>2-s2.0-65349184733</t>
  </si>
  <si>
    <t>['yagi elements', 'x band', 'well suited', 'total bandwidth', 'relevant spectrum', 'radiating element', 'parallel lines', 'multifunction radars', 'including sar', 'feeding network', 'eight elements', 'conventional designs', 'carefully designed', 'array applications', 'antenna array', '5 dbi', '45 %.', '15 db', '13 dbi']</t>
  </si>
  <si>
    <t>Antenna array feeds | Antenna arrays | Microstrip arrays | Microstrip transitions | Phased array radar | Planar arrays | Pulse Doppler radar | Radar antennas | Synthetic aperture radar | Yagi-Uda arrays</t>
  </si>
  <si>
    <t>A planar antenna array, based on nine identical quasi-Yagi elements, is presented in this paper. Contrary to conventional designs, the feeding network is composed of three-way power dividers, which are carefully designed in order to provide synchronized output signals over a wide frequency range. The use of spline-shaped microstrip lines suppresses coupling effects by parallel lines. Thus, signal distortions within the feeding network are minimized. Compared to conventional designs with eight elements, the additional antenna element will enhance the gain of the array, which is between 10.5 dBi and 13 dBi in the X band. The input return loss of the antenna array is below -15 dB over most parts of the relevant spectrum, with a total bandwidth of 45%. The planar antenna array is well suited as a radiating element in linear phased arrays for multifunction radars, including SAR and MTI. Additionally, the suitability of this antenna for phased-array applications is studied by an experimental setup consisting of five antenna plates. ¬© 2007 IEEE.</t>
  </si>
  <si>
    <t>89-96</t>
  </si>
  <si>
    <t>Weinmann, Frank</t>
  </si>
  <si>
    <t>Weinmann F.</t>
  </si>
  <si>
    <t>Design, optimization, and validation of a planar nine-element quasi-Yagi antenna array for X-band applications: Antenna designer's Notebook</t>
  </si>
  <si>
    <t>10.1109/MAP.2007.376647</t>
  </si>
  <si>
    <t>2-s2.0-65349188855</t>
  </si>
  <si>
    <t>Agency for Science, Technology and Research</t>
  </si>
  <si>
    <t>A*STAR</t>
  </si>
  <si>
    <t>['user multi', 'two methods', 'transmitted symbols', 'simultaneously estimating', 'signals corrupted', 'shaped channels', 'semiblind method', 'remodeled system', 'received signal', 'pilot design', 'order statistics', 'input multiple', 'found simultaneously', 'division multiplexing', 'directly used', 'consecutive pilots', 'channel estimation', 'ambiguity matrix']</t>
  </si>
  <si>
    <t>Carrier frequency offset (CFO) | Channel estimation, frequencyoffset | Multiple-input multiple-output (MIMO) | Multiuser | Orthogonal frequency-division multiplexing (OFDM) | Semiblind | Subspace method | Zero padding</t>
  </si>
  <si>
    <t>A semiblind method is proposed for simultaneously estimating the carrier frequency offsets (CFOs) and channels of an uplink multiuser multiple-input multiple-output orthogonal frequency-division multiplexing (MIMO-OFDM) system. By incorporating the CFOs into the transmitted symbols and channels, the MIMO-OFDM with CFO is remodeled into an MIMO-OFDM without CFO. The known blind method for channel estimation (Zeng and Ng in 2004) (Y. H. Zeng and T. S. Ng, "A semi-blind channel estimation method for multi-user multi-antenna OFDM systems," IEEE Trans. Signal Process., vol. 52, no. 5, pp. 1419-1429, May 2004.) is then directly used for the remodeled system to obtain the shaped channels with an ambiguity matrix. A pilot OFDM block for each user is then exploited to resolve the CFOs and the ambiguity matrix. Two dedicated pilot designs, periodical and consecutive pilots, are discussed. Based on each pilot design and the estimated shaped channels, two methods are proposed to estimate the CFOs. As a result, based on the second-order statistics (SOS) of the received signal and one pilot OFDM block, the CFOs and channels are found simultaneously. Finally, a fast equalization method is given to recover the signals corrupted by the CFOs. ¬© 2007 IEEE.</t>
  </si>
  <si>
    <t>2270-2278</t>
  </si>
  <si>
    <t>60002668;60002668-60017161;60006541</t>
  </si>
  <si>
    <t>7402981440;13805330900;7402229975</t>
  </si>
  <si>
    <t>Zeng, Yonghong;Leyman, Rahim A.;Ng, Tung Sang</t>
  </si>
  <si>
    <t>Singapore;Hong Kong;Singapore</t>
  </si>
  <si>
    <t>Singapore City;Pokfulam;Singapore City</t>
  </si>
  <si>
    <t>National University of Singapore;The University of Hong Kong;A-Star, Institute for Infocomm Research</t>
  </si>
  <si>
    <t>60017161;60006541;60002668</t>
  </si>
  <si>
    <t>Zeng Y.</t>
  </si>
  <si>
    <t>Joint semiblind frequency offset and channel estimation for multiuser MIMO-OFDM uplink</t>
  </si>
  <si>
    <t>10.1109/TCOMM.2007.910637</t>
  </si>
  <si>
    <t>2-s2.0-65449119573</t>
  </si>
  <si>
    <t>Alberta Ingenuity</t>
  </si>
  <si>
    <t>['thermal noise', 'system performance', 'shift keying', 'power ratio', 'outage probability', 'noise ratio', 'error rate', 'different eigenvalues', 'correlation matrix', 'cochannel interferers', 'cochannel interference', 'branch gains', 'average signal', 'average bit', 'arbitrary number']</t>
  </si>
  <si>
    <t>Bit-error rate (BER) | Cochannel interference (CCI) | Diversity | Fading channels | Maximal ratio combining (MRC) | Outage probability | Rayleigh | Signal-power-to-interference-power ratio | Signal-to-interferenceplus-noise ratio (SINR) | Signal-to-noise ratio (SNR)</t>
  </si>
  <si>
    <t>The outage probability of maximal ratio combining diversity with an arbitrary number of antennas in the presence of an arbitrary number of cochannel interferers and thermal noise is derived when the branch gains of the desired user signal and interfering signals experience Rayleigh fading and have the same correlation matrix. Two special cases, when the correlation matrix is equicorrelated and when the correlation matrix has different eigenvalues, are considered for both the equal-power cochannel interference case and the unequal-power cochannel interference case. Further, the average bit-error rate of a coherent binary phase-shift keying (BPSK)-modulated cellular system using maximal ratio combining diversity in cochannel interference and correlated Rayleigh fading is derived. The effects of the average signal-to-noise ratio (SNR) and the average signal-power-to-interference-power ratio on the system performance are examined. ¬© 2007 IEEE.</t>
  </si>
  <si>
    <t>2303-2315</t>
  </si>
  <si>
    <t>7410273936;7005759149</t>
  </si>
  <si>
    <t>Zhang, Xiaodi;Beaulieu, Norman C.</t>
  </si>
  <si>
    <t>Explicit analytical expressions for outage and error rate of diversity cellular systems in the presence of multiple interferers and correlated Rayleigh fading</t>
  </si>
  <si>
    <t>10.1109/TCOMM.2007.910687</t>
  </si>
  <si>
    <t>2-s2.0-65449164984</t>
  </si>
  <si>
    <t>['using measurements', 'test facilities', 'straightforward test', 'statistically uniform', 'paper uses', 'paper presents', 'large volume', 'field uniformity', 'e .,']</t>
  </si>
  <si>
    <t>Numerical modeling | Optimization | Reverberation chambers | Transmission line matrix (TLM)</t>
  </si>
  <si>
    <t>Mode stirred reverberation chambers are attractive as test facilities because the electric fields produced in them are statistically uniform over a large volume. The field strengths generated can also be high for only a modest input power. These factors allow testing of representative or actual equipment without the need to rotate the equipment or scan with antennae to obtain worst case illumination. Providing these optimum test conditions for a given system configuration will allow the results to be interpreted with confidence. Usually standard guidelines for mode stirred chamber operation involve estimating the minimum working frequency based on a mode density calculation or using measurements to calculate the field uniformity of a given working volume. This paper uses the transmission line matrix technique to investigate the relationship between the minimum working frequency (i.e., the lowest usable frequency) and the maximum working volume. The paper presents a straightforward test to determine this tradeoff and illustrates the exploitation in the analysis of stirrer design options. ¬© 2007 IEEE.</t>
  </si>
  <si>
    <t>719-722</t>
  </si>
  <si>
    <t>60017098-105231525;60017098</t>
  </si>
  <si>
    <t>7103145766;35547503600</t>
  </si>
  <si>
    <t>Coates, Alyse;Duffy, Alistair P.</t>
  </si>
  <si>
    <t>Leicester;Ampthill</t>
  </si>
  <si>
    <t>De Montfort University;Lockheed Martin UK</t>
  </si>
  <si>
    <t>60017098;105231525</t>
  </si>
  <si>
    <t>Coates A.</t>
  </si>
  <si>
    <t>Maximum working volume and minimum working frequency tradeoff in a reverberation chamber</t>
  </si>
  <si>
    <t>10.1109/TEMC.2007.902199</t>
  </si>
  <si>
    <t>2-s2.0-65449168053</t>
  </si>
  <si>
    <t>['sequence code', 'scheme based', 'proposed algorithm', 'existing subspace', 'division multiple', 'asynchronous direct', 'access systems']</t>
  </si>
  <si>
    <t>Code-division multiple access (CDMA) | Decorrelating detector | Linear prediction (LP) | Multipath fading channel | User identification detection (UID)</t>
  </si>
  <si>
    <t>We propose a blind user identification detection (UID) scheme based on linear prediction algorithm for asynchronous direct-sequence code-division multiple-access systems over multipath fading channels. Numerical results show that both the false alarm rate and bit error rate of the proposed algorithm are better than those of the existing subspace-based UID algorithms. ¬© 2007 IEEE.</t>
  </si>
  <si>
    <t>2257-2260</t>
  </si>
  <si>
    <t>57209845806;7006387633;7006247623</t>
  </si>
  <si>
    <t>Liu, Xin;Teh, Kah Chan;Gunawan, Erry</t>
  </si>
  <si>
    <t>Interference identification and blind multiuser detection for asynchronous CDMA systems with multipath fading</t>
  </si>
  <si>
    <t>10.1109/TCOMM.2007.910636</t>
  </si>
  <si>
    <t>2-s2.0-65449174866</t>
  </si>
  <si>
    <t>California Sea Grant, University of California, San Diego</t>
  </si>
  <si>
    <t>CASG</t>
  </si>
  <si>
    <t>['type system', 'transmit antenna', 'target ber', 'simulation results', 'quite close', 'practical implementation', 'power adaptations', 'performance simulation', 'paper presents', 'outage capacity', 'osd ).', 'optimally designed', 'numerical results', 'noise ratio', 'loop capacity', 'ldpc codes', 'ldpc code', 'input multiple', 'imperfect feedback', 'given signal', 'fading process', 'density parity', 'code design', 'channel realization', 'channel performance', 'blast system', 'blast capacity']</t>
  </si>
  <si>
    <t>Adaptive modulation | Low-density parity check (LDPC) | Multiple-input multiple-output (MIMO)</t>
  </si>
  <si>
    <t>This paper presents a practical implementation of the Vertical Bell Laboratories Layered Space-Time (V-BLAST) type system, in which the multiple-input multiple-output (MIMO) open-loop capacity can be approached with conventional scalar coding, using adaptive modulation with appropriate channel codes, e.g., low-density parity-check (LDPC) codes and optimum successive detection (OSD). The density evolution technique is employed to determine the maximal achievable rate of an LDPC code for each transmit antenna for a given channel realization at a given signal-to-noise ratio. Numerical results will show that the average sum rate of the adaptively modulated LDPC encoded system is quite close to the V-BLAST capacity with both rate and power adaptations. Considering the performance degradation caused by error propagation due to the imperfect feedback and relatively long decoding delay in the OSD, we use parallel interference cancellation followed by minimum mean square error filtering in the bit error rate (BER) performance simulation. Simulation results will show that a target BER of 10-5 can be achieved by the optimally designed LDPC codes. To simplify the code design, we replace the LDPC codes, optimally designed for each channel realization, with rate-compatible punctured LDPC codes, at the cost of a slight sum rate loss. If the fading process is nonergodic, the outage capacity corresponding to a given outage probability is used to measure the channel performance. As an example, we design the LDPC codes for an adaptively modulated 2 √ó 2 V-BLAST system to approach its outage capacity for a given outage probability. ¬© 2007 IEEE.</t>
  </si>
  <si>
    <t>2261-2269</t>
  </si>
  <si>
    <t>60030612-60002135</t>
  </si>
  <si>
    <t>Zhang, Yan</t>
  </si>
  <si>
    <t>San Diego;Sunnyvale</t>
  </si>
  <si>
    <t>University of California, San Diego;Marvell Semiconductor, Inc.</t>
  </si>
  <si>
    <t>60030612;60002135</t>
  </si>
  <si>
    <t>Approaching V-BLAST capacity with adaptive modulation and LDPC encoding</t>
  </si>
  <si>
    <t>10.1109/TCOMM.2007.906425</t>
  </si>
  <si>
    <t>2-s2.0-65449182355</t>
  </si>
  <si>
    <t>['wave antenna', 'right beam', 'left beam', 'frequency dual', 'fixed frequency', 'beam scanning', '75 ¬∞', '7 ghz', '59 ¬∞', '16 ¬∞', '01 ¬∞']</t>
  </si>
  <si>
    <t>Dual-beam scanning | Fixed frequency | Microstrip leaky-wave antenna</t>
  </si>
  <si>
    <t>A fixed-frequency dual-beam scanning microstrip leaky-wave antenna (MLWA) is presented in this letter. Through controlling the novel feeding configuration, MLWA has the advantage of dual-beam scanning at the fixed frequency. The main lobe scans from 41.16¬∞ to 63.01¬∞ for the right beam and from 116.75¬∞ to 138.59¬∞ for the left beam when operating frequency fixes at 7 GHz. ¬© 2007 IEEE.</t>
  </si>
  <si>
    <t>444-446</t>
  </si>
  <si>
    <t>Fixed-frequency dual-beam scanning microstrip leaky wave antenna</t>
  </si>
  <si>
    <t>10.1109/LAWP.2007.900957</t>
  </si>
  <si>
    <t>2-s2.0-65549087242</t>
  </si>
  <si>
    <t>['vhf band', 'vertical velocities', 'targets within', 'study shows', 'still within', 'sampling volume', 'reflectivity factor', 'raindrop sizes', 'rain signals', 'rain signal', 'rain observations', 'radar operating', 'radar equation', 'radar data', 'quantitative estimation', 'proper conversion', 'precipitation signal', 'performed using', 'particular case', 'numerical version', 'new algorithm', 'large sets', 'kilometers range', 'ground level', 'general version', 'field region', 'efficient way', 'drop sizes', 'doppler spectra', 'current literature', 'copyright 2007', 'antenna far', 'analytical version', 'also requires']</t>
  </si>
  <si>
    <t>In addition to a proper radar calibration, quantitative estimation of precipitation from radars also requires the extraction of the precipitation signal out of the Doppler spectra. It also requires the proper conversion of this precipitation signal into reflectivity factor. This study shows how the measurement of rainfall and vertical air velocities can be performed using only observations from a radar operating at the VHF band (i.e., meter wavelengths). We verify the assumption that the dielectric factor jKj2 = 0.93 is valid for rain observations in the VHF band. We then derive, analytically and numerically, a more general version of the radar equation valid for vertically pointing radars with targets within a few kilometers range but still within the antenna far-field region. Following this, we describe a new algorithm for extraction of rain signal out of VHF Doppler spectra. To validate our methods, we made colocated measurements of VHF Doppler spectra aloft and raindrop sizes at the ground. The analytical version of our radar equation compares well with similar equations available in current literature, and this validates the particular case of our numerically derived radar equation. We combine our numerical version of the radar equation and our algorithm for extracting precipitation signal. This combination allows us to obtain reflectivity factors (from rain signals) and vertical velocities (from air signals), these being simultaneous observations within the same sampling volume. From the data set collected, we found good agreement (linear correlation coefficient around 0.8) between the rain signals derived from VHF observations aloft and from drop sizes at ground level. Hence we are able to measure rainfall amounts and vertical air velocities in a simpler and more efficient way, using only observations from a VHF wind profiler. This represents a promising step toward the analysis of precipitation from large sets of radar data. Copyright 2007 by the American Geophysical Union.</t>
  </si>
  <si>
    <t>RS3003</t>
  </si>
  <si>
    <t>60002494;60002494;60010884</t>
  </si>
  <si>
    <t>7102998392;7004319487;23166780300</t>
  </si>
  <si>
    <t>Campos, Edwin F.;Fabry, FredÃÅe≈ïic;Hocking, Wayne</t>
  </si>
  <si>
    <t>London;Montreal</t>
  </si>
  <si>
    <t>The University of Western Ontario;Universit√© McGill</t>
  </si>
  <si>
    <t>60010884;60002494</t>
  </si>
  <si>
    <t>Campos E.</t>
  </si>
  <si>
    <t>Precipitation measurements using VHF wind profiler radars: Measuring rainfall and vertical air velocities using only observations with a VHF radar</t>
  </si>
  <si>
    <t>10.1029/2006RS003540</t>
  </si>
  <si>
    <t>2-s2.0-65549137153</t>
  </si>
  <si>
    <t>['rectenna shows', 'microwave power', 'load resistance', 'letter describes', 'length reduction', 'entire 5', 'conversion efficiency', 'compact 5', '875 ghz', '8 ghz', '250 12']</t>
  </si>
  <si>
    <t>Dipole antenna | Rectenna | Stepped-impedance</t>
  </si>
  <si>
    <t>This letter describes a compact 5.8-GHz rectenna using a stepped-impedance dipole antenna. In comparison to the conventional uniform half-wavelength dipole antenna, the stepped-impedance dipole antenna shows a 23% length reduction. This stepped-impedance dipole antenna is then used to receive the microwave power for a rectenna. The rectenna shows a maximum conversion efficiency of 76% at 5.8 GHz with a load resistance of 250 12. Furthermore, the conversion efficiency is better than 67% from 5.725 to 5.875 GHz, which covers the entire 5.8-GHz ISM band. ¬© 2007 IEEE.</t>
  </si>
  <si>
    <t>282-284</t>
  </si>
  <si>
    <t>60020547;60020547;60024666</t>
  </si>
  <si>
    <t>8401739200;55465357400;7404879378</t>
  </si>
  <si>
    <t>Tu, Wen Hua;Hsu, Shih Hsun;Chang, Kai</t>
  </si>
  <si>
    <t>Taoyuan;College Station</t>
  </si>
  <si>
    <t>National Central University;Texas A&amp;M University</t>
  </si>
  <si>
    <t>60024666;60020547</t>
  </si>
  <si>
    <t>Compact 5.8-GHz rectenna using stepped-impedance dipole antenna</t>
  </si>
  <si>
    <t>10.1109/LAWP.2007.898555</t>
  </si>
  <si>
    <t>2-s2.0-65949083260</t>
  </si>
  <si>
    <t>Fundaci√≥n S√©neca</t>
  </si>
  <si>
    <t>2I05SU0033</t>
  </si>
  <si>
    <t>['user characteristics', 'reverberation chamber', 'mimo capacity', 'measured results', 'diversity gain', 'correlation coefficients', 'antenna topology']</t>
  </si>
  <si>
    <t>Correlation coefficient | Multiple-input-multipleoutput (mimo) systems | Power absorbed</t>
  </si>
  <si>
    <t>The effects of the presence of the user on multipleinput-multiple-output (MIMO) performance for wireless communications systems is investigated through measurements in a reverberation chamber. Measured results have demonstrated that despite a decrement on the envelope correlation coefficient, a degradation of both diversity gain and MIMO capacity are expected when the user is present. While the validity of the correlation coefficients for predicting MIMO performance is limited in the presence of the user, the effects have also been found to be strongly dependent upon frequency, antenna topology, and user characteristics. ¬© 2007 IEEE.</t>
  </si>
  <si>
    <t>596-599</t>
  </si>
  <si>
    <t>16025891200;12241914400;7003359258</t>
  </si>
  <si>
    <t>Valenzuela-Vald√™s, Juan F.;Mart√≠nez-Gonz√°lez, Antonio M.;S√°nchez-Hern√°ndez, David</t>
  </si>
  <si>
    <t>Valenzuela-Vald√™s J.</t>
  </si>
  <si>
    <t>Effect of user presence on receive diversity and MIMO capacity for Rayleigh-Fading channels</t>
  </si>
  <si>
    <t>10.1109/LAWP.2007.910932</t>
  </si>
  <si>
    <t>2-s2.0-67349190729</t>
  </si>
  <si>
    <t>['proposed antenna', 'measured data', 'impedance bandwidth', 'good agreement', 'dielectric substrate', 'calculated results', '15 %.']</t>
  </si>
  <si>
    <t>Compound antennas | L-probe | Patch antennas</t>
  </si>
  <si>
    <t>A new broadband L-probe fed rectangular patch antenna electromagnetically coupled to parasitic loop elements is presented. The proposed antenna is analyzed numerically using the moment-method-based electromagnetic simulation (IE3D) and high-frequency structure simulation (HFSS) softwares. The calculated results are in a good agreement with measured data. The impedance bandwidth of a prototype manufactured using a dielectric substrate with the relative permittivity Œµr = 2.55 is about 15%. ¬© 2007 IEEE.</t>
  </si>
  <si>
    <t>60001890;60001890;60021657;60021657</t>
  </si>
  <si>
    <t>6602817510;7201726564;22985814000;7003888483</t>
  </si>
  <si>
    <t>Da Costa, Karlo Queiroz;Dmitriev, Victor;Nascimento, D. C.;Da, J. C.</t>
  </si>
  <si>
    <t>Sao Jose dos Campos;Belem</t>
  </si>
  <si>
    <t>Instituto Tecnologico de Aeronautica;Universidade Federal do Par√°</t>
  </si>
  <si>
    <t>60021657;60001890</t>
  </si>
  <si>
    <t>Da Costa K.</t>
  </si>
  <si>
    <t>Broadband L-Probe fed patch antenna combined with passive loop elements</t>
  </si>
  <si>
    <t>10.1109/LAWP.2007.893071</t>
  </si>
  <si>
    <t>2-s2.0-67649368120</t>
  </si>
  <si>
    <t>['wireless resources', 'steered towards', 'representative numerical', 'proposed prototype', 'optimal management', 'obtained architecture', 'microstrip elements', 'maximum values', 'letter presents', 'interfering signal', 'experimental results', 'electronically reconfigured', 'desired signals']</t>
  </si>
  <si>
    <t>Parasitic antennas | Reconfigurable antennas | Wi-Fi | Wireless networks</t>
  </si>
  <si>
    <t>This letter presents the result of the synthesis of a horizontally polarized reconfigurable microstrip antenna. The obtained architecture is based on a parasitic structure composed by a set of microstrip elements that can be electronically reconfigured by means of radio-frequency (RF) switches. As a result, the maximum values and zeros of the antenna radiation pattern can be steered towards an interfering signal or/and desired signals, which allows an optimal management of wireless resources. Representative numerical and experimental results are reported and compared in order to assess the effectiveness and reliability of the proposed prototype. ¬© 2007 IEEE.</t>
  </si>
  <si>
    <t>623-626</t>
  </si>
  <si>
    <t>7006135869;8662846400;36554165000;7005085831</t>
  </si>
  <si>
    <t>Donelli, Massimo;Azaro, Renzo;Fimognari, Luca;Massa, Andrea</t>
  </si>
  <si>
    <t>Donelli M.</t>
  </si>
  <si>
    <t>A planar electronically Reconfigurable wi-fi band antenna based on a parasitic microstrip structure</t>
  </si>
  <si>
    <t>10.1109/LAWP.2007.913274</t>
  </si>
  <si>
    <t>2-s2.0-67650761724</t>
  </si>
  <si>
    <t>NSC96-2221-E-011-012</t>
  </si>
  <si>
    <t>['proposed ga', 'priority mechanism', 'optimum algorithm', 'mutation operations', 'joint transmit', 'evolution process']</t>
  </si>
  <si>
    <t>Antenna selection | Genetic algorithm (ga) | Multiple-input-multiple-output (mimo)</t>
  </si>
  <si>
    <t>In this letter, a novel genetic algorithm (GA) for joint transmit and receive antenna selection in multiple-input-multipleoutput (MIMO) systems is presented. The new GA employs a priority mechanism in the crossover and mutation operations in the evolution process. Computer simulations show that the proposed GA can achieve close performance to the optimum algorithm but with much lower computational complexity. ¬© 2007 IEEE.</t>
  </si>
  <si>
    <t>588-591</t>
  </si>
  <si>
    <t>60072384;60027709</t>
  </si>
  <si>
    <t>8304196000;7202236816</t>
  </si>
  <si>
    <t>Lu, Hoang Yang;Fang, Wen Hsien</t>
  </si>
  <si>
    <t>Taoyuan;Taipei</t>
  </si>
  <si>
    <t>Kainan University Taiwan;National Taiwan University of Science and Technology</t>
  </si>
  <si>
    <t>Joint transmit/receive antenna selection in MIMO systems based on the priority-based genetic algorithm</t>
  </si>
  <si>
    <t>10.1109/LAWP.2007.911387</t>
  </si>
  <si>
    <t>2-s2.0-68949104343</t>
  </si>
  <si>
    <t>['relatively high', 'proposed bi', 'proposed arrays', 'microstrip quad', 'microstrip bi', 'measurements demonstrate', 'higher gain', 'high gain', 'high front', 'good agreement', 'feeding network', 'designs due', 'b ratio', 'antenna elements', 'also achieve', '7 dbi', '6 dbi', '6 db']</t>
  </si>
  <si>
    <t>Bi-/quad-Yagi array | Capacitive coupling | Frontto-back ratio | Microstrip yagi antenna array | Quasi-endfire</t>
  </si>
  <si>
    <t>In this letter, the design of a microstrip bi-Yagi and microstrip quad-Yagi array antenna is presented. These designs are a derivative of the original microstrip Yagi antenna array and can achieve a high gain and a high front-to-back (F/B) ratio in comparison to the conventional microstrip Yagi structure first proposed by Huang in 1989. The proposed bi-Yagi and quad-Yagi antenna arrays can also achieve a higher gain (3-6 dB) than the conventional microstrip Yagi array. Simple fabrication techniques can be used with these designs due to the placement of the feeding network on the same layer with the antenna elements. Furthermore, simulations and measurements demonstrate with very good agreement that the proposed arrays can achieve a gain as high as 15.6 dBi (compared to a gain of 10.7 dBi that is achieved by the microstrip Yagi antenna array) while maintaining an F/B ratio that is relatively high. ¬© 2007 IEEE.</t>
  </si>
  <si>
    <t>244-248</t>
  </si>
  <si>
    <t>60019647-60021726;60019647;60019647;60019647</t>
  </si>
  <si>
    <t>6602215612;22986777500;12241678300;7003916876</t>
  </si>
  <si>
    <t>DeJean, Gerald R.;Thai, Trang T.;Nikolaou, Symeon;Tentzeris, Manos M.</t>
  </si>
  <si>
    <t>Design and analysis of microstrip bi-yagi and quad-yagi antenna arrays for WLAN applications</t>
  </si>
  <si>
    <t>10.1109/LAWP.2007.893104</t>
  </si>
  <si>
    <t>2-s2.0-68949206092</t>
  </si>
  <si>
    <t>['welch algorithm', 'using ostbc', 'symbol detection', 'simulation results', 'recently emerged', 'proposed technique', 'proposed algorithm', 'promising reliability', 'probabilistic method', 'output system', 'output branch', 'orthogonal space', 'multiple branches', 'key observation', 'implicit redundancy', 'equivalent single', 'enhancing technologies', 'also developed']</t>
  </si>
  <si>
    <t>Channel estimation | Cramer-Rao lower bound (CRB) | Iterative receivers | Orthogonal space-time block coding (OSTBC) | Symbol detection</t>
  </si>
  <si>
    <t>Orthogonal space-time block coding (OSTBC) in multiple-antenna wireless systems has recently emerged as one of the most promising reliability-enhancing technologies for highspeed, high-quality data services. In this paper, we propose a technique to achieve joint channel estimation and symbol detection for OSTBC in frequency-selective fading channels. The key observation is that a multiple-input-single-output system, which is using OSTBC, can be transformed into an equivalent single-input-multiple-output system using the implicit redundancy in OSTBC. This allows a probabilistic method, known as the Baum-Welch algorithm, to be applied at each output branch. As each output branch is a function of the same input, redundant information may be exchanged between the multiple branches to improve detection performance. The proposed technique does not require multiple antennas at the receiver and only has moderate computational complexity. Furthermore, the Cramer-Rao lower bound (CRB) is also developed to facilitate performance analysis. Simulation results are provided to demonstrate the performance of the proposed algorithm. ¬© 2007 IEEE.</t>
  </si>
  <si>
    <t>2475-2486</t>
  </si>
  <si>
    <t>60015150;60015150;60015150-60002135</t>
  </si>
  <si>
    <t>8335376300;7403364572;6701859878</t>
  </si>
  <si>
    <t>Ding, Zhiguo;Ward, Darren B.;Nabar, Rohit U.</t>
  </si>
  <si>
    <t>London;Sunnyvale</t>
  </si>
  <si>
    <t>Imperial College London;Marvell Semiconductor, Inc.</t>
  </si>
  <si>
    <t>60015150;60002135</t>
  </si>
  <si>
    <t>Joint channel estimation and symbol detection for orthogonal space-time block-coding systems in frequency-selective channels</t>
  </si>
  <si>
    <t>10.1109/TVT.2007.899942</t>
  </si>
  <si>
    <t>2-s2.0-69049089167</t>
  </si>
  <si>
    <t>['¬© springer', 'wireless networks', 'verlag 2006', 'optimization problem', 'minor variation', 'improved throughput', 'beam antenna']</t>
  </si>
  <si>
    <t>Directional antenna offers a variety of benefits for wireless networks, one of which is the increased spatial reuse ratio. This feature gives rise to the improved throughput in resource limited wireless ad hoc networks. In this paper, we formulate the maximum flow problem as an optimization problem in wireless ad hoc networks with switched beam directional antennas constrained by interference. We demonstrate how to solve this optimization problem. It turns out that the proposed method works for both single beam antenna and multi-beam antenna, with minor variation of the constraints. ¬© Springer-Verlag 2006.</t>
  </si>
  <si>
    <t>71-84</t>
  </si>
  <si>
    <t>Optimization Letters</t>
  </si>
  <si>
    <t>Maximum flow problem in wireless ad hoc networks with directional antennas</t>
  </si>
  <si>
    <t>10.1007/s11590-006-0016-3</t>
  </si>
  <si>
    <t>2-s2.0-69149087314</t>
  </si>
  <si>
    <t>['structure utilized', 'slot antennas', 'significantly improve', 'results suggest', 'radiation characteristics', 'mutual coupling', 'impedance surface', 'ground plane', 'electromagnetic bandgap', 'db reduction', 'back lobes']</t>
  </si>
  <si>
    <t>High-impedance ground plane (higp) | Radiation pattern | Waveguide slot antenna</t>
  </si>
  <si>
    <t>High-impedance surface (HIS) is a kind of electromagnetic bandgap (EBG) structure utilized as a ground plane for ridged waveguide slot antennas in order to improve their radiation characteristics. As compared to a solid metal ground plane, the results suggest that a high-impedance ground plane (HIGP) can significantly improve the patterns of the slot antennas: the back lobes are reduced, and the gains are increased. Furthermore, an 8-10-dB reduction in the mutual coupling of two single ridged waveguide antenna arrays than convention I metal ground plane. ¬© 2007 IEEE.</t>
  </si>
  <si>
    <t>454-456</t>
  </si>
  <si>
    <t>Gao, Qiang</t>
  </si>
  <si>
    <t>Spectrum Management Staff-room</t>
  </si>
  <si>
    <t>Ridged waveguide slot antenna using high-impedance ground plane</t>
  </si>
  <si>
    <t>10.1109/LAWP.2007.897512</t>
  </si>
  <si>
    <t>2-s2.0-69649097604</t>
  </si>
  <si>
    <t>['regular dual', 'noise figure', 'noise amplifier', 'gps low', 'gps antenna', 'generally higher', 'element antenna', 'data exchange', 'close proximity', 'antenna isolation']</t>
  </si>
  <si>
    <t>Amplifiers | Antenna measurements | Global positioning system | Mobile antennas</t>
  </si>
  <si>
    <t>Many vehicular emergency call applications utilize a dual-band cellular phone for data exchange and Global Positioning System (GPS) antenna for localization. When the cellular phone antenna is transmitting in close proximity to the GPS antenna, the GPS low-noise amplifier (LNA) is expected to be not affected, i.e., remain linear during the operation. Most commercial GPS LNAs hardly meet this requirement, hence passive antenna-to-antenna isolation and preamplifier filtering without affecting the noise figure of the system becomes crucial. In addition, passive antenna gain requirements for emergency call applications are generally higher than those of regular dual-band cellular phone antennas. To satisfy all these requirements, a multiple-element antenna is designed, built, and measured. ¬© 2007 IEEE.</t>
  </si>
  <si>
    <t>255-258</t>
  </si>
  <si>
    <t>60016446-60023807</t>
  </si>
  <si>
    <t>Troy;Istanbul</t>
  </si>
  <si>
    <t>Delphi;Yeditepe University</t>
  </si>
  <si>
    <t>60023807;60016446</t>
  </si>
  <si>
    <t>AMPS/PCS/GPS active antenna for emergency call systems</t>
  </si>
  <si>
    <t>10.1109/LAWP.2007.897510</t>
  </si>
  <si>
    <t>2-s2.0-69649104648</t>
  </si>
  <si>
    <t>['precoding schemes', 'first precoder', 'channel mean', 'capacity obtained', 'arbitrary rank']</t>
  </si>
  <si>
    <t>Linear precoding | Multiantenna | Wireless communications</t>
  </si>
  <si>
    <t>In this paper, we consider the high-K-factor Ricean channel, where the channel mean is of arbitrary rank, and the fading channel components are correlated. We propose two suboptimal linear precoding schemes based on the knowledge of the channel mean and covariance at the transmitter. The first precoder is derived from an approximate ergodic capacity expression for the high-K-factor Ricean channels, whereas the second is derived from Jensen's inequality. We compare the capacity obtained to the true ergodic capacity found by using a numerical convex optimization algorithm. We further investigate the impact of the fading channel covariance, the rank of the channel mean, and the K-factor on the precoding schemes and the achievable ergodic capacity limit. ¬© 2007 IEEE.</t>
  </si>
  <si>
    <t>2581-2589</t>
  </si>
  <si>
    <t>60020845;60010484;60012708</t>
  </si>
  <si>
    <t>8871751700;8381613200;7004920065</t>
  </si>
  <si>
    <t>Oteri, Oghenekome;Yoon, Eunchul;Paulraj, Arogyaswami</t>
  </si>
  <si>
    <t>Austin;Palo Alto;Suwon</t>
  </si>
  <si>
    <t>Freescale Semiconductor;Stanford University;Samsung Group</t>
  </si>
  <si>
    <t>60020845;60012708;60010484</t>
  </si>
  <si>
    <t>Oteri O.</t>
  </si>
  <si>
    <t>Linear precoding for high-K-factor channels exploiting channel mean and covariance information</t>
  </si>
  <si>
    <t>10.1109/TVT.2007.899957</t>
  </si>
  <si>
    <t>2-s2.0-70049086586</t>
  </si>
  <si>
    <t>['well known', 'two dipoles', 'reverberation chamber', 'novel functions', 'fading scenarios', 'angular correlation']</t>
  </si>
  <si>
    <t>Dipole | Multiple-input-multiple-output (mimo) | Polarization diversity | Reverberation chamber | Spatial diversity</t>
  </si>
  <si>
    <t>While the spatial correlation function between two dipoles is well known, the angular correlation function for different arbitrary inclination angles in transmission and reception is not available in the literature. In this paper, a novel angular correlation function is proposed for two dipoles with arbitrary inclination angles between transmission and reception, which is useful for true polarization diversity schemes. Likewise, two original functions for estimating combined spatial-angular correlation are proposed. The novel functions are used with previously reported results and validated for Rayleigh-fading scenarios with isotropic scattering using a reverberation chamber. ¬© 2007 IEEE.</t>
  </si>
  <si>
    <t>349-352</t>
  </si>
  <si>
    <t>Valenzuela-Vald√©s, Juan F.;Mart√≠nez-Gonz√°lez, Antonio M.;S√°nchez-Hern√°ndez, David</t>
  </si>
  <si>
    <t>Valenzuela-Vald√©s J.</t>
  </si>
  <si>
    <t>Estimating combined correlation functions for dipoles in rayleigh-fading scenarios</t>
  </si>
  <si>
    <t>10.1109/LAWP.2007.900962</t>
  </si>
  <si>
    <t>2-s2.0-70349237910</t>
  </si>
  <si>
    <t>General Dynamics</t>
  </si>
  <si>
    <t>GD</t>
  </si>
  <si>
    <t>['uhf band', 'two layers', 'parasitic elements', 'octave bandwidth', 'frequency band', 'dual band', 'driven element', 'azimuthal plane', 'array covers', 'array consists', 'antenna gain', '10 dbi']</t>
  </si>
  <si>
    <t>Beam-steering | Circular array | Espar antenna | Parasitic array | Wideband antenna</t>
  </si>
  <si>
    <t>In this letter, we introduce a new parasitic antenna array with a 360¬∞ switchable coverage in the azimuthal plane. Unlike most switched parasitic arrays which are narrowband or at most dual band, this array covers an octave bandwidth. The frequency band of interest in this letter is the UHF band, particularly the 225-450 MHz tactical communication band. The array consists of a driven element surrounded by two layers of parasitic elements. The driven element is a wire frame biconical antenna and the parasitic elements are V-shaped bent wires. The proof-of-concept was simulated using FEKO method of moments (MoM) package and further verified using Ansoft HFSS. Simulation results show that the antenna gain is 6-10 dBi over an octave bandwidth. ¬© 2007 IEEE.</t>
  </si>
  <si>
    <t>211-214</t>
  </si>
  <si>
    <t>An octave band switched parasitic beam-steering array</t>
  </si>
  <si>
    <t>10.1109/LAWP.2007.895284</t>
  </si>
  <si>
    <t>2-s2.0-70349762964</t>
  </si>
  <si>
    <t>NSC 94-2215-E-008-024</t>
  </si>
  <si>
    <t>['whole band', 'ungrooved version', 'transceiver antenna', 'proposed cpw', 'find applications', 'fed ltsa', 'easy integration', 'band cpw', '18 db', '17 db', '110 ghz']</t>
  </si>
  <si>
    <t>Linear tapered slot antenna (LTSA) | Tapered slot antenna (TSA) | W-band tapered slot antenna</t>
  </si>
  <si>
    <t>A W-band (75-110 GHz) coplanar-waveguide (CPW)-fed linear tapered slot antenna (LTSA) on rectangular-grooved silicon substrate is presented. Compared to its ungrooved version, the W-band CPW-fed LTSA shows significantly improved endfire radiation patterns in the whole band. Also, the symmetric patterns together with moderately high gain (8-10 dBi), high front-to-back (F/B) ratio (16-28 dB), and low sidelobe level (SLL; -15 to -17 dB for the E-plane and -11 to -18 dB for the H-plane) are achieved. The proposed CPW-fed LTSA is expected to find applications, such as a transceiver antenna in millimeter-wave wireless communication systems, owing to its easy integration with the uniplanar monolithic millimeter-wave integrated circuits. ¬© 2007 IEEE.</t>
  </si>
  <si>
    <t>90-92</t>
  </si>
  <si>
    <t>60024666;60024666;60024666</t>
  </si>
  <si>
    <t>7401912255;35304580300;24468869100</t>
  </si>
  <si>
    <t>Chen, Nan Wei;Chuang, Chao Tang;Shi, Jin Wei</t>
  </si>
  <si>
    <t>A W-Band linear tapered slot antenna on rectangular-grooved silicon substrate</t>
  </si>
  <si>
    <t>10.1109/LAWP.2007.893067</t>
  </si>
  <si>
    <t>2-s2.0-70349773402</t>
  </si>
  <si>
    <t>RBNE018RFY</t>
  </si>
  <si>
    <t>['wideband dual', 'umts ii', 'polarized slot', 'impedance matching', 'frequency bands', '2690 mhz']</t>
  </si>
  <si>
    <t>Dual-polarization antennas | Patch antennas | Slot-coupled patch | Stacked patch | UMTS antennas | Wideband antennas | WLAN antennas</t>
  </si>
  <si>
    <t>A wideband dual-polarized slot-coupled stacked patch antenna operating in the UMTS (1920-2170 MHz), WLAN (2.4-2.484 GHz), and UMTS II (2500-2690 MHz) frequency bands is described. Measurements on a prototype of the proposed patch antenna confirm good performance in terms of both impedance matching and isolation. ¬© 2007 IEEE.</t>
  </si>
  <si>
    <t>60028868;60028868;60028868;60083763;60083763</t>
  </si>
  <si>
    <t>8944087900;7003596999;7006025870;6507167496;22984063600</t>
  </si>
  <si>
    <t>Serra, A. A.;Nepa, P.;Manara, G.;Tribellini, G.;Cioci, S.</t>
  </si>
  <si>
    <t>SELEX Communications;Universit√† di Pisa</t>
  </si>
  <si>
    <t>60083763;60028868</t>
  </si>
  <si>
    <t>Serra A.</t>
  </si>
  <si>
    <t>A wide-band dual-polarized stacked patch antenna</t>
  </si>
  <si>
    <t>10.1109/LAWP.2007.893101</t>
  </si>
  <si>
    <t>2-s2.0-70349866764</t>
  </si>
  <si>
    <t>['paper describes', 'omnidirectional pattern', 'given abacuses', 'dual polarization', '35 ghz']</t>
  </si>
  <si>
    <t>Dual polarization | Electromagnetic bandgap (ebg) antenna | Horizontal polarization | Omnidirectional pattern | Vertical polarization</t>
  </si>
  <si>
    <t>This paper describes the method of design of an electromagnetic bandgap antenna. This antenna is able to radiate in vertical, horizontal, and dual polarization with an omnidirectional pattern in azimuth. Through the given abacuses, it is possible to conceive the structure to obtain specific performances in each polarization. To illustrate this purpose, a dual polarization antenna, operating in the lower HiperLAN frequency band, i.e., 5.15-5.35 GHz, is presented. ¬© 2007 IEEE.</t>
  </si>
  <si>
    <t>450-453</t>
  </si>
  <si>
    <t>6503854618;16024130200;7006402070;6602924332</t>
  </si>
  <si>
    <t>Pointereau, E.;Chreim, H.;Jecko, B.;Dufrane, P.</t>
  </si>
  <si>
    <t>Pointereau E.</t>
  </si>
  <si>
    <t>Omnidirectional cylindrical electromagnetic bandgap antenna with dual polarization</t>
  </si>
  <si>
    <t>10.1109/LAWP.2007.899920</t>
  </si>
  <si>
    <t>2-s2.0-70349879076</t>
  </si>
  <si>
    <t>['waves receivers', 'recent paper', 'present study', 'polarization state', 'measurements acquired', 'induced biases', 'former paper', 'extended source', 'cross correlations', 'copyright 2007', 'also referred', 'also analyze', 'allow us', '5 ¬∞,']</t>
  </si>
  <si>
    <t>In a recent paper, Cecconi and Zarka (2005) provided analytical goniopolarimetric inversions, which allow us to retrieve the direction of arrival of an incoming electromagnetic wave, its flux, and its polarization state, also referred as direction finding inversions, to be used with measurements acquired with a system of electric dipole antennas on a three-axis stabilized spacecraft such as the Cassini/Radio and Plasma Wave Science/High Frequency Receiver or the Solar Terrestrial Relations Observatory/Waves receivers. In the present study, we establish the expressions of the measurements (autocorrelations and cross correlations) in the case of an extended source. We also analyze the effect of an extended source on the outputs of the analytical inversions presented in the former paper, which are supposing a point radio source. We show that for a source with an angular half width smaller than 5¬∞, the induced biases are not significant. Copyright 2007 by the American Geophysical Union.</t>
  </si>
  <si>
    <t>RS2003</t>
  </si>
  <si>
    <t>Cecconi, B.</t>
  </si>
  <si>
    <t>CNRS Centre National de la Recherche Scientifique</t>
  </si>
  <si>
    <t>Cecconi B.</t>
  </si>
  <si>
    <t>Influence of an extended source on goniopolarimetry (or direction finding) with cassini and solar terrestrial relations observatory radio receivers</t>
  </si>
  <si>
    <t>10.1029/2006RS003458</t>
  </si>
  <si>
    <t>2-s2.0-70350002122</t>
  </si>
  <si>
    <t>['retrieve antenna', 'receiver parameters', 'rain demonstrate', 'radar calibration', 'profiler radar', 'power coming', 'partial information', 'noise generator', 'gain ),', 'cosmic radiation', 'corresponding uncertainties', 'corresponding errors', 'copyright 2007', 'complete approach', 'chain parameters', 'calibration technique', 'allow us', 'absolute measurement', '5 db']</t>
  </si>
  <si>
    <t>Many quantitative analyses of radar signal require a radar calibration. Established calibration methods for VHF radar provide only partial information about antenna or receiver parameters. We propose that a more complete approach to calibrate VHF radar can be obtained by combining multiple calibration methods. To test this, we developed a calibration technique by combining a first calibration method that compares the recorded VHF signal to power coming from a noise generator and a second calibration method that compares recorded VHF signal to cosmic radiation. We derive four equations that allow us to retrieve antenna and receiver-chain parameters (such as noises, efficiency, and gain), and four other equations for the corresponding errors. In addition, we develop an equation for calibrating Doppler spectra. To test our calibration technique, we collected an extensive data set from the McGill VHF radar. For validation, we performed a third calibration using measurements of voltage and impedance to compute power losses in the antenna transmission lines. On the basis of our equations, we have found the values for the antenna and receiver-chain parameters in the McGill VHF radar, and their corresponding uncertainties, and we have compared these to the energy losses obtained by the third calibration method. The antenna efficiencies derived by our technique and by the third calibration method agreed within 0.5 dB. Furthermore, analyses of our calibrated Doppler spectra in rain demonstrate the potential of this calibration technique for absolute measurement of precipitation by wind-profiler radar. Copyright 2007 by the American Geophysical Union.</t>
  </si>
  <si>
    <t>RS4008</t>
  </si>
  <si>
    <t>60002494;60010884;60002494</t>
  </si>
  <si>
    <t>7102998392;23166780300;7004319487</t>
  </si>
  <si>
    <t>Campos, Edwin F.;Hocking, Wayne;Fabry, FredÃÅe≈ïic</t>
  </si>
  <si>
    <t>Precipitation measurement using VHF wind-profiler radars: A multifaceted approach to calibrate radar antenna and receiver chain</t>
  </si>
  <si>
    <t>10.1029/2006RS003508</t>
  </si>
  <si>
    <t>2-s2.0-70350012284</t>
  </si>
  <si>
    <t>['whole array', 'line integral', 'given excitation', 'floquet waves', 'first obtained', 'evaluated numerically', 'current distribution', 'copyright 2008', 'collective radiation', 'bdw solution', 'array interior', 'array distribution']</t>
  </si>
  <si>
    <t>A boundary diffraction wave (BDW) formulation is developed for predicting the collective radiation from large finite planar phased array antennas in a relatively efficient manner. This collective radiation is described in terms of a set of Floquet waves (FWs) arising from the array interior, together with the diffraction of these FWs by the finite array element truncation boundary; the latter is represented by a line integral of the incremental diffracted field over this boundary. In general, the BDW line integral must be evaluated numerically. The current distribution over the whole array is first obtained, for a given excitation, by full wave numerical methods. A traveling wave expansion is employed to represent the array distribution so as to facilitate the development of the BDW solution for arrays. Some numerical results based on the BDW are presented to demonstrate the utility and accuracy of the method for analyzing large planar arrays. Copyright 2008 by the American Geophysical Union.</t>
  </si>
  <si>
    <t>RS6S26</t>
  </si>
  <si>
    <t>107947012;60003500;60003500</t>
  </si>
  <si>
    <t>6507497381;35579308700;7004255361</t>
  </si>
  <si>
    <t>Janpugdee, P.;Pathak, P. H.;Burkholder, R. J.</t>
  </si>
  <si>
    <t>Columbus;Herndon</t>
  </si>
  <si>
    <t>The Ohio State University;Aeroflex Powell, Inc.</t>
  </si>
  <si>
    <t>60003500;107947012</t>
  </si>
  <si>
    <t>Janpugdee P.</t>
  </si>
  <si>
    <t>On the boundary diffraction wave method for the analytical prediction of the radiation from large planar phased array antennas</t>
  </si>
  <si>
    <t>10.1029/2007RS003685</t>
  </si>
  <si>
    <t>2-s2.0-70350012287</t>
  </si>
  <si>
    <t>['slot design', 'six slots', 'shaped patch', 'radiating patch', 'parallel slots', 'optimal values', 'measured results', 'four slots', 'empirical equations', 'different scenarios', 'design parameters', 'copyright 2008', 'center frequency', 'broadband probe', 'broadband operation', 'bandwidth enhancement', 'antenna parameters', '11 b']</t>
  </si>
  <si>
    <t>A broadband probe-fed microstrip antenna with E-shaped patch on a single-layer air substrate is investigated. Bandwidth enhancement of the antenna is achieved by inserting two parallel slots into its radiating patch. The effects of the antenna parameters are analyzed, and their optimal values for broadband operation are obtained. The design parameters are formulated as a function of the center frequency, and the empirical equations are validated by simulation. A 51.5% enhanced E patch antenna for modern wireless communications (Personal Communications Service, Digital Cellular System, Universal Mobile Telecommunications System, Wireless Local Area Network 802.11 b/g, and Bluetooth) is designed, simulated, fabricated, and measured. A comparison between simulated and measured results is presented, and it showed satisfactory agreement. Moreover, the effect of incorporating more parallel slots into the radiating patch is investigated. The antenna is designed and simulated for different scenarios (four slots, six slots, and eight slots), where a bandwidth of 57% is achieved in the eight-slot design. Copyright 2008 by the American Geophysical Union.</t>
  </si>
  <si>
    <t>RS6001</t>
  </si>
  <si>
    <t>60068761;60068763;60068761;60068761;60068761</t>
  </si>
  <si>
    <t>21933541900;6602870848;7006960314;7006586247;6602650305</t>
  </si>
  <si>
    <t>Bzeih, Amer;Chahine, Soubhi Abou;Kabalan, Karim Y.;El-Hajj, Ali;Chehab, Ali</t>
  </si>
  <si>
    <t>Lebanon;Lebanon</t>
  </si>
  <si>
    <t>Beirut;Beirut</t>
  </si>
  <si>
    <t>Beirut Arab University;American University of Beirut</t>
  </si>
  <si>
    <t>60068763;60068761</t>
  </si>
  <si>
    <t>Bzeih A.</t>
  </si>
  <si>
    <t>An improved broadband E patch microstrip antenna for wireless communications</t>
  </si>
  <si>
    <t>10.1029/2007RS003643</t>
  </si>
  <si>
    <t>2-s2.0-70350020755</t>
  </si>
  <si>
    <t>['waveguide structure', 'superstrate made', 'phenomenology concerning', 'paper presents', 'microscopic point', 'matching method', 'leaky waves', 'leaky wave', 'guided wave', 'guided mode', 'finite thickness', 'ebg superstrate', 'ebg structure', 'directive antennas', 'copyright 2007', 'attenuation constants', 'also calculated', 'air region', 'accurately determined']</t>
  </si>
  <si>
    <t>This paper presents the leaky wave phenomena associated with a waveguide structure that consists of a conductor-back dielectric slab covered with a superstrate made up of a two-dimensionally (2-D) electromagnetic band gap (EBG) structure. A guided wave has its energy bounced back and forth between the metallic ground plane and the EBG structure that is taken as a frequency-selective reflection mirror. Because of the finite thickness of the 2-D EBG superstrate, the guided wave will leak or radiate some of its energy into the air region above the waveguide structure to become a leaky wave. By the mode-matching method and the transverse resonance technique, the overall waveguide structure is formulated as a rigorous electromagnetic boundary value problem to yield an exact dispersion relation of the waveguide so that the complex propagation constant of a guided mode can be accurately determined, including the phase and attenuation constants. Additionally, the electric field distribution inside the waveguide and the far-field radiation pattern were also calculated to demonstrate the leaky wave phenomena of this waveguide from a microscopic point of view. On the basis of the excitation of leaky waves, the phenomenology concerning a class of directive antennas with EBG structure as superstrate was clarified in this research. Copyright 2007 by the American Geophysical Union.</t>
  </si>
  <si>
    <t>RS4010</t>
  </si>
  <si>
    <t>Hwang, R. B.</t>
  </si>
  <si>
    <t>Leaky wave phenomena of a conductor-back dielectric slab covered with a two-dimensionally electromagnetic band gap superstrate</t>
  </si>
  <si>
    <t>10.1029/2005RS003445</t>
  </si>
  <si>
    <t>2-s2.0-70350038048</t>
  </si>
  <si>
    <t>Raytheon Company</t>
  </si>
  <si>
    <t>['typical ferrite', 'turn values', 'thus fulfilling', 'radiating elements', 'provides reduction', 'phase shifters', 'phase shift', 'phase differences', 'overall system', 'line technology', 'letter presents', 'important goals', 'ferrite region', 'experimental results', 'effective wavelength', 'communications applications', 'commonly used', 'biasing coil', 'also shown', '3 ghz']</t>
  </si>
  <si>
    <t>Circular polarization | Ferrite phase shifter | Lowcost | Microstrip line | Phased array antennas</t>
  </si>
  <si>
    <t>High-gain, electronically scanned phased array antennas are commonly used for radar and communications applications. These systems often require thousands of radiating elements, thousands of phase shifters, and hence, reduction in cost, size, and weight of the phase shifters are important goals in reducing the cost of the overall system. This letter presents a new ferrite phase shifter design based on microstrip-line technology that provides reduction in cost, size, and weight as compared to typical ferrite (analog) phase shifters. The design is based on the use of three microstrip lines arranged and fed with phase differences so as to produce circular polarization in the ferrite region. The proposed ferrite phase shifter was designed and simulated at 3 GHz to achieve a phase shift of approximately 360¬∞ in less than an effective wavelength. A prototype was designed and fabricated to provide optimal circular polarization in the ferrite region and measured results show 309¬∞ of phase shift in a wavelength, thus fulfilling the requirements. It is also shown that after calibrating measured values to account for the ratio between the applied external Ampere/turn values to the internally applied H-field value used in the high-frequency structure simulator (HFSS), good agreement may be seen between the simulation and experimental results. Based on this successful initial development, suggestions are made for further design improvements including reducing the number of turns in the biasing coil and minimizing the required input power. ¬© 2007 IEEE.</t>
  </si>
  <si>
    <t>86-89</t>
  </si>
  <si>
    <t>60013791;60013791;60013791;60005304</t>
  </si>
  <si>
    <t>14010177800;7404446742;34769915200;57193268489</t>
  </si>
  <si>
    <t>Hui, William W.G.;Bell, Jodie M.;Iskander, Magdy F.;Lee, J. J.</t>
  </si>
  <si>
    <t>Hui W.</t>
  </si>
  <si>
    <t>Low-cost microstrip-line-based ferrite phase shifter design for phased array antenna applications</t>
  </si>
  <si>
    <t>10.1109/LAWP.2007.893068</t>
  </si>
  <si>
    <t>2-s2.0-70350613896</t>
  </si>
  <si>
    <t>['varactor diodes', 'uses water', 'specific frequency', 'simple deployment', 'resonant frequency', 'novel 50', 'mhz dra', 'liquid dielectric', 'letter presents', 'ghz portion', 'feed probe', 'electronic technique', 'different frequencies', 'compact solution', 'approximately 50', 'antenna tuned', 'also presented', '100 mhz']</t>
  </si>
  <si>
    <t>Dielectric antennas | Liquid dielectrics | Varactor tuners</t>
  </si>
  <si>
    <t>Dielectric resonator antennas (DRAs) have in the past been used most often at frequencies in the GHz portion of the spectra. This letter presents a novel 50-MHz DRA that uses water as the dielectric. For purposes of keeping the antenna tuned to a specific frequency, and for using the antenna at different frequencies, this antenna can utilize a pump to alter the level of water in the DRA, thus, altering its resonant frequency. An electronic technique for retuning the feed probe is also presented where varactor diodes are biased to provide a good impedance match across a range of approximately 50 to 100 MHz. These antennas may provide a compact solution at lower frequencies especially where a directional pattern may be required. The liquid dielectric not only provides frequency tuning but simple deployment and a reducible radar cross section. ¬© 2007 IEEE.</t>
  </si>
  <si>
    <t>533-536</t>
  </si>
  <si>
    <t>60082365;106192609</t>
  </si>
  <si>
    <t>55670447300;7007084505</t>
  </si>
  <si>
    <t>O'Keefe, Steven G.;Kingsley, Simon P.</t>
  </si>
  <si>
    <t>Southport;Cambridge</t>
  </si>
  <si>
    <t>School of Engineering and Built Environment;Antenova Ltd.</t>
  </si>
  <si>
    <t>O'Keefe S.G.</t>
  </si>
  <si>
    <t>Tunability of liquid dielectric resonator antennas</t>
  </si>
  <si>
    <t>10.1109/LAWP.2007.907916</t>
  </si>
  <si>
    <t>2-s2.0-71049157738</t>
  </si>
  <si>
    <t>R11-2005-029-02004-0</t>
  </si>
  <si>
    <t>['wireless local', 'wireless broadband', 'paper presents', 'measured one', 'design parameters', 'compact volume', '76 ghz', '41 dbi', '4 ghz', '35 ghz', '10 db']</t>
  </si>
  <si>
    <t>Bluetooth | Broadband | Compact | Loop antenna | Multiband | Satellite-digital multimedia broadcasting (s-dmb) | Wireless broadband (wibro) | Wireless local-area network (wlan) | World interoperability for microwave access (wimax)</t>
  </si>
  <si>
    <t>This paper presents a novel compact loop type antenna for Bluetooth, satellite-digital multimedia broadcasting, wireless broadband, and wireless local-area network applications. The proposed antenna fed by a 50-Œ© coaxial line occupies a compact volume of 26 x 8 x 3 mm3. The bandwidth is 19.9% (2.26-2.76 GHz) and 45.6% (4.03-6.4 GHz) at S11 &lt; -10 dB, and the measured maximum gain is 6.41 dBi at 5.35 GHz. The Microwave Studio simulation is employed for optimizing the design parameters, and the simulated results agree well agree with those of the measured one. ¬© 2007 IEEE.</t>
  </si>
  <si>
    <t>320-323</t>
  </si>
  <si>
    <t>A compact loop type antenna for Bluetooth, S-DMB, Wibro, WiMax, and WLAN applications</t>
  </si>
  <si>
    <t>10.1109/LAWP.2007.899918</t>
  </si>
  <si>
    <t>2-s2.0-71649084776</t>
  </si>
  <si>
    <t>['tokamak startup', 'test chamber', 'successfully tested', 'successfully produced', 'selective heating', 'recent progress', 'pulse length', 'plasma pressure', 'icrf system', 'heating systems', 'final phase', 'current profiles', 'core fuelling', 'beam diagnostics', '46 kv', '41 kv']</t>
  </si>
  <si>
    <t>Construction of the Korea superconducting tokamak advanced research (KSTAR) tokamak is in its final phase. For the long-pulse KSTAR discharges, the ion cyclotron range of frequencies (ICRF) and neutral beam injection (NBI) heating systems are expected to play important roles through a selective heating of ions and electrons, control of the plasma pressure and current profiles, a core fuelling and beam diagnostics for the KSTAR. In addition, the ICRF system is expected to be used for possible discharge cleaning and assisting in the tokamak startup. In this paper, the recent progress in the development of the ICRF and the NBI heating systems is described. The four-strap ICRF antenna has been successfully tested for a voltage up to 41 kV for a pulse length of 300 s (to 46 kV for 20 s) in a test chamber. A prototype KSTAR NBI system has been developed. At present, the system has successfully produced a 1 MW beam power for 200 s and a 3.5 MW output beam power for 4 s. ¬© 2007 IAEA, Vienna.</t>
  </si>
  <si>
    <t>463-468</t>
  </si>
  <si>
    <t>60009754;60009754;60009754;60009754;60009754;60009754;60009754;60009754;60009754;60009754;60009754;60009754-104941768;60009754;60009754;60009754;60009754;60009754;60009754;60009754;60009754;60009754;60009754</t>
  </si>
  <si>
    <t>7202648940;7201466024;7403319739;12645382900;15822212700;7403387494;7006625155;35225797400;22234063900;57199463524;22234122400;43262273700;23034736300;57171127200;57202299082;57049838300;15837623000;35771417500;57206445549;7201805717;14026285200;14834477400</t>
  </si>
  <si>
    <t>Kwak, J. G.;Bae, Y. D.;Chang, D. H.;Chang, D. S.;Hong, B. G.;Hwang, C. K.;In, S. R.;Jeong, S. H.;Jin, J. T.;Jung, K. S.;Kim, B. R.;Kim, J.;Kim, S. K.;Kim, T. S.;Lee, D. W.;Lee, K. W.;Oh, B. H.;Seo, C. S.;Seo, M. S.;Yoon, B. J.;Yoon, J. S.;Wang, S. J.</t>
  </si>
  <si>
    <t>Daejeon;San Diego</t>
  </si>
  <si>
    <t>Korea Atomic Energy Research Institute;ProScience</t>
  </si>
  <si>
    <t>60009754;104941768</t>
  </si>
  <si>
    <t>Kwak J.G.</t>
  </si>
  <si>
    <t>Progress in the development of heating systems towards long pulse operation for KSTAR</t>
  </si>
  <si>
    <t>S0029551507409991</t>
  </si>
  <si>
    <t>10.1088/0029-5515/47/5/011</t>
  </si>
  <si>
    <t>2-s2.0-72449130029</t>
  </si>
  <si>
    <t>['radiation performance', 'radiating element', 'protrudes œª', 'port impedance', 'letter presents', 'ground plane', 'basic configuration', 'antenna type']</t>
  </si>
  <si>
    <t>Antennas | Monopole antennas | Telephone sets</t>
  </si>
  <si>
    <t>The planar inverted cone antenna (PICA) is an antenna type that shows remarkably wideband performance. In its basic configuration, it is mounted on an Infinite ground plane, and protrudes Œª/4 above it. This letter presents a study of the possibilities of integrating a PICA in a mobile terminal handset by modifying the ground plane and the radiating element. Port impedance and radiation performance are studied in both simulations and measurements. ¬© 2007 IEEE.</t>
  </si>
  <si>
    <t>60079072-60003858;60003858;60003858;60079072</t>
  </si>
  <si>
    <t>6602716988;7404684647;7004485449;56212830400</t>
  </si>
  <si>
    <t>Hallbj√∂rner, Paul;Cheng, Shi;Rydberg, Anders;Karlsson, Kristian</t>
  </si>
  <si>
    <t>Boras;Uppsala</t>
  </si>
  <si>
    <t>RISE, SP Technical Research Institute of Sweden;Uppsala Universitet</t>
  </si>
  <si>
    <t>60079072;60003858</t>
  </si>
  <si>
    <t>Hallbj√∂rner P.</t>
  </si>
  <si>
    <t>Modified planar inverted cone antenna for mobile communication handsets</t>
  </si>
  <si>
    <t>10.1109/LAWP.2007.907051</t>
  </si>
  <si>
    <t>2-s2.0-72649097339</t>
  </si>
  <si>
    <t>['like erosion', 'l1 galileo', 'experimental measurements', 'antenna design']</t>
  </si>
  <si>
    <t>Antennas synthesis | Galileo/Wi-Max bands | Multiband antennas | Particle swarm optimizer | Patch antennas | Prefractal antennas</t>
  </si>
  <si>
    <t>In this letter, the synthesis of a three-band patch antenna working in E5-L1 Galileo and Wi-Max frequency bands is described. The geometry of the antenna is defined by performing a Koch-like erosion in a classical rectangular patch structure according to a Particle Swarm strategy to optimize the values of the electrical parameters within given specifications. In order to assess the effectiveness of the antenna design, some results from the numerical synthesis procedure are described and a comparison between simulations and experimental measurements is reported. ¬© 2007 IEEE.</t>
  </si>
  <si>
    <t>510-514</t>
  </si>
  <si>
    <t>8662846400;23670539500;22035972900;7005085831</t>
  </si>
  <si>
    <t>Azaro, Renzo;Zeni, Edoardo;Rocca, Paolo;Massa, Andrea</t>
  </si>
  <si>
    <t>Synthesis of a galileo and Wi-Max three-band fractal-eroded patch antenna</t>
  </si>
  <si>
    <t>10.1109/LAWP.2007.908009</t>
  </si>
  <si>
    <t>2-s2.0-73349085052</t>
  </si>
  <si>
    <t>['vehicle applications', 'sedan vehicle', 'roof center', 'known well', 'commonly used', 'antenna gain', 'also compared']</t>
  </si>
  <si>
    <t>Antenna measurements | Global positioning system | Mobile antennas</t>
  </si>
  <si>
    <t>Although GPS antennas are commonly used for vehicle applications, their on-vehicle gain patterns are not known well. Especially, when the antenna is mounted at locations other than the roof center, the antenna gain becomes directional at mid-to-low elevation angles. The goal of this letter is to investigate the GPS passive antenna performance at its actual, on-vehicle mounting locations. For four different antenna locations on a sedan vehicle with sunroof, the antenna gain is measured in a quasi-far-field antenna range. The results are also compared to those of finite ground plane, anechoic chamber measurements. ¬© 2007 IEEE.</t>
  </si>
  <si>
    <t>488-491</t>
  </si>
  <si>
    <t>On-vehicle GPS antenna measurements</t>
  </si>
  <si>
    <t>10.1109/LAWP.2007.907056</t>
  </si>
  <si>
    <t>2-s2.0-74349088443</t>
  </si>
  <si>
    <t>['telematics applications', 'sedan vehicle', 'radiation pattern', 'paper studies', 'gps antenna', 'first measured', 'antenna placement']</t>
  </si>
  <si>
    <t>Antenna placement | Antenna radiation pattern | GPS antenna | Telematics</t>
  </si>
  <si>
    <t>This paper studies the impact of antenna placement on the radiation pattern of a Global Positioning System (GPS) antenna in telematics applications. The radiation pattern of a GPS antenna Is first measured on 1 m ground-plane. Then the radiation pattern of the same antenna is measured at three distinct locations on a sedan vehicle. Results are presented to show the impact of GPS antenna placement on its radiation pattern and to compare the ground-plane and vehicle-level radiation patterns. ¬© 2007 IEEE.</t>
  </si>
  <si>
    <t>130-133</t>
  </si>
  <si>
    <t>60011873;60011873</t>
  </si>
  <si>
    <t>6506788338;6603319831</t>
  </si>
  <si>
    <t>Alsliety, Mazen K.;Aloi, Daniel N.</t>
  </si>
  <si>
    <t>Oakland University</t>
  </si>
  <si>
    <t>Alsliety M.</t>
  </si>
  <si>
    <t>A study of ground-plane-level and vehicle-level radiation patterns of GPS antenna in telematics applications</t>
  </si>
  <si>
    <t>10.1109/LAWP.2007.893105</t>
  </si>
  <si>
    <t>2-s2.0-74349125864</t>
  </si>
  <si>
    <t>RGC HKUST 618005</t>
  </si>
  <si>
    <t>['two designs', 'three times', 'slot antennas', 'mutual coupling', 'experimental results', 'diversity performance', 'channel capacity', 'antennas resonate', 'also provided', '55 ghz', '18 db']</t>
  </si>
  <si>
    <t>Multiple-input-multiple-output (MIMO) systems | Mutual coupling | Polarization diversity antennas</t>
  </si>
  <si>
    <t>Two designs for three-port orthogonally polarized antennas using dip√≥le antennas and half-slot antennas are proposed in this letter. Each of the antennas constitutes three mutually perpendicular radiating elements to achieve good isolation and low antenna signal correlation between ports. The antennas are fabricated on FR4 epoxy boards and experimental results are provided. Experimental results show that the antennas resonate at 2.55 GHz and have a mutual coupling of less than -18 dB between elements. In addition, experimental results for the diversity performance and the multiple-input- multiple-output (MIMO) channel capacity are also provided for these antennas and these show that the proposed antennas offer good diversity gain and the channel capacity can be increased by as much as three times by using these antennas. ¬© 2007 IEEE.</t>
  </si>
  <si>
    <t>619-622</t>
  </si>
  <si>
    <t>60008592;60008592;60008592</t>
  </si>
  <si>
    <t>35193569500;24081715500;7006019510</t>
  </si>
  <si>
    <t>Chiu, Chi Yuk;Yan, Jie Bang;Murch, Ross D.</t>
  </si>
  <si>
    <t>Compact three-port orthogonally polarized MIMO antennas</t>
  </si>
  <si>
    <t>10.1109/LAWP.2007.913272</t>
  </si>
  <si>
    <t>2-s2.0-74949126809</t>
  </si>
  <si>
    <t>['type method', 'two time', 'simulation results', 'simplified version', 'similar performance', 'signal frequencies', 'signal corresponding', 'separately embedded', 'reflection coefficient', 'reflecting boundary', 'proposed algorithm', 'phase shifts', 'medium property', 'matching procedure', 'iteration free', 'generally depends', 'frequency estimation', 'estimation dwell', 'esprit eigenvalue', 'elevation direction', 'direction cosines', 'dimensional eigendecomposition', 'boundary nature', 'also blind']</t>
  </si>
  <si>
    <t>Acoustic array | Antenna arrays | Array signal processing | Doa estimation</t>
  </si>
  <si>
    <t>The temporally regularized multiresolution ESPRIT (Estimation of Signal Parameters via Rotational Invariance Techniques) algorithm is proposed to exploit the second-order information present in the superposition of incidence of direct and reflected monochromatic acoustic waves for uni-vector-sensor direction finding in the presence of a reflecting boundary. The data are organized such that the phase shifts for frequency estimation of each signal corresponding to two distinct sampling rates are separately embedded in the modulus and argument of the ESPRIT eigenvalue, whereas the direction cosines for azimuth-elevation direction-of-arrival (DOA) estimation dwell in the associated ESPRIT eigenvector, and thus the matching procedure for aligning the output of multidimensional and multi-invariant data manipulation is avoided. The temporal multiresolution herein realized is iteration free and needs merely one lower-dimensional eigendecomposition. The simplified version of the presented method offers a similar performance while requiring only two time-delayed data sets and thus has a comparable computational complexity with the traditional single resolution ESPRIT. This ESPRIT-type method is also blind to the reflection coefficient which generally depends on the boundary nature, medium property, and signal parameters still to be estimated, viz. DOAs and signal frequencies. Simulation results are included to validate the proposed algorithm. ¬© Birkh√§user Boston 2007.</t>
  </si>
  <si>
    <t>875-895</t>
  </si>
  <si>
    <t>60016835;60016835</t>
  </si>
  <si>
    <t>16320275100;35317686400</t>
  </si>
  <si>
    <t>Xu, Yougen;Liu, Zhiwen</t>
  </si>
  <si>
    <t>Frequency-azimuth-elevation determination with a single acoustic vector-sensor involved in a reflecting boundary</t>
  </si>
  <si>
    <t>10.1007/s00034-007-9003-x</t>
  </si>
  <si>
    <t>2-s2.0-77949424579</t>
  </si>
  <si>
    <t>['two grooves', 'rules given', 'radiation features', 'narrow slot', 'metallic plane', 'mechanical restrictions', 'key factor', 'important consequences', 'even improving', 'different structures', 'dielectric material', 'design following', 'antennas consisting']</t>
  </si>
  <si>
    <t>Corrugated plate | Subwavelength aperture | Very low profile feeder.</t>
  </si>
  <si>
    <t>In this letter, very low profile planar horn antenna feeders are designed and measured. Using previous results of antennas consisting of a narrow slot on a metallic plane and flanked by two grooves, a further step is given here by reducing the thickness of the prototype. A key factor in the approach is the operation in the transversal slot resonance instead of the usual longitudinal slot resonance. Moreover, by inserting a dielectric material of relative permittivity Œµr &gt; 1, the thickness can be further reduced, maintaining and even improving the radiation features of the prototype. Reducing the metallic plate thickness has important consequences in the weight and profile of the antennas, making them easy to handle and to fit into different structures. In addition, in ranges where the wavelength is of the order of centimeters, a thick metallic plate can be a serious drawback due to mechanical restrictions. In these cases the design following the rules given in this letter can alleviate this constraint. ¬© 2007 IEEE.</t>
  </si>
  <si>
    <t>544-548</t>
  </si>
  <si>
    <t>60033019;60110404;60110404;60110404;60110404;60033019;60033019</t>
  </si>
  <si>
    <t>56238519400;56628578600;7004284965;11838793300;24766658300;24467846500;56273515600</t>
  </si>
  <si>
    <t>Beruete, M.;Campillo, I.;Dolado, J. S.;Rodr√≠guez-Seco, J. E.;Perea, E.;Falcone, F.;Sorolla, M.</t>
  </si>
  <si>
    <t>Donostia-San Sebastian;Pamplona</t>
  </si>
  <si>
    <t>TECNALIA;Universidad P√∫blica de Navarra</t>
  </si>
  <si>
    <t>60110404;60033019</t>
  </si>
  <si>
    <t>Very low profile and dielectric loaded feeder antenna</t>
  </si>
  <si>
    <t>10.1109/LAWP.2007.909969</t>
  </si>
  <si>
    <t>2-s2.0-77950220996</t>
  </si>
  <si>
    <t>['single layer', 'radiating element', 'microstrip lines', 'measured performance', 'feed lines', 'element array', 'circular polarization', 'chamfered corner']</t>
  </si>
  <si>
    <t>Antenna | Array | Circular polarization | Series feed</t>
  </si>
  <si>
    <t>A traveling-wave microstrip array antenna with circular polarization in presented. It uses a novel circularly polarized dual-feed radiating element. The element is a square microstrip patch with a chamfered corner. It is fed by microstrip lines, so radiating element and feed lines can be realized in a single layer. A five-element array is designed and built. Measured performance is presented. ¬© 2007 IEEE.</t>
  </si>
  <si>
    <t>60079072-60003858;60003858;101710047;60003858</t>
  </si>
  <si>
    <t>6602716988;21740068400;23990613700;7004485449</t>
  </si>
  <si>
    <t>Hallbj√∂rner, Paul;Skarin, Ingvar;From, Kajsa;Rydberg, Anders</t>
  </si>
  <si>
    <t>Boras;Uppsala;Kista</t>
  </si>
  <si>
    <t>RISE, SP Technical Research Institute of Sweden;Uppsala Universitet;DiBcom</t>
  </si>
  <si>
    <t>60079072;60003858;101710047</t>
  </si>
  <si>
    <t>Circularly polarized traveling-wave array antenna with novel microstrip patch element</t>
  </si>
  <si>
    <t>10.1109/LAWP.2007.909970</t>
  </si>
  <si>
    <t>2-s2.0-77950320728</t>
  </si>
  <si>
    <t>U0635003</t>
  </si>
  <si>
    <t>['phase shifter', 'novel two', 'measured h', 'frequency beam', 'fixed frequency', 'element fixed', '7 ghz', '41 ¬∞']</t>
  </si>
  <si>
    <t>Beam scanning | Fixed frequency | Microstrip antenna array</t>
  </si>
  <si>
    <t>A novel two-element fixed-frequency beam-scanning microstrip leaky wave antenna (MLWA) array is presented in this letter. By controlling the phase shifter, the mainlobe of the microstrip leaky wave antenna array Is steered at the fixed frequency. The measured H-plane radiation patterns and the simulated results show that the mainlobe can be scanned from 41¬∞ to 62¬∞ continuously when the operating frequency fixes at 7 GHz. This new MLWA array can be used as a collision avoidance system or automotive radar system. ¬© 2007 IEEE.</t>
  </si>
  <si>
    <t>616-618</t>
  </si>
  <si>
    <t>A fixed-frequency beam-scanning microstrip leaky wave antenna array</t>
  </si>
  <si>
    <t>10.1109/LAWP.2007.913271</t>
  </si>
  <si>
    <t>2-s2.0-77950634953</t>
  </si>
  <si>
    <t>93-2213-E-002-034</t>
  </si>
  <si>
    <t>['wlan 802', 'well perturbs', 'tey111 mode', 'offset well', 'dr block', 'adjacent band']</t>
  </si>
  <si>
    <t>Dielectric resonators (dr) | Slot antennas</t>
  </si>
  <si>
    <t>A broadband dielectric resonator (DR) antenna with an offset well is proposed. The well perturbs the original field distribution in the DR block to increase the impedance bandwidth associated with the TEy111 mode. The feeding aperture generates a similar radiation pattern at adjacent band. The overall bandwidth covers the 5-6 GHz band of WLAN 802.11a. ¬© 2007 IEEE.</t>
  </si>
  <si>
    <t>Broadband dielectric resonator antenna with an offset well</t>
  </si>
  <si>
    <t>10.1109/LAWP.2007.909963</t>
  </si>
  <si>
    <t>2-s2.0-77950808002</t>
  </si>
  <si>
    <t>['vector perturbation', 'using space', 'simply based', 'shift keying', 'recent work', 'paper introduces', 'multipath fading', 'multipath channels', 'linear space', 'linear filters', 'fading channels', 'downlink transmission', 'division multiple', 'binary phase', 'access interference']</t>
  </si>
  <si>
    <t>Code-division multiple-access (CDMA) systems | Linear precoding | Modulo operation | Multiple antenna systems | Multiple-access interference (MAI) cancellation | Space-time spreading sequences | Vector perturbation</t>
  </si>
  <si>
    <t>This paper introduces a linear space-time precoding scheme for downlink transmission in a multiple-transmit singlereceive antenna code-division multiple-access (CDMA) system. The proposed scheme relies on using space-time spreading sequences that are constructed from the time-domain user signatures combined with spatial channel information that corresponds to multiple transmit antennas. Numerical results show that the proposed scheme significantly reduces the multiple-access interference in both flat- and multipath-fading channels. At the same time, it achieves the maximum possible diversity order that is offered by the combination of multiple transmit antennas and multipath fading. To further improve the performance in overloaded CDMA systems, the proposed linear precoding method is combined with a nonlinear operation known as vector perturbation (based on applying modulo operation to minimize the transmit energy). Throughout the paper, we assume that 1) the channel state information is known at the transmitter, 2) the modulation is binary phase-shift keying, and 3) the receivers are simply based on linear filters that are matched to the time-domain user signatures. We use a recent work of Reynolds et al. as a baseline for comparison. Numerical results show that our proposed method outperforms that of Reynolds et al. in both flat and multipath channels. ¬© 2007 IEEE.</t>
  </si>
  <si>
    <t>2590-2602</t>
  </si>
  <si>
    <t>60020850;60014171;60012835;60030813</t>
  </si>
  <si>
    <t>14527566300;7006263974;6505944551;7202449331</t>
  </si>
  <si>
    <t>Razavizadeh, S. Mohammad;Khandani, Amir K.;Vakili, Vahid Tabataba;Tong, Wen</t>
  </si>
  <si>
    <t>Canada;Iran;Canada;Iran</t>
  </si>
  <si>
    <t>Toronto;Tehran;Waterloo;Tehran</t>
  </si>
  <si>
    <t>Nortel Networks;Iran Telecommunication Research Center, Tehran;University of Waterloo;Iran University of Science and Technology</t>
  </si>
  <si>
    <t>60030813;60020850;60014171;60012835</t>
  </si>
  <si>
    <t>Razavizadeh S.</t>
  </si>
  <si>
    <t>Space-time precoding for downlink transmission in multiple antenna CDMA systems</t>
  </si>
  <si>
    <t>10.1109/TVT.2007.898419</t>
  </si>
  <si>
    <t>2-s2.0-77951012755</t>
  </si>
  <si>
    <t>['sun emissions', 'solar corona', 'recent study', 'often turned', 'mhd shock', 'metric emissions', 'interplanetary space', 'frequency components', 'extensive sample', 'electron density', 'drift rate', 'copyright 2007', 'commonly assumed', 'based antennae', '7 cm3', '25 khz']</t>
  </si>
  <si>
    <t>For decades, space environment forecasters have used the appearance of metric Type II radio emission as a proxy fo eruptions in the solar corona. The drift rate of these near-Sun emissions is often turned into a speed, commonly assumed to be that of an MHD shock. However, their utility to forecast shock arrival times has not proved to be conclusive. Metric emissions can be detected by ground-based antennae, while lower-frequency components of these slowly drifting emissions can also be tracked by spacecraft in interplanetary space, as far down in frequency as that of the local plasma frequency. For a spacecraft at L1, this corresponds to about 25 kHz, or an electron density of about 7 cm3 in the ambient solar wind. Here we report a recent study that aims to improve the predictions of shock arrival time at L1 by means of the low-frequency emissions detected by WIND/WAVES. This technique, implemented on an extensive sample of hectometric and kilometric type II radio bursts, has yielded promising results. Copyright 2007 by the American Geophysical Union.</t>
  </si>
  <si>
    <t>S08001</t>
  </si>
  <si>
    <t>Space Weather</t>
  </si>
  <si>
    <t>60006337;60006337;60006337</t>
  </si>
  <si>
    <t>55949637600;6602843344;8393247200</t>
  </si>
  <si>
    <t>Cremades, H.;St. Cyr, O. C.;Kaiser, M. L.</t>
  </si>
  <si>
    <t>Cremades H.</t>
  </si>
  <si>
    <t>A tool to improve space weather forecasts: Kilometric radio emissions from wind/WAVES</t>
  </si>
  <si>
    <t>10.1029/2007SW000314</t>
  </si>
  <si>
    <t>2-s2.0-77952654232</t>
  </si>
  <si>
    <t>['¬© 2007', 'two types', 'study investigates', 'space sciences', 'reconfigurable antennas', 'operation modes', 'numerical simulations', 'natural frequencies', 'japan society', 'investigate characteristics', 'control actuation', 'cable networks', 'beam shapes', 'antenna reflectors', 'also applicable']</t>
  </si>
  <si>
    <t>Cable Networks | Force Density Method | Reconfigurable Antenna | Shape Control | Space Antenna</t>
  </si>
  <si>
    <t>This study investigates a large reconfigurable antenna system consisting of cable networks. The beam shapes of reconfigurable antennas can be modified by changing the shape of the antenna reflectors. Two types of control actuation-one using tie cables and the other using boundary cables-are considered. For each type, two control methods are applied; they are cable tension control and cable initial length control. Numerical simulations are carried out to investigate characteristics such as robustness against disturbances and natural frequencies. The results of these simulations are compared to determine the appropriate control system of the antenna. It is shown that the tie cable control by the initial length control is preferable. In the case where the operation modes are predetermined, the boundary cable controls are also applicable. ¬© 2007 The Japan Society for Aeronautical and Space Sciences.</t>
  </si>
  <si>
    <t>Transactions of the Japan Society for Aeronautical and Space Sciences</t>
  </si>
  <si>
    <t>Study on a reconfigurable antenna system consisting of cable networks</t>
  </si>
  <si>
    <t>10.2322/tjsass.50.48</t>
  </si>
  <si>
    <t>2-s2.0-77953591631</t>
  </si>
  <si>
    <t>['symmetric odd', 'spherical near', 'order probes']</t>
  </si>
  <si>
    <t>Antenna measurement | Odd-order probe | Probe correction</t>
  </si>
  <si>
    <t>A probe correction technique for symmetric odd-order probes for spherical near-field antenna measurements is presented. The technique provides computational relaxations in the probe correction compared to the known general high-order and odd-order probe correction techniques. ¬© 2007 IEEE.</t>
  </si>
  <si>
    <t>635-638</t>
  </si>
  <si>
    <t>60103653;60011373</t>
  </si>
  <si>
    <t>35612301000;55953273400</t>
  </si>
  <si>
    <t>Laitinen, Tommi;Pivnenko, Sergey</t>
  </si>
  <si>
    <t>Finland;Denmark</t>
  </si>
  <si>
    <t>Espoo;Lyngby</t>
  </si>
  <si>
    <t>Aalto University;Danmarks Tekniske Universitet</t>
  </si>
  <si>
    <t>Laitinen T.</t>
  </si>
  <si>
    <t>Probe correction technique for symmetrie odd-order probes for spherical near-field antenna measurements</t>
  </si>
  <si>
    <t>10.1109/LAWP.2007.913329</t>
  </si>
  <si>
    <t>2-s2.0-77955449654</t>
  </si>
  <si>
    <t>['waves guided', 'various frequencies', 'surface modes', 'propagation constant', 'propagating mode', 'mode supported', 'metallic patches', 'main idea', 'input impedance', 'homogeneous substrate', 'dispersion diagrams']</t>
  </si>
  <si>
    <t>Arrays | Band gap | Dielectric resonators | Electromagnetic bandgap (EBG) materials | Phased arrays | Scan blindness</t>
  </si>
  <si>
    <t>In printed phased arrays, scan blindness occurs when the propagation constant of a Floquet mode coincides with that of a mode supported by the homogeneous substrate, resulting in large input mismatch and in a propagating mode with complex propagation constant. In our study we analyze the possibility to replace a standard homogeneous dielectric substrate with a grounded dielectric EBG substrate to eliminate scan blindness. We present here the main idea for the design, the dispersion diagrams of a dielectric EBG material with metallic patches to show that there are no surface modes (waves guided by the structure with real propagation constant), and the active reflection coefficient and input impedance for various frequencies. Furthermore, at a chosen operating frequency the active reflection coefficient for the phased case indicates that there is no scan blindness effect. ¬© 2007 IEEE.</t>
  </si>
  <si>
    <t>60002838;60002838;60025965;60025965</t>
  </si>
  <si>
    <t>16024031400;7003509990;7003542140;7005985328</t>
  </si>
  <si>
    <t>Donzelli, Giacomo;Capolino, Filippo;Boscolo, Stefano;Midrio, Mich√®le</t>
  </si>
  <si>
    <t>Udine;Siena</t>
  </si>
  <si>
    <t>Universit√† degli Studi di Udine;Universit√† degli Studi di Siena</t>
  </si>
  <si>
    <t>60025965;60002838</t>
  </si>
  <si>
    <t>Donzelli G.</t>
  </si>
  <si>
    <t>Elimination of scan blindness in phased array antennas using a grounded-dielectric EBG material</t>
  </si>
  <si>
    <t>10.1109/LAWP.2007.892043</t>
  </si>
  <si>
    <t>2-s2.0-77956195637</t>
  </si>
  <si>
    <t>['varying channels', 'remaining degrees', 'reduce interference', 'quiescent pattern', 'main beam', 'lobe canceller', 'improved sinr', 'generalized side', 'correlated reference']</t>
  </si>
  <si>
    <t>Adaptive antennas | Beamforming | Generalized side-lobe canceller (gsc) | Least mean squared (lms) | Quiescent pattern</t>
  </si>
  <si>
    <t>Three adaptive beamforming algorithms are proposed that have a prescribed quiescent beam pattern and utilize the remaining degrees of freedom to reduce interference. The algorithms do not require explicit knowledge of the direction of arrival for the signal of interest. However, a correlated reference is required. These algorithms have well-behaved transient response and fast convergence making them suitable for time-varying channels. The algorithms have Improved SINR over the generalized side-lobe canceller (GSC) when multiple interferers impinge upon the main beam of the quiescent pattern. ¬© 2007 IEEE.</t>
  </si>
  <si>
    <t>651-654</t>
  </si>
  <si>
    <t>7406288542;7006177932</t>
  </si>
  <si>
    <t>Miller, Steven R.;Spanias, Andreas</t>
  </si>
  <si>
    <t>Miller S.R.</t>
  </si>
  <si>
    <t>Adaptive antenna beamforming using quiescent pattern control</t>
  </si>
  <si>
    <t>10.1109/LAWP.2007.913327</t>
  </si>
  <si>
    <t>2-s2.0-77956202104</t>
  </si>
  <si>
    <t>['theoretical analysis', 'separate platforms', 'sar ),', 'measurement performance', 'greatly improve', 'directly expressed', 'bistatic sar', 'bisar systems', 'bisar ),']</t>
  </si>
  <si>
    <t>Antenna direction | Bistatic radar | Calibration | Inflight antenna pattern | Synthetic aperture radar (sar)</t>
  </si>
  <si>
    <t>Precise inflight antenna pattern should be known for synthetic aperture radar (SAR), so that an image pixel intensity is directly expressed in terms of the mean surface backscatter coefficient. For bistatic SAR (BISAR), in which the transmitter and receiver are mounted on separate platforms, conventional passive calibrators are not applicable any more. As such, an approach is described on how to determine the inflight antenna patterns for BiSAR systems in this letter. This technique is suitable for high-resolution SAR due to the very high dynamic range. More importantly, this technique uses signal encoding to decouple the transponder from the background, which greatly improve the measurement performance. Theoretical analysis and simulation results also demonstrate its validity. ¬© 2007 IEEE.</t>
  </si>
  <si>
    <t>432-435</t>
  </si>
  <si>
    <t>Wang, Wen Qin</t>
  </si>
  <si>
    <t>Inflight antenna pattern measurement for bistatic synthetic aperture radar systems</t>
  </si>
  <si>
    <t>10.1109/LAWP.2007.905013</t>
  </si>
  <si>
    <t>2-s2.0-77956208410</t>
  </si>
  <si>
    <t>['used solely', 'technique frees', 'steering nulls', 'phase shifters', 'main beam', 'large array', 'element positions', 'authors present', 'array center', 'antenna pattern', 'also freezes']</t>
  </si>
  <si>
    <t>Antenna array | Null steering</t>
  </si>
  <si>
    <t>The authors present a technique that is capable of steering nulls in the antenna pattern in the directions of strong interference signals. The technique is based on dividing a large array into two contiguous subarrays symmetrical about the array center. The element positions of one of the subarrays are used to form the nulls in the antenna pattern. This technique frees the phase shifters to be used solely for steering the main beam. It also freezes the positions of the elements in the other subarray. ¬© 2007 IEEE.</t>
  </si>
  <si>
    <t>332-335</t>
  </si>
  <si>
    <t>60009841;60009841;60009841</t>
  </si>
  <si>
    <t>56630644000;36907567000;36554115000</t>
  </si>
  <si>
    <t>Hejres, Jasem A.;Peng, Albert;Hijres, Jamal</t>
  </si>
  <si>
    <t>Mount Pleasant</t>
  </si>
  <si>
    <t>Central Michigan University</t>
  </si>
  <si>
    <t>Hejres J.</t>
  </si>
  <si>
    <t>Fast method for sidelobe nulling in a partially adaptive linear array using the elements positions</t>
  </si>
  <si>
    <t>10.1109/LAWP.2007.900955</t>
  </si>
  <si>
    <t>2-s2.0-77956209941</t>
  </si>
  <si>
    <t>W911NF-05-1-0485</t>
  </si>
  <si>
    <t>['transmitted signals', 'time ),', 'signals appear', 'paper proposes', 'order variations', 'observation band', 'noncooperative frequencyhopped', 'noncooperative communications', 'noise ratio', 'multiple facets', 'moderate signal', 'military communications', 'interference mitigation', 'important problem', 'hop bandwidth', 'frequency mixture', 'frequency estimation', 'fh system', 'em algorithm', 'data structure', 'data spectrogram', 'causes model', 'antenna array']</t>
  </si>
  <si>
    <t>Frequency hopping | Model-order detection | Multiuser detection | Timing estimation</t>
  </si>
  <si>
    <t>Hop timing estimation for noncooperative frequencyhopped (FH) signals is an important problem that feeds into the multiple facets of military communications, from interception of noncooperative communications to interference mitigation. If there is a mismatch between the receiver's observation band and the hop bandwidth of the transmitted signals in an FH system, signals appear to hop in and out of the observation frequency band. This causes model-order variations and high-resolution parametric methods that assume fixed model order may fail. Using an antenna array and capitalizing on the data structure of 2-D frequency mixture (space and time), this paper proposes an expectation-maximization (EM) algorithm for blind hop timing and frequency estimation with possible bandwidth mismatch. The initialization of the EM algorithm is given by the data spectrogram. Simulation results demonstrate that the proposed method performs well even at low-to-moderate signal-to-noise ratio with unknown hop sequences. ¬© 2007 IEEE.</t>
  </si>
  <si>
    <t>2545-2554</t>
  </si>
  <si>
    <t>60020633;60020633;60021032</t>
  </si>
  <si>
    <t>10043223200;35230019400;7404549306</t>
  </si>
  <si>
    <t>Liu, Xiangqian;Li, Jingli;Ma, Xiaoli</t>
  </si>
  <si>
    <t>Atlanta;Louisville</t>
  </si>
  <si>
    <t>Georgia Institute of Technology;University of Louisville</t>
  </si>
  <si>
    <t>60021032;60020633</t>
  </si>
  <si>
    <t>An EM algorithm for blind hop timing estimation of multiple FH signals using an array system with bandwidth mismatch</t>
  </si>
  <si>
    <t>10.1109/TVT.2007.899960</t>
  </si>
  <si>
    <t>2-s2.0-77956737615</t>
  </si>
  <si>
    <t>['transversal direction', 'techniques found', 'required movements', 'reception beams', 'proposed methodology', 'novel algorithm', 'moving part', 'lower beam', 'letter presents', 'gain ground', 'feed horn', 'cheaper servo', 'antenna receives', 'antenna boresight']</t>
  </si>
  <si>
    <t>Beam steering | Beam waveguide (bwg) | Deep-space antenna | Servo-systems</t>
  </si>
  <si>
    <t>This letter presents a high performance technique for beam aberration correction in beam-waveguide (BWG) antennas. Beam aberration arises when high-gain ground-station antennas target spacecrafts moving not only along the antenna boresight, but also in the transversal direction. In this case, the antenna receives and transmits in slightly different directions, and, therefore a separation of the transmission and reception beams is needed. The novel algorithm has been developed in the case of European Space Agency (ESA) Deep-Space Antenna 2, and consists in moving part of the lower beam-waveguide feed system. In particular, an ellipsoidal solid mirror is translated along three axes, and a feed horn is translated along one axis. The proposed methodology is validated by comparing its performance with two other techniques found in the literature, in terms of physical optics simulation results. It will be shown how the novel approach allows for higher beam separation, while keeping very low antenna gain degradation. Moreover, the required movements can be achieved with simpler and cheaper servo-mechanisms. ¬© 2007 IEEE.</t>
  </si>
  <si>
    <t>376-378</t>
  </si>
  <si>
    <t>60072331;60015197;60015197;60015197</t>
  </si>
  <si>
    <t>6603650798;7005285428;14065824200;7003270447</t>
  </si>
  <si>
    <t>Besso, Piermario;Bozzi, Maurizio;Formaggi, Marco;Perregrini, Luca</t>
  </si>
  <si>
    <t>Germany;Italy</t>
  </si>
  <si>
    <t>Darmstadt;Pavia</t>
  </si>
  <si>
    <t>European Space Operations Centre;Universit√† degli Studi di Pavia</t>
  </si>
  <si>
    <t>60072331;60015197</t>
  </si>
  <si>
    <t>Besso P.</t>
  </si>
  <si>
    <t>A novel technique for high-performance correction of beam aberration in Deep Space Antennas</t>
  </si>
  <si>
    <t>10.1109/LAWP.2007.902811</t>
  </si>
  <si>
    <t>2-s2.0-77957932927</t>
  </si>
  <si>
    <t>GR/R15139/01</t>
  </si>
  <si>
    <t>['unimpaired 4', 'new type', 'low frequency', 'inverting sample', 'experimentally verified', '960 mhz']</t>
  </si>
  <si>
    <t>Phase conjugation | Phase locked loop (pll) | Retrodirective antenna array</t>
  </si>
  <si>
    <t>A new type of phase conjugating circuit which uses the properties of a linear sawtooth wave and an inverting sample and hold (S&amp;H) circuit in order to produce a phase conjugated output signal is reported. Since the circuit performs phase conjugate action at a low frequency the need for circuit components operating at twice the incoming RF frequency, a requisite for all previous single mixer based circuit solutions is removed. The circuit has been experimentally verified for operation at 960 MHz. Phase conjugation errors of better than ¬±15¬∞, less than the ¬± 24 ¬∞ needed for unimpaired 4-element retrodirective array operation, were obtained from the configuration. ¬© 2007 IEEE.</t>
  </si>
  <si>
    <t>7101716005;7102894931</t>
  </si>
  <si>
    <t>Buchanan, Neil;Fusco, Vincent</t>
  </si>
  <si>
    <t>Buchanan N.</t>
  </si>
  <si>
    <t>Mirror image sawtooth phase conjugator circuit for retrodirective antenna applications</t>
  </si>
  <si>
    <t>10.1109/LAWP.2007.904722</t>
  </si>
  <si>
    <t>2-s2.0-77957937217</t>
  </si>
  <si>
    <t>FEDER-MEC ESP2005-01894</t>
  </si>
  <si>
    <t>['squared pattern', 'shape synthesis', 'reconfigurable beamwidth', 'letter presents', 'horizontal plane', 'four beams', 'elevation plane', 'eight beams', 'base stations', 'azimuth plane', 'array optimization']</t>
  </si>
  <si>
    <t>Antenna array feeds | Antenna radiation patterns | Physical optics | Reflector antennas | Shaped</t>
  </si>
  <si>
    <t>This letter presents a shape synthesis and an array optimization of the hourglass reflector antenna. A cosecant-squared pattern in the elevation plane, with the reconfigurable beamwidth in the horizontal plane, is achieved by controlling the excitation of the feed array elements and maintaining an invariable reflector surface. Thus, a sectorial pattern configuration of four beams (with 90¬∞ beamwidth) or eight beams can be selected in the azimuth plane. Both kinds of patterns (vertical and horizontal) have proven their usefulness and advantages for base stations in wireless communication systems. ¬© 2007 IEEE.</t>
  </si>
  <si>
    <t>627-630</t>
  </si>
  <si>
    <t>60006793;60028628;60028628;60026134;60026134</t>
  </si>
  <si>
    <t>15841917300;24483395900;7202940966;55390550200;7006386299</t>
  </si>
  <si>
    <t>Meana, Javier G.;Martinez-Lorenzo, Jose A.;Arias, Marcos A.;Las-Heras, Fenando;Pino, Antonio G.</t>
  </si>
  <si>
    <t>Boston;Vigo;Oviedo</t>
  </si>
  <si>
    <t>Northeastern University;Universidade de Vigo;Universidad de Oviedo</t>
  </si>
  <si>
    <t>60028628;60026134;60006793</t>
  </si>
  <si>
    <t>Meana J.</t>
  </si>
  <si>
    <t>A shaped and reconfigurable reflector antenna with low sidelobe level for cellular wireless communications</t>
  </si>
  <si>
    <t>10.1109/LAWP.2007.913275</t>
  </si>
  <si>
    <t>2-s2.0-77957943028</t>
  </si>
  <si>
    <t>['transmitter implemented', 'switchable polarization', 'proposed transmitter', 'experimental results', 'dual l', '960 mhz']</t>
  </si>
  <si>
    <t>Phase control | Phase shifters | Phase-locked loops (plls) | Phased arrays</t>
  </si>
  <si>
    <t>A novel reconfigurable circularly polarized (CP) transmitter implemented by the indirect-controlled-phased-source (ICPS) technique is proposed. The proposed transmitter has the advantages of switchable polarization and wide axial ratio bandwidth. A wideband CP transmitter, with a bandwidth of 31.33% ranging from 700 to 960 MHz, is demonstrated by integrating a dual L-probe-fed patch antenna and two ICPS elements. The simulation and experimental results are presented and show good agreement. ¬© 2007 IEEE.</t>
  </si>
  <si>
    <t>604-607</t>
  </si>
  <si>
    <t>Wan, Kwun Chiu;Xue, Quan</t>
  </si>
  <si>
    <t>A novel reconfigurable wideband circularly polarized transmitter implemented by Indirect-Controlled-Phased-Source</t>
  </si>
  <si>
    <t>10.1109/LAWP.2007.913326</t>
  </si>
  <si>
    <t>2-s2.0-77957946201</t>
  </si>
  <si>
    <t>['wideband subarray', 'top layer', 'slot subarray', 'one substrate', 'mhz band', 'measured gains', 'measured 10', 'good isolation', 'conductor plate', 'compact design', 'backed subarray', 'anechoic chamber', '920 mhz', '2 dbi', '1800 mhz', '0 dbi']</t>
  </si>
  <si>
    <t>Cavity-backed slot antennas | Dual- and wideband | Slot subarray</t>
  </si>
  <si>
    <t>A compact design for dual- and wideband slot subarray is presented in this letter. The cavity-backed subarray is fed by two microstrip lines on the top layer of one substrate for 900 and 1800 MHz bands, respectively. With the use of ridged slots backed by a conductor plate with three rectangular cavities, a compact design is realized for a dual- and wideband subarray with very good isolation and symmetric radiation patterns. A prototype is fabricated and tested in an anechoic chamber. The measured 10-dB return loss bandwidth of the slot subarray is 36% for 900-MHz band and 35% for 1800-MHz band, respectively. The measured gains are 7.0 dBi at 920 MHz and 10.2 dBi at 1800 MHz. ¬© 2007 IEEE.</t>
  </si>
  <si>
    <t>80-82</t>
  </si>
  <si>
    <t>57214947432;7403324500</t>
  </si>
  <si>
    <t>Liu, Yijun;Shen, Zhongxiang</t>
  </si>
  <si>
    <t>A compact dual- and wideband cavity-backed slot subarray</t>
  </si>
  <si>
    <t>10.1109/LAWP.2007.891520</t>
  </si>
  <si>
    <t>2-s2.0-77957950491</t>
  </si>
  <si>
    <t>R19-2007-023-01001-0</t>
  </si>
  <si>
    <t>['shaped wide', 'return losses', 'radiation patterns', 'paper proposes', 'narrow microstrip', 'harmonic suppression', 'harmonic frequencies', 'also presented', '4 ghz']</t>
  </si>
  <si>
    <t>Equivalent model | Harmonic suppression | T-shaped slot antenna | Wideband</t>
  </si>
  <si>
    <t>This paper proposes a T-shaped wide-slot harmonic suppression antenna at 4 GHz. Harmonic suppression is achieved by using a narrow microstrip-line-fed and a grounded T-shaped conductor line. The return losses and radiation patterns of the antenna at the fundamental and harmonic frequencies are measured and compared to those of the conventional T-shaped slot antenna. Equivalent circuit models are also presented to give physical insight into harmonic suppression mechanism. ¬© 2007 IEEE.</t>
  </si>
  <si>
    <t>647-650</t>
  </si>
  <si>
    <t>60032144;60032144;60032144;60032144;60032144</t>
  </si>
  <si>
    <t>24725086300;57197475032;56229319200;7402816391;34971825100</t>
  </si>
  <si>
    <t>Nguyen, Ngoc Anh;Ahmad, Rashid;Im, Yun Taek;Shin, Yong Sun;Park, Seong Ook</t>
  </si>
  <si>
    <t>Nguyen N.A.</t>
  </si>
  <si>
    <t>A T-shaped wide-slot harmonic suppression antenna</t>
  </si>
  <si>
    <t>10.1109/LAWP.2007.913332</t>
  </si>
  <si>
    <t>2-s2.0-77957956748</t>
  </si>
  <si>
    <t>['statistically analyzed', 'received power', 'path loss', 'mimo system', 'indoor environments', 'effective degrees', 'communication system', 'channel capacity', 'antenna locations', 'almost independent', 'affected significantly']</t>
  </si>
  <si>
    <t>Channel capacity | Effective degrees-of-freedom (edof) | Indoor channel | Multiple-input-multiple-output (mimo)</t>
  </si>
  <si>
    <t>The effect of antenna locations on multipleinput-multiple-output (MIMO) communication system in the line of sight (LOS) and the nonline of sight (NLOS) indoor environments is investigated by a numerical hybrid method of the method of moments (MoM) and the finite difference time domain (FDTD) method. The channel capacity, the received power and the effective degrees-of-freedom (EDOF) of multipaths of MIMO system are statistically analyzed. It is found that the channel capacity of indoor MIMO system is affected significantly by the antenna locations. However, in the case of ignoring of path loss, MIMO channel capacity in NLOS indoor environment is almost independent of antenna locations ¬© 2007 IEEE.</t>
  </si>
  <si>
    <t>165-167</t>
  </si>
  <si>
    <t>15021568400;55510756000;35598806700</t>
  </si>
  <si>
    <t>Yang, Xiao Peng;Chen, Qiang;Sawaya, Kunio</t>
  </si>
  <si>
    <t>Effect of antenna locations on indoor MIMO System</t>
  </si>
  <si>
    <t>10.1109/LAWP.2007.895281</t>
  </si>
  <si>
    <t>2-s2.0-77957961611</t>
  </si>
  <si>
    <t>['greatly reduced', 'genetic algorithm', 'ga optimizer', 'ga implementation', 'ga ).', 'electromagnetic coupling', 'direct mom', 'computation time', 'antenna fed']</t>
  </si>
  <si>
    <t>Fast electromagnetic (em) optimization | Genetic algorithms (ga) | Method of moments (mom)</t>
  </si>
  <si>
    <t>In this letter, the new Multistructure fast computation technique based on the Method of Moments (MSMoM) is combined with a genetic algorithm (GA). The MSMoM/GA optimizer is applied to the bandwidth and axial ratio optimization of an antenna fed by electromagnetic coupling with a microstrip-line. Computation time is greatly reduced as compared to the direct MoM/GA implementation. ¬© 2007 IEEE.</t>
  </si>
  <si>
    <t>172-174</t>
  </si>
  <si>
    <t>24483006400;6602548333;7005398972</t>
  </si>
  <si>
    <t>Arnaud-Cormos, D.;Loison, R.;Gillard, R.</t>
  </si>
  <si>
    <t>Arnaud-Cormos D.</t>
  </si>
  <si>
    <t>Fast multistructure method of moments combined with a genetic algorithm (MSMOM/GA) for efficient optimization of printed antennas</t>
  </si>
  <si>
    <t>10.1109/LAWP.2007.894156</t>
  </si>
  <si>
    <t>2-s2.0-77957970483</t>
  </si>
  <si>
    <t>1195/02E</t>
  </si>
  <si>
    <t>['printed probes', 'planar balun', 'peak gain', 'large impedance', 'circular patch', 'axial ratio', 'antenna possesses', '6 dbi', '45 %,', '44 %,', '41 %.', '3 db', '10 db']</t>
  </si>
  <si>
    <t>Circularly polarized (CP) antenna | Printed L-probe | Wideband patch antenna</t>
  </si>
  <si>
    <t>A broadband circularly polarized (CP) patch antenna fed by a planar balun with a pair of printed probes is presented in this letter. Using switch line structure to design the balun, combined with two printed L-probes to supply dual feed with 90¬∞ phase difference to the circular patch, the antenna achieves good performance in terms of large impedance and axial ratio (AR) bandwidths. The measured results agree well with the simulations, indicating that the antenna possesses an impedance (S11 &lt; -10 dB) bandwidth of 45%, and axial ratio (AR &lt; 3 dB) bandwidth of 41%. In addition, the 3-dB gain bandwidth and the peak gain are 44%, and 6 dBi, respectively. ¬© 2007 IEEE.</t>
  </si>
  <si>
    <t>608-611</t>
  </si>
  <si>
    <t>13907995400;24314951200;6505462968</t>
  </si>
  <si>
    <t>Wu, Ze Hai;Lou, Yu;Kai-Ning Yung, Edward</t>
  </si>
  <si>
    <t>A circular patch fed by a switch line balun with printed L-probes for broadband CP performance</t>
  </si>
  <si>
    <t>10.1109/LAWP.2007.913330</t>
  </si>
  <si>
    <t>2-s2.0-77958003756</t>
  </si>
  <si>
    <t>HYU</t>
  </si>
  <si>
    <t>['tracking capability', 'time decision', 'recursively renewed', 'paper introduces', 'directed equalizer', 'deficiency problem', 'convergence characteristic', 'apa employing', 'apa ).']</t>
  </si>
  <si>
    <t>Affine projection algorithm (APA) | Decision-directed equalizer | Hyperplane projection | Multiple antennas | Single-input-multiple-output (SIMO) channels | Space-time equalizer</t>
  </si>
  <si>
    <t>This paper introduces a space-time decision feedback equalizer whose coefficients are recursively renewed on the basis of the modified affine projection algorithm (APA). Despite its effectiveness against a rank-deficiency problem, the complexity of the conventional APA utilizing the sample matrix inversion is considerable. Furthermore, the shift invariance property could not be exploited in the case of a space-time decision-directed equalizer (STDE) application. To overcome such challenges, this paper introduces an APA employing a hyperplane projection scheme to reduce computational complexity without any degradation in its convergence characteristic and tracking capability. The performance of the proposed equalization methodology is verified by showing its superior bit error rate behaviors, fast convergence property, and reduced computational complexity by performing adaptive STDE under the single-input-multiple-output wireless multipath fading channel. ¬© 2007 IEEE.</t>
  </si>
  <si>
    <t>2790-2797</t>
  </si>
  <si>
    <t>Lee, Won Cheol</t>
  </si>
  <si>
    <t>Space-time adaptive decision-directed equalizer based on NLMS-like affine projection algorithm using iterative hyperplane projection</t>
  </si>
  <si>
    <t>10.1109/TVT.2007.900394</t>
  </si>
  <si>
    <t>2-s2.0-78649417361</t>
  </si>
  <si>
    <t>['¬± 67', 'two polarizations', 'second model', 'results show', 'principles apply', 'polarization diversity', 'paper moves', 'optimum performance', 'new approach', 'mobile exists', 'lower correlation', 'first model', 'fading environment', 'extended model', 'diversity combiner', 'base station', 'although relevant', 'also used']</t>
  </si>
  <si>
    <t>Antenna diversity | Branch difference | Correlation | Cross-polar ratio | Efficiency loss</t>
  </si>
  <si>
    <t>Two new models used to characterize polarization diversity at the mobile are presented and discussed. The first model is built upon existing theoretical models at a base station to demonstrate how those principles apply to the mobile fading environment. Due to limitations of antennas at the mobile, this extended model, although relevant, is not sufficient to characterize polarization diversity of the antennas; therefore, this paper moves on to show how a new approach to polarization diversity at the mobile exists as an inherent feature within an angular diversity system. Results show that, for two polarizations in a fading environment, the best overall output occurs with a ¬±45¬∞ element configuration, although the diversity combiner itself has optimum performance with a ¬±67.5¬∞ configuration due to lower correlation at the input. The second model is also used to demonstrate how differently polarized dipoles are using polarization diversity inherent within an angular diversity system. ¬© 2007 IEEE.</t>
  </si>
  <si>
    <t>2440-2447</t>
  </si>
  <si>
    <t>60021097;60021097;60021097;60021097-109682245</t>
  </si>
  <si>
    <t>16425448000;7202876045;6701860053;6507692498</t>
  </si>
  <si>
    <t>Brown, Tim W.C.;Saunders, Simon R.;Stavrou, Stavros;Fiacco, Mauro</t>
  </si>
  <si>
    <t>Guildford;Cambridge</t>
  </si>
  <si>
    <t>University of Surrey;Ip.access Ltd.</t>
  </si>
  <si>
    <t>60021097;109682245</t>
  </si>
  <si>
    <t>Brown T.</t>
  </si>
  <si>
    <t>Characterization of polarization diversity at the mobile</t>
  </si>
  <si>
    <t>10.1109/TVT.2007.898371</t>
  </si>
  <si>
    <t>2-s2.0-78649440330</t>
  </si>
  <si>
    <t>['work focuses', 'uniform middleware', 'twofold though', 'triangulation etc', 'respectively player', 'mixed reality', 'location awareness', 'localization techniques', 'infrared beacons', 'gps antennas']</t>
  </si>
  <si>
    <t>Location awareness | Mobile learning | Multi- hop ad hoc networks | Network centric operations | Ubiquitous and pervasive strategy games</t>
  </si>
  <si>
    <t>Many future ubiquitous devices will be able to determine their precise physical position using different types of localization techniques (e.g. GPS antennas for outdoor-, RFID tags, infrared beacons or triangulation etc. in indoor settings). Especially for games in a mobile environment usage of the devices, respectively player's location will capacitate new game functionality and content. Location Awareness in this context is twofold though, corresponding to the games' focus: Either the player's actions can be influenced by providing additional information according to the devices physical location (augmented or mixed reality) or location awareness directly or indirectly alters content and state of the game (location immersion). This work focuses on the presentation of two ubiquitous strategy games, which are based on the same uniform middleware for MANETs, implementing the above mentioned different forms of location awareness. ¬© 2006 ACADEMY PUBLISHER.</t>
  </si>
  <si>
    <t>86-92</t>
  </si>
  <si>
    <t>1796217X</t>
  </si>
  <si>
    <t>Journal of Software</t>
  </si>
  <si>
    <t>H√∂hfeld, Alexander</t>
  </si>
  <si>
    <t>Trier</t>
  </si>
  <si>
    <t>Universitat Trier</t>
  </si>
  <si>
    <t>H√∂hfeld A.</t>
  </si>
  <si>
    <t>In and out of reality: Janus-faced location awareness in ubiquitous games</t>
  </si>
  <si>
    <t>10.4304/jsw.6.1.86-92</t>
  </si>
  <si>
    <t>2-s2.0-84866525387</t>
  </si>
  <si>
    <t>R01CA128428</t>
  </si>
  <si>
    <t>['surrounding media', 'stimulating radiation', 'since neither', 'rights reserved', 'radiation heats', 'nitrogen doped', 'near infrared', 'nanotube lengths', 'nanotube length', 'infrared irradiation', 'induction processes', 'exceed half', 'cell killing', 'cell death', 'attributed directly', 'also demonstrate', 'ablative destruction']</t>
  </si>
  <si>
    <t>Multi-walled carbon nanotubes | Nitrogen doped | Photoablation | Photothermal effect</t>
  </si>
  <si>
    <t>We demonstrate that nitrogen doped, multi-walled carbon nanotubes (CNx-MWNT) result in photo-ablative destruction of kidney cancer cells when excited by near infrared (NIR) irradiation. Further, we show that effective heat transduction and cellular cytotoxicity depends on nanotube length: effective NIR coupling occurs at nanotube lengths that exceed half the wave-length of the stimulating radiation, as predicted in classical antenna theory. We also demonstrate that this radiation heats the nanotubes through induction processes, resulting in significant heat transfer to surrounding media and cell killing at extraordinarily small radiation doses. This cell death was attributed directly to photothermal effect generated within the culture, since neither the infrared irradiation itself nor the CNx-MWNT were toxic to the cells. ¬© 2007 Dove Medical Press Limited. All rights reserved.</t>
  </si>
  <si>
    <t>International Journal of Nanomedicine</t>
  </si>
  <si>
    <t>60025688;60033114;60033114;60033114;60033114;60033114;60026014;60025688;60033114;60025534;60025534;60033114</t>
  </si>
  <si>
    <t>7004416063;57196781976;55574247200;8571029300;23989371000;57212754873;56774775300;7005050240;55705853100;35492852400;7004805039;57208047625</t>
  </si>
  <si>
    <t>Torti, Suzy V.;Byrne, Fiona;Whelan, Orla;Levi, Nicole;Ucer, Burak;Schmid, Michael;Torti, Frank M.;Akman, Steven;Liu, Jiwen;Ajayan, Pulickel M.;Nalamasu, Omkaram;Carroll, David L.</t>
  </si>
  <si>
    <t>Winston Salem;Winston Salem;Winston Salem;Troy</t>
  </si>
  <si>
    <t>Wake Forest University;Wake Forest Baptist Medical Center;Wake Forest University Health Sciences;Rensselaer Polytechnic Institute</t>
  </si>
  <si>
    <t>60033114;60026014;60025688;60025534</t>
  </si>
  <si>
    <t>Torti S.V.</t>
  </si>
  <si>
    <t>Thermal ablation therapeutics based on CN&lt;inf&gt;x&lt;/inf&gt; multi-walled nanotubes</t>
  </si>
  <si>
    <t>2-s2.0-84873100588</t>
  </si>
  <si>
    <t>['type locality', 'species based', 'sigambra hanaokai', 'relative length', 'recent redescription', 'phuketensis licher', 'median antenna', 'junior synonym']</t>
  </si>
  <si>
    <t>Japan | Pilargidae | Polychaeta | Sigambra | Taxonomy</t>
  </si>
  <si>
    <t>Sigambra hanaokai (Kitamori 1960), originally described from Japan, was regarded as a junior synonym of S. tentaculata (Treadwell 1941), described from the Northwestern Atlantic Ocean. We studied Japanese materials and compared them with a recent redescription of S. tentaculata and with S. phuketensis Licher and Westheide, 1997, another similar species. The validity of S. hanaokai is confirmed. In order to avoid any further confusion, we redescribe the species based on topotype specimens collected in Hiroshima, Seto Inland Sea, Japan, the type locality of the species. Additionally, we emphasize the differences between S. hanaokai and S. phuketensis, particularly in regard to the relative length of the median antenna. Lastly, we summarize the recent systematic status of all species of the genus, and provide a table summarizing taxonomic characters. Copyright ¬© 2007 Magnolia Press.</t>
  </si>
  <si>
    <t>57-68</t>
  </si>
  <si>
    <t>60018279;60002366;60030206;124607549</t>
  </si>
  <si>
    <t>7003879562;56159892700;23090927600;55725131400</t>
  </si>
  <si>
    <t>Nishi, Eijiroh;Tanaka, Katsuhiko;Fujioka, Yoshimi;Sato, Masanori</t>
  </si>
  <si>
    <t>Minami-Ise;Yokohama;Tokyo;Sanriku, Miyagi</t>
  </si>
  <si>
    <t>National Research Institute of Aquaculture, FRA;Yokohama National University;Central Research Institute of Electric Power Industry;Shizugawa Nature Centre Sakamoto Togura Minami</t>
  </si>
  <si>
    <t>60030206;60018279;60002366;124607549</t>
  </si>
  <si>
    <t>Reinstatement of Sigambra hanaokai (Kitamori, 1960) (Polychaeta, Pilargidae), with an overview of the literature on the genus</t>
  </si>
  <si>
    <t>10.11646/zootaxa.1653.1.4</t>
  </si>
  <si>
    <t>2-s2.0-37249016030</t>
  </si>
  <si>
    <t>['zheng sp', 'related genera', 'readily distinguished', 'pronotum distinct', 'northern china', 'new species', 'lateral carinae', 'known species', 'first segment', '1987 belongs']</t>
  </si>
  <si>
    <t>The genus Confusacris Yin &amp; Li, 1987 belongs to Acrididae: Chrysochraontinae with 4 described species. It is readily distinguished from the related genera as follows: the antennae sharply ensiform, especially in the female; elytra of male with irregular quadrilateral cell, and the apex of the elytra being concave; lateral carinae of pronotum distinct or more distinct; first segment of hind tarsus longer than third one distinctly. All species of the genus are distributed in northern China. A new species, Confusacris xinjiangensis Wang &amp; Zheng sp. n. is described in this paper. A key to the known species of the genus is given. ¬© Entomologica Fennica. 5 December 2007.</t>
  </si>
  <si>
    <t>206-210</t>
  </si>
  <si>
    <t>Entomologica Fennica</t>
  </si>
  <si>
    <t>60000174-60073713;60000174</t>
  </si>
  <si>
    <t>37074975900;7403007674</t>
  </si>
  <si>
    <t>Wang, Yanfeng;Zheng, Zhemin</t>
  </si>
  <si>
    <t>Yan'an University;Shaanxi Normal University</t>
  </si>
  <si>
    <t>60073713;60000174</t>
  </si>
  <si>
    <t>A new species of Confusacris (Orthoptera: Acrididae), with a key to the known species</t>
  </si>
  <si>
    <t>2-s2.0-37349101031</t>
  </si>
  <si>
    <t>NE/D003385/1</t>
  </si>
  <si>
    <t>['uncharacterized function', 'synechococcus strains', 'synechococcus genomes', 'strains belonging', 'rods must', 'pigment type', 'phycobilisome metabolism', 'phycobilisome core', 'phycobilin lyases', 'novel genes', 'natural transformation', 'light niches', 'lateral transfer', 'genes involved', 'gene clusters', 'four subtypes', 'evolved independently', 'distinguished based', 'defined depending', 'core genome', 'carefully comparing']</t>
  </si>
  <si>
    <t>Background: Marine Synechococcus owe their specific vivid color (ranging from blue-green to orange) to their large extrinsic antenna complexes called phycobilisomes, comprising a central allophycocyanin core and rods of variable phycobiliprotein composition. Three major pigment types can be defined depending on the major phycobiliprotein found in the rods (phycocyanin, phycoerythrin I or phycoerythrin II). Among strains containing both phycoerythrins I and II, four subtypes can be distinguished based on the ratio of the two chromophores bound to these phycobiliproteins. Genomes of eleven marine Synechococcus strains recently became available with one to four strains per pigment type or subtype, allowing an unprecedented comparative genomics study of genes involved in phycobilisome metabolism. Results: By carefully comparing the Synechococcus genomes, we have retrieved candidate genes potentially required for the synthesis of phycobiliproteins in each pigment type. This includes linker polypeptides, phycobilin lyases and a number of novel genes of uncharacterized function. Interestingly, strains belonging to a given pigment type have similar phycobilisome gene complements and organization, independent of the core genome phylogeny (as assessed using concatenated ribosomal proteins). While phylogenetic trees based on concatenated allophycocyanin protein sequences are congruent with the latter, those based on phycocyanin and phycoerythrin notably differ and match the Synechococcus pigment types. Conclusion: We conclude that the phycobilisome core has likely evolved together with the core genome, while rods must have evolved independently, possibly by lateral transfer of phycobilisome rod genes or gene clusters between Synechococcus strains, either via viruses or by natural transformation, allowing rapid adaptation to a variety of light niches. ¬© 2007 Six et al.; licensee BioMed Central Ltd.</t>
  </si>
  <si>
    <t>R259</t>
  </si>
  <si>
    <t>1474760X</t>
  </si>
  <si>
    <t>Genome Biology</t>
  </si>
  <si>
    <t>60105507-60005081;60000179;60105507;60022020;60105507;60105507;60022020;60105507</t>
  </si>
  <si>
    <t>23482842700;7406566233;6507928984;7103327508;7007123282;7801564784;7004195170;7003482684</t>
  </si>
  <si>
    <t>Six, Christophe;Thomas, Jean Claude;Garczarek, Laurence;Ostrowski, Martin;Dufresne, Alexis;Blot, Nicolas;Scanlan, David J.;Partensky, Fr√©d√©ric</t>
  </si>
  <si>
    <t>France;United Kingdom;Canada;France</t>
  </si>
  <si>
    <t>Roscoff;Coventry;Sackville;Paris</t>
  </si>
  <si>
    <t>Adaptation et Diversit√© en Milieu Marin;University of Warwick;Mount Allison University;√âcole Normale Sup√©rieure</t>
  </si>
  <si>
    <t>60105507;60022020;60005081;60000179</t>
  </si>
  <si>
    <t>Diversity and evolution of phycobilisomes in marine Synechococcus spp.: A comparative genomics study</t>
  </si>
  <si>
    <t>10.1186/gb-2007-8-12-r259</t>
  </si>
  <si>
    <t>2-s2.0-40449089171</t>
  </si>
  <si>
    <t>['using hot', 'superterahertz frequencies', 'spiral antenna', 'result indicates', 'quantum noise', 'mixing process', 'measurement method', 'beam splitter', 'allows us', 'accurate determination', '330 nw', '3 thz', '1300 k', '12 times']</t>
  </si>
  <si>
    <t>We have studied the sensitivity of a superconducting NbN hot electron bolometer mixer integrated with a spiral antenna at 4.3 THz. Using hot/cold blackbody loads and a beam splitter all in vacuum, we measured a double sideband receiver noise temperature of 1300 K at the optimum local oscillator (LO) power of 330 nW, which is about 12 times the quantum noise (h2 kB). Our result indicates that there is no sign of degradation of the mixing process at the superterahertz frequencies. Moreover, a measurement method is introduced which allows us for an accurate determination of the sensitivity despite LO power fluctuations. ¬© 2007 American Institute of Physics.</t>
  </si>
  <si>
    <t>60001512;60001512-60117987;60001512;60001512-60117987;60117987</t>
  </si>
  <si>
    <t>18037900800;12902591700;6505922950;55934876300;7006694350</t>
  </si>
  <si>
    <t>Khosropanah, P.;Gao, J. R.;Laauwen, W. M.;Hajenius, M.;Klapwijk, T. M.</t>
  </si>
  <si>
    <t>Delft;Utrecht</t>
  </si>
  <si>
    <t>Kavli Institute of Nanoscience Delft;SRON Netherlands Institute for Space Research</t>
  </si>
  <si>
    <t>60117987;60001512</t>
  </si>
  <si>
    <t>Khosropanah P.</t>
  </si>
  <si>
    <t>Low noise NbN hot electron bolometer mixer at 4.3 THz</t>
  </si>
  <si>
    <t>10.1063/1.2819534</t>
  </si>
  <si>
    <t>2-s2.0-36549033731</t>
  </si>
  <si>
    <t>['two platforms', 'spin simultaneously', 'radar antenna', 'original solution', 'horizontal position', 'differential connection', 'cardamic suspension']</t>
  </si>
  <si>
    <t>Bipolar magnetotransistor | Position transducer</t>
  </si>
  <si>
    <t>The present paper proposes an original solution to increase the efficiency of cardamic suspension which ensures the stabilization of horizontal position for gyrocompass and radar antenna. Two platforms that can spin simultaneously, but independent of each other, driven by two direct current reversible motors are used. The signals that determine the value of the engine supply voltage are given by two position transducers made up with lateral bipolar magnetotransistors in differential connection.</t>
  </si>
  <si>
    <t>111-114</t>
  </si>
  <si>
    <t>60023386-60027738;60023386-60027738</t>
  </si>
  <si>
    <t>23003562400;23006023200</t>
  </si>
  <si>
    <t>C«éruntu, George;Panait, Cornel</t>
  </si>
  <si>
    <t>Romania;Romania</t>
  </si>
  <si>
    <t>Constanta;Constanta</t>
  </si>
  <si>
    <t>Universitatea Maritima din Constanta;Ovidius University of Constanta</t>
  </si>
  <si>
    <t>60027738;60023386</t>
  </si>
  <si>
    <t>C«éruntu G.</t>
  </si>
  <si>
    <t>The position transducers with magnetic microsensors</t>
  </si>
  <si>
    <t>2-s2.0-36549076914</t>
  </si>
  <si>
    <t>['¬© 2007', 'uda antennas', 'studied numerically', 'shell nanostructure', 'placed near', 'nanospectrum analyzer', 'molecular spectroscopy', 'microwave regime', 'field pattern', 'far field', 'concentric core', 'classical yagi']</t>
  </si>
  <si>
    <t>A Yagi-Uda-like optical nanoantenna concept using resonant core-shell plasmonic particles as its "reflectors" and "directors" is studied numerically. Such particles when placed near an optical dipole source in a certain arrangement may exhibit large induced dipole moments, resulting in shaping the far-field radiation pattern, analogous to the far field of classical Yagi-Uda antennas in the microwave regime. The variation of the ratio of radii in concentric core-shell nanostructure is used to tailor the phase of the polarizabilities of the particles and, consequently, the antenna's far-field pattern. The idea of a nanospectrum analyzer is also briefly proposed for molecular spectroscopy. ¬© 2007 The American Physical Society.</t>
  </si>
  <si>
    <t>60006297;60006297;60006297</t>
  </si>
  <si>
    <t>56029005400;14069118900;7005850584</t>
  </si>
  <si>
    <t>Li, Jingjing;Salandrino, Alessandro;Engheta, Nader</t>
  </si>
  <si>
    <t>Shaping light beams in the nanometer scale: A Yagi-Uda nanoantenna in the optical domain</t>
  </si>
  <si>
    <t>10.1103/PhysRevB.76.245403</t>
  </si>
  <si>
    <t>2-s2.0-36849027605</t>
  </si>
  <si>
    <t>['swnts included', 'higher fractions', 'functionalized swnts', 'frequency range', '5 %.', '1000 mhz']</t>
  </si>
  <si>
    <t>A method is reported for controlling the permittivity of single-wall carbon nanotube (SWNT) polymer composites based on variations in the amount of raw and functionalized SWNTs (f-SWNTs) that are incorporated. The total weight percent of SWNTs included in the composites remains constant at 0.5%. Measurements were taken at a frequency range of 1-1000 MHz. The magnitude of the real permittivity varied between 20 and 3.3, decreasing as higher fractions of f-SWNTs are added. This type of control over the permittivity is important for applications including passive RF antenna structures, electromagnetic interference mitigation, and other radio frequency applications. ¬© 2007 American Chemical Society.</t>
  </si>
  <si>
    <t>17751-17754</t>
  </si>
  <si>
    <t>60122638;60122638;60122638;60031707;60031707;60122638</t>
  </si>
  <si>
    <t>55089979600;7401715370;57197527863;15127045400;7003299405;7005402492</t>
  </si>
  <si>
    <t>Higginbotham, Amanda L.;Stephenson, Jason J.;Smith, Ramsey J.;Killips, Daniel S.;Kempel, Leo C.;Tour, James M.</t>
  </si>
  <si>
    <t>Houston;East Lansing</t>
  </si>
  <si>
    <t>Smalley-Curl Institute;Michigan State University</t>
  </si>
  <si>
    <t>60122638;60031707</t>
  </si>
  <si>
    <t>Higginbotham A.</t>
  </si>
  <si>
    <t>Tunable permittivity of polymer composites through incremental blending of raw and functionalized single-wall carbon nanotubes</t>
  </si>
  <si>
    <t>10.1021/jp070554p</t>
  </si>
  <si>
    <t>2-s2.0-37249076959</t>
  </si>
  <si>
    <t>['¬© 2007', 'transmittance enhancement', 'spot size', 'shaped opening', 'shaped nano', 'proposed nano', 'proposed aperture', 'optimized aperture', 'metal portion', 'light transmitted', 'japan society', 'interaction area', 'incident light', 'incident beam', 'focusing characteristics', 'difference time', 'bowtie antenna', 'beam width', 'approximately œª', 'applied physics', '400 times']</t>
  </si>
  <si>
    <t>Finite-difference time-domain (FDTD) method | High transmission efficiency | Light enhancement | Nano-aperture | Surface plasmon</t>
  </si>
  <si>
    <t>In this paper, a bow-tie-shaped nano-aperture is proposed to enhance light transmission and obtain a tiny beam spot. The transmission and focusing characteristics of the proposed aperture are analyzed numerically using a dispersive threedimensional finite-difference time-domain (3D-FDTD) method. The spot size and transmittance enhancement of the light transmitted through the optimized aperture are approximately Œª/20 and 400 times, respectively. In contrast to the bowtie antenna, the proposed nano-aperture has a bow-tie-shaped opening at its center and its surroundings are filled with metal. Thus, the transmittance enhancement can be further increased by extending the interaction area between an incident beam and the metal portion of the nano-aperture, which is accomplished by increasing the beam width of an incident light. ¬© 2007 The Japan Society of Applied Physics.</t>
  </si>
  <si>
    <t>7991-7994</t>
  </si>
  <si>
    <t>60028876;60094106;60028876;60028876;60028876;60028876</t>
  </si>
  <si>
    <t>23101122700;55822964482;6603553613;29567470000;55938529400;24461675600</t>
  </si>
  <si>
    <t>Park, Dae Seo;Kim, Hyun Jun;Beom Hoan, O.;Park, Se Geun;Lee, El Hang;Lee, Seung Gol</t>
  </si>
  <si>
    <t>Park D.S.</t>
  </si>
  <si>
    <t>Effect of incident beam width on light transmission enhancement by bow-tie-shaped nano-aperture</t>
  </si>
  <si>
    <t>10.1143/JJAP.46.7991</t>
  </si>
  <si>
    <t>2-s2.0-37549025770</t>
  </si>
  <si>
    <t>Australian Carbon Innovation</t>
  </si>
  <si>
    <t>HPRN-CT-2002-00289</t>
  </si>
  <si>
    <t>ACI</t>
  </si>
  <si>
    <t>['wave resonances', 'wave modes', 'three orders', 'thermal magnons', 'technique based', 'strong hybridization', 'stokes lines', 'standing spin', 'spin waves', 'resonant excitation', 'nonzero angles', 'noise ratio', 'microwave antenna', 'localized strictly', 'light incidence', 'frequency position', 'film surfaces', 'bls spectra', 'bls intensity']</t>
  </si>
  <si>
    <t>A microwave assisted Brillouin light scattering (BLS) technique based on resonant excitation of spin waves in a 200 nm thick permalloy film by a micrometric size coplanar antenna has been studied. It has been demonstrated that the BLS intensity and signal-to-noise ratio have been improved by three orders of magnitude with respect to the conventional light scattering by thermal magnons. The analysis of the amplitude, shape, and frequency position of Stokes and anti-Stokes lines in the BLS spectra, for nonzero angles of the light incidence, indicates the presence of a strong hybridization of standing spin-wave resonances with propagating spin waves due to partial nonsymmetric pinning on the film surfaces. Direct optical probing has shown that the excited hybrid spin-wave modes are localized strictly in the vicinity of the microwave antenna. ¬© 2007 American Institute of Physics.</t>
  </si>
  <si>
    <t>60116671;60116671;60096204;60106256;60106256</t>
  </si>
  <si>
    <t>6701760439;55885045900;7003504213;23024291000;56256753600</t>
  </si>
  <si>
    <t>Stashkevich, A. A.;Djemia, P.;Fetisov, Y. K.;Biz√¨re, N.;Fermon, C.</t>
  </si>
  <si>
    <t>France;France;Russian Federation</t>
  </si>
  <si>
    <t>Villetaneuse;Gif-sur-Yvette;Moscow</t>
  </si>
  <si>
    <t>Laboratoire des Sciences des Proc√©d√©s et des Mat√©riaux;Service de Physique de l'Etat Condens√©;MIREA - Russian Technological University (RTU MIREA)</t>
  </si>
  <si>
    <t>60116671;60106256;60096204</t>
  </si>
  <si>
    <t>Stashkevich A.</t>
  </si>
  <si>
    <t>High-intensity Brillouin light scattering by spin waves in a permalloy film under microwave resonance pumping</t>
  </si>
  <si>
    <t>10.1063/1.2815673</t>
  </si>
  <si>
    <t>2-s2.0-36649008550</t>
  </si>
  <si>
    <t>Department of Atomic Energy, Government of India</t>
  </si>
  <si>
    <t>‡§™‡§ä‡§µ‡§ø</t>
  </si>
  <si>
    <t>['wave modes', 'usually happens', 'two waves', 'traveling waves', 'traveling wave', 'tg waves', 'standing wave', 'severe damping', 'radial wavelengths', 'radial direction', 'propagates inwards', 'present work', 'plasma surface', 'modified appleton', 'h waves', 'h ).', 'first time', 'exact results', 'different modes', 'damping shows', 'damping behavior', 'damped wave', 'conducting waveguide', 'collisional damping', 'associated trivelpiece']</t>
  </si>
  <si>
    <t>Exact results are presented for the first time for the helicon (H) wave and associated Trivelpiece-Gould (TG) wave modes of a cold, uniform, lossy plasma column inside a conducting waveguide. Both Landau and collisional damping are considered. Contrary to expectation, it is found that even in cases of severe damping, the axial propagation constant is modified only marginally, and damping shows up mainly in the radial propagation constant of only one of the two waves (TG or H). A consequence of such damping is that the damped wave does not form a standing wave in the radial direction; it remains a traveling wave, decaying as it propagates inwards from the plasma surface. These traveling waves can be absorbed efficiently near the plasma surface if their radial wavelengths are short, as usually happens with the TG waves. Unlike previous work, however, where only damping of the TG waves has been reported, the present work also reports damping of H waves. An attempt has been made to understand the damping behavior of the different modes in terms of certain "reduced" dispersion relations obtained from a modified Appleton-Hartree equation derived for the present work. ¬© 2007 American Institute of Physics.</t>
  </si>
  <si>
    <t>60032730;60032730;60032730</t>
  </si>
  <si>
    <t>57146946800;56472442800;6602834941</t>
  </si>
  <si>
    <t>Ganguli, A.;Sahu, B. B.;Tarey, R. D.</t>
  </si>
  <si>
    <t>Ganguli A.</t>
  </si>
  <si>
    <t>Helicon wave modes, their damping and absorption in lossy plasma loaded conducting waveguide</t>
  </si>
  <si>
    <t>10.1063/1.2804702</t>
  </si>
  <si>
    <t>2-s2.0-36649031655</t>
  </si>
  <si>
    <t>['wavelength source', 'uniform distributions', 'transient scattering', 'time domain', 'techniques reduce', 'subwavelength features', 'smallest wavelength', 'rights reserved', 'pwtd breaks', 'proposed algorithm', 'observer distributions', 'memory cost', 'magnitude smaller', 'incident pulse', 'geometric constraints', 'form rœω', 'feed structures', 'electromagnetics range', 'efficient methodology', 'efficient analysis', 'domain spans', 'distance travelled', 'computational complexity', 'cast within', 'cartesian expansions', 'benefitted significantly', 'asymptotic cpu', 'antenna topologies']</t>
  </si>
  <si>
    <t>Accelerated Cartesian expansion (ACE) | Fast algorithms | Low-frequency | Retarded potentials | Sub-wavelength | Time domain</t>
  </si>
  <si>
    <t>Time domain integral equation solvers for transient scattering from electrically large objects have benefitted significantly from acceleration techniques like the plane wave time domain (PWTD) algorithm; these techniques reduce the asymptotic CPU and memory cost. However, PWTD breaks down when used in the analysis of structures that have subwavelength features or features whose length scales are orders of magnitude smaller than the smallest wavelength in the incident pulse. Instances of these occurring in electromagnetics range from antenna topologies, to feed structures, etc. In this regime, it is the geometric constraints that dictate the computational complexity, as opposed to the wavelength of interest. In this work, we present an approach for efficient analysis of such sub-wavelength source/observer distributions in time domain. The methodology that we seek to exploit is the recently developed algorithm based on Cartesian expansions for accelerating the computation of potentials of the form RŒΩ. In this paper, we present an efficient methodology for computing these polynomials for two different scenarios; where the size of the domain spans the distance travelled by light in (i) one time step and (ii) multiple time steps. These algorithms are cast within the framework of both uniform and non-uniform distributions. Results that demonstrate the efficiency and convergence of the proposed algorithm are presented. ¬© 2007 Elsevier Inc. All rights reserved.</t>
  </si>
  <si>
    <t>1007-1023</t>
  </si>
  <si>
    <t>Journal of Computational Physics</t>
  </si>
  <si>
    <t>60031707;60031707</t>
  </si>
  <si>
    <t>22986773700;7005779927</t>
  </si>
  <si>
    <t>Vikram, M.;Shanker, B.</t>
  </si>
  <si>
    <t>Vikram M.</t>
  </si>
  <si>
    <t>Fast evaluation of time domain fields in sub-wavelength source/observer distributions using accelerated Cartesian expansions (ACE)</t>
  </si>
  <si>
    <t>S0021999107003750</t>
  </si>
  <si>
    <t>10.1016/j.jcp.2007.08.017</t>
  </si>
  <si>
    <t>2-s2.0-36148997703</t>
  </si>
  <si>
    <t>['western iceland', 'two surveys', 'two species', 'stellfeldi jakobi', 'previous studies', 'pinnate elements', 'outer seta', 'nov .,', 'mesochra boeck', 'lilljeborgi boeck', 'general shape', 'floating seaweed', 'female p6', 'female p5', 'feeding ecology', 'easily separated', 'character states', '1894 ),']</t>
  </si>
  <si>
    <t>Copepoda | Harpacticoida | Iceland | Mesochra | New species | Taxonomy</t>
  </si>
  <si>
    <t>Three new species of Mesochra Boeck, 1865, were found during two surveys in south-western Iceland of the feeding ecology of juvenile lumpsucker Cyclopterus lumpus Linnaeus, 1758, in floating seaweed and the seasonality of harpacticoids in a low intertidal pool. Only two species of the genus, M. lilljeborgi Boeck, 1864 and M. rapiens (Schmeil, 1894), have been found in previous studies in Iceland. The three new species, Mesochra ingolfssoni sp. nov., Mesochra snoppa sp. nov., and Mesochra freyri sp. nov. resemble M. stellfeldi Jakobi, 1954 in the normal (not dwarfed) outer seta of both male and female P5 EXP, but differ in that M. stellfeldi possesses unequal inner baseoendopodal setae on the female P5. The three new species resemble M. pygmaea (Claus, 1863) in the equal inner baseoendopodal setae of the female P5, but differ in the dwarfed outer seta of the male and female P5 EXP present in M. pygmaea, and can be easily separated by shape of the rostrum, female P6, number of pinnate elements on the second antennular segment, general shape of the antenna and shape of the lateral and distal inner spines, among other character states. ¬© 2007 Taylor &amp; Francis.</t>
  </si>
  <si>
    <t>2447-2478</t>
  </si>
  <si>
    <t>60032442;60071113</t>
  </si>
  <si>
    <t>7102183695;6601971266</t>
  </si>
  <si>
    <t>G√≥mez, S.;Steinarsd√≥ttir, M. B.</t>
  </si>
  <si>
    <t>Iceland;Mexico</t>
  </si>
  <si>
    <t>Reykjavik;Ciudad de M√©xico</t>
  </si>
  <si>
    <t>Haskoli Islands;Universidad Nacional Aut√≥noma de M√©xico</t>
  </si>
  <si>
    <t>60071113;60032442</t>
  </si>
  <si>
    <t>G√≥mez S.</t>
  </si>
  <si>
    <t>On three new species of Mesochra Boeck, 1865 (Harpacticoida: Canthocamptidae) from Iceland</t>
  </si>
  <si>
    <t>10.1080/00222930701639676</t>
  </si>
  <si>
    <t>2-s2.0-36749065588</t>
  </si>
  <si>
    <t>['upon excitation', 'terdentate terpyridyl', 'ray crystallography', 'incorporating 1', 'h 2o', 'equivalent dppm', 'demonstrating unambiguously', 'corresponding ln3', '9 ),', '500 nm', '450 nm', '4 ))', '1 ),']</t>
  </si>
  <si>
    <t>Reaction of Pt(dppm-P,P‚Ä≤)Cl2 (dppm = 1,2- bis(diphenylphosphino)methane) with HC‚â°CPhtpy (HC‚â°CPhtpy = 4‚Ä≤-(4-ethynylphenyl)-2,2‚Ä≤:6‚Ä≤,2‚Ä≥-terpyridine) in the presence of copper(I) iodide and diisopropylamine induced isolation of mononuclear complex cis-Pt(dppm-P,P‚Ä≤)(C‚â°CPhtpy)2 (1), which can be converted into face-to-face diplatinum-(II) species Pt 2(Œº-dppm)2(C‚â°CPhtpy)4 (5) when equivalent dppm is added. Incorporating 1 or 5 to Ln(hfac)3(H 2O)2 (Hhfac = hexafluoroacetylacetone) gave PtLn 2 (Ln = Nd (2), Eu (3), Yb (4)) or Pt2Ln4 (Ln = Nd (6), Eu (7), Gd (8), Yb (9)) adducts with the lanthanide centers chelated by terdentate terpyridyl in the bridging C‚â°CPhtpy. The structures of 1, 6, 7, and 9 were determined by X-ray crystallography. Upon excitation at Œªex = 360-450 nm (2-4) or 360-500 nm (6-9), where the Pt II alkynyl antenna chromophores absorb strongly but the model complexes Ln(hfac)3(HC‚â°CPhtpy) lack obvious absorption in this region, these PtLn2 and Pt2Ln4 (Ln = Nd, Eu, Yb) species exhibit bandlike lanthanide luminescence that is typical of the corresponding Ln3+ ions, demonstrating unambiguously that efficient Pt ‚Üí Ln energy transfer occurs indeed from the PtII alkynyl antenna chromophores to the lanthanide centers across the bridging C‚â°CPhtpy with intramolecular Pt‚ãØLn distances being ca. 14.2 √Ö. The Pt ‚Üí Ln energy transfer rate (KET) is 6.07 √ó 107 s-1 for Pt2Nd4 (6) and 2.12 √ó 105 s-1 for Pt2Yb4 (9) species. ¬© 2007 American Chemical Society.</t>
  </si>
  <si>
    <t>10892-10900</t>
  </si>
  <si>
    <t>60073523-60004691;60073523;60073523;60073523;60073523</t>
  </si>
  <si>
    <t>55718160900;23480521300;15039917800;23096647200;55917466200</t>
  </si>
  <si>
    <t>Li, Xiu Ling;Shi, Lin Xi;Zhang, Li Yi;Wen, Hui Min;Chen, Zhong Ning</t>
  </si>
  <si>
    <t>Fuzhou;Xuzhou</t>
  </si>
  <si>
    <t>State Key Laboratory of Structural Chemistry, Fuzhou;Jiangsu Normal University</t>
  </si>
  <si>
    <t>60073523;60004691</t>
  </si>
  <si>
    <t>Syntheses, structures, and sensitized lanthanide luminescence by Pt ‚Üí Ln (Ln = Eu, Nd, Yb) energy transfer for heteronuclear PtLn&lt;inf&gt;2&lt;/inf&gt; and Pt&lt;inf&gt;2&lt;/inf&gt;Ln&lt;inf&gt;4&lt;/inf&gt; complexes with a terpyridyl-functionalized alkynyl ligand</t>
  </si>
  <si>
    <t>10.1021/ic7015676</t>
  </si>
  <si>
    <t>2-s2.0-37349009228</t>
  </si>
  <si>
    <t>['trivial multiplications', 'required number', 'radix algorithm', 'ofdm systems', 'logic gates', 'four transmitting', 'four receiving', 'conventional 4', 'channel structure']</t>
  </si>
  <si>
    <t>FFT | MIMO-OFDM | Mixed-radix | Pipeline</t>
  </si>
  <si>
    <t>In this paper, we propose a low complexity pipeline F1FT processor for MIMO-OFDM systems with four transmitting and four receiving (4 x 4) antennas. The proposed FFT processor is based on multi-channel structure which enables to support multiple data streams efficiently. With mixed-radix algorithm, the number of non-trivial multiplications of the proposed FFT processor are decreased. Implementation results show that the proposed FFT processor reduces the required number of logic gates by 25% over the conventional 4-channel R4MDC FFT processor which has been considered to be the most area-efficient FFT processor for 4 √ó 4 MIMO-OFDM systems. ¬© IEICE 2007.</t>
  </si>
  <si>
    <t>750-754</t>
  </si>
  <si>
    <t>55885606900;8147748300;15845538700</t>
  </si>
  <si>
    <t>Lee, Sangmin;Jung, Yunho;Kim, Jaeseok</t>
  </si>
  <si>
    <t>Low complexity pipeline FFT processor for MIMO-OFDM systems</t>
  </si>
  <si>
    <t>10.1587/elex.4.750</t>
  </si>
  <si>
    <t>2-s2.0-38149000850</t>
  </si>
  <si>
    <t>['quite different', 'observed due', 'mse ).', 'mimo performance', 'mimo applications', 'mimo antenna', 'indoor environment', 'gain degradation', 'experimentally studied', 'element msaa', 'antenna structure', '2 streams']</t>
  </si>
  <si>
    <t>Antenna | Array antenna | MIMO | Mobile handset | Modulation | Wireless communications</t>
  </si>
  <si>
    <t>Modulated scattering array antenna (MSAA) for MIMO applications is experimentally studied. The MSAA has a multi-antenna structure, but it is composed of only one normal antenna element together with several modulated scattering elements (MSE). The Error Vector Magnitude (EVM) which indicates the MIMO performance is measured in an indoor environment when a 2-element MSAA is used as the MIMO antenna in a 2 √ó 2 MIMO system. It is demonstrated that 2-stream data link can be established. However, the EVMs of the 2 streams are quite different and an averaged 7 dB difference is observed due to the gain degradation of the MSE, indicating the MSAA can be used in the MIMO applications where simplifying the configuration of MIMO antenna system is taken high priority. ¬© IEICE 2007.</t>
  </si>
  <si>
    <t>60008435;60008435;60008435;60008435;60004853;60008435</t>
  </si>
  <si>
    <t>55510756000;55721468900;23397035400;23397465800;7202814754;35598806700</t>
  </si>
  <si>
    <t>Chen, Qiang;Wang, Lin;Iwaki, Takanori;Kakinuma, Yu;Yuan, Qiaowei;Sawaya, Kunio</t>
  </si>
  <si>
    <t>Sendai;Fuchu</t>
  </si>
  <si>
    <t>Tohoku University;Tokyo University of Agriculture and Technology</t>
  </si>
  <si>
    <t>60008435;60004853</t>
  </si>
  <si>
    <t>Modulated scattering array antenna for MIMO applications</t>
  </si>
  <si>
    <t>10.1587/elex.4.745</t>
  </si>
  <si>
    <t>2-s2.0-38149005566</t>
  </si>
  <si>
    <t>['southern hemisphere', 'remaining species', 'new species', 'mandibular palp', 'anterior margin']</t>
  </si>
  <si>
    <t>Angola basin | Australian slope | Deep sea | Desmosomatidae | DIVA | Isopoda | New species | Pseudomesus</t>
  </si>
  <si>
    <t>Two new species of the genus Pseudomesus Hansen, 1916 (Isopoda, Asellota) are described from the Southern hemisphere: Pseudomesus pitombo sp. nov. and Pseudomesus satanus sp. nov. Specimens of the new species were collected during DIVA-1 (Diversity of the abyssal Atlantic Ocean) in the deep Angola Basin (P. pitombo) and a cruise to the Australian continental slope (P. satanus), respectively. They differ from the remaining species of this genus by the presence of a mandibular palp. P. pitombo can be distinguished from P. satanus by the shape of the anterior margin of the cephalothorax of the female, in the number of articles of the antenna, and the length of the maxilliped's exopodite. Copyright ¬© 2007 Magnolia Press.</t>
  </si>
  <si>
    <t>60028229;60116086</t>
  </si>
  <si>
    <t>23100228800;20733541100</t>
  </si>
  <si>
    <t>Kaiser, Stefanie;Brix, Saskia</t>
  </si>
  <si>
    <t>Frankfurt am Main;Hamburg</t>
  </si>
  <si>
    <t>Senckenberg Gesellschaft f√ºr Naturforschung;Universit√§t Hamburg</t>
  </si>
  <si>
    <t>60116086;60028229</t>
  </si>
  <si>
    <t>Kaiser S.</t>
  </si>
  <si>
    <t>Two new species of the genus Pseudomesus Hansen, 1916 (Isopoda, Asellota) from the Southern hemisphere: Pseudomesus pitombo sp. nov. and Pseudomesus satanus sp. nov</t>
  </si>
  <si>
    <t>10.11646/zootaxa.1658.1.2</t>
  </si>
  <si>
    <t>2-s2.0-37549037139</t>
  </si>
  <si>
    <t>['wavelength antennae', 'spectrally well', 'significantly lower', 'relative contribution', 'plasmonic response', 'plasmon damping', 'periodic chains', 'multipolar exciations', 'high precision', 'gold nanoblocks', 'corrugated chains', 'comparative studies', 'beam lithography', 'also presented']</t>
  </si>
  <si>
    <t>Periodically corrugated chains of gold nanoblocks, fabricated with high precision by electron-beam lithography and lift-off techniques, were found to exhibit optical signatures of particle plasmon states in which relative contribution of longitudinal multipolar plasmons is significantly lower than that in equivalent rectangular gold nanorods. Plasmonic response of periodic chains is dominated by dipolar plasmon modes, which in the absence of multipolar exciations are seen as background-free and spectrally well-resolved extinction peaks at infrared (IR) wavelengths. This observation may help improve spectral parameters of IR plasmonic sub-wavelength antennae. Comparative studies of plasmon damping and dephasing in corrugated chains of nanoblocks and smooth rectangular nanorods are also presented. ¬© 2007 Optical Society of America.</t>
  </si>
  <si>
    <t>16527-16539</t>
  </si>
  <si>
    <t>60014652;60014652;60014652;60098619;60014652;60014652</t>
  </si>
  <si>
    <t>7403134588;7005691786;57207901348;7801385247;7404488188;7102209420</t>
  </si>
  <si>
    <t>Ueno, Kosei;Juodkazis, Saulius;Mizeikis, Vygantas;Ohnishi, Dai;Sasaki, Keiji;Misawa, Hiroaki</t>
  </si>
  <si>
    <t>Kyoto;Sapporo</t>
  </si>
  <si>
    <t>ROHM CO., LTD.;Hokkaido University</t>
  </si>
  <si>
    <t>60098619;60014652</t>
  </si>
  <si>
    <t>Ueno K.</t>
  </si>
  <si>
    <t>Inhibition of multipolar plasmon excitation in periodic chains of gold nanoblocks</t>
  </si>
  <si>
    <t>10.1364/OE.15.016527</t>
  </si>
  <si>
    <t>2-s2.0-37148999354</t>
  </si>
  <si>
    <t>['waveguides buried', 'waveguide via', 'tunnel junction', 'single level', 'responsivity 0', 'rc rolloff', 'poor choices', 'operates throughout', 'nanometres beneath', 'multilayer stacks', 'ion etching', 'inherently broadband', 'inherent limitations', 'design presented', 'conventional 248', 'careful design', 'beam lithography', 'antenna metal', 'active devices']</t>
  </si>
  <si>
    <t>Near-infrared detectors based on metal-insulator-metal tunnel junctions integrated with planarized silicon nanowire waveguides are presented, which we believe to be the first of their kind. The junction is coupled to the waveguide via a thin-film metal antenna feeding a plasmonic travelling wave structure that includes the tunnel junction. These devices are inherently broadband; the design presented here operates throughout the 1500-1700 nm region. Careful design of the antenna and travelling wave region substantially eliminates losses due to poor mode matching and RC rolloff, allowing efficient operation. The antennas are made from multilayer stacks of gold and nickel, and the active devices are Ni-NiO-Ni edge junctions. The waveguides are made via shallow trench isolation technology, resulting in a planar oxide surface with the waveguides buried a few nanometres beneath.The antennas are fabricated using directional deposition through a suspended Ge shadow mask, using a single level of electron-beam lithography. The waveguides are patterned with conventional 248-nm optical lithography and reactive-ion etching, then planarized using shallow-trench isolation technology. We also present measurements showing overall quantum efficiencies of 6% (responsivity 0.08 A/W at 1.605 Œºm), thus demonstrating that the previously very low overall quantum efficiencies reported for antenna-coupled tunnel junction devices are due to poor electromagnetic coupling and poor choices of antenna metal, not to any inherent limitations of the technology. ¬© 2007 Optical Society of America.</t>
  </si>
  <si>
    <t>16376-16389</t>
  </si>
  <si>
    <t>60017366;60030162;60017366;60017366;60025778</t>
  </si>
  <si>
    <t>7103143012;7003809227;6701738893;6603428955;6602870553</t>
  </si>
  <si>
    <t>Hobbs, Philip C.D.;Laibowitz, Robert B.;Libsch, Frank R.;LaBianca, Nancy C.;Chiniwalla, Punit P.</t>
  </si>
  <si>
    <t>New York;Ann Arbor;Yorktown Heights</t>
  </si>
  <si>
    <t>Columbia University;University of Michigan, Ann Arbor;IBM Thomas J. Watson Research Center</t>
  </si>
  <si>
    <t>60030162;60025778;60017366</t>
  </si>
  <si>
    <t>Hobbs P.</t>
  </si>
  <si>
    <t>Efficient waveguide-integrated tunnel junction detectors at 1.6 Œºm</t>
  </si>
  <si>
    <t>10.1364/OE.15.016376</t>
  </si>
  <si>
    <t>2-s2.0-37149011128</t>
  </si>
  <si>
    <t>['two kinds', 'theoretical results', 'plzt electro', 'phase modulation', 'optical characteristics', 'optic effect', 'optic deflectors', 'optic ceramic', 'measured firstly', 'ceramic wafer', 'also compared']</t>
  </si>
  <si>
    <t>Based on the optical characteristics of PLZT electro-optic ceramic, two kinds of electro-optic deflectors, triangular electrode structure and optical phased array technology, are studied in detail by using transverse electro-optic effect. Theoretically, the electro-optic deflection characteristics and mechanisms of the deflectors are analyzed. Experimentally, the optical characteristics of ceramic wafer, such as the phase modulation, the hysteresis and the electro-induced loss characteristics, are measured firstly, and then the beam deflection experiments are designed to verify the theoretical results. Moreover, the effect of temperature on the performance of triangular electrode deflector is investigated. The characteristics of both deflectors are also compared and illuminated. ¬© 2007 Optical Society of America.</t>
  </si>
  <si>
    <t>16933-16944</t>
  </si>
  <si>
    <t>60017622;60017622;60017622;60017622</t>
  </si>
  <si>
    <t>35436713300;55456471300;7005686256;7402681542</t>
  </si>
  <si>
    <t>Ye, Qing;Dong, Zuoren;Qu, Ronghui;Fang, Zujie</t>
  </si>
  <si>
    <t>Shanghai Institute of Optics and Fine Mechanics Chinese Academy of Sciences</t>
  </si>
  <si>
    <t>Ye Q.</t>
  </si>
  <si>
    <t>Experimental investigation of optical beam deflection based on PLZT electro-optic ceramic</t>
  </si>
  <si>
    <t>10.1364/OE.15.016933</t>
  </si>
  <si>
    <t>2-s2.0-37149020420</t>
  </si>
  <si>
    <t>['well suitable', 'using v', 'using finite', 'tie antennas', 'tie antenna', 'shaped bow', 'shaped antenna', 'quadrupolar modes', 'quadrupolar excitation', 'open angle', 'enhanced field', 'effectively excited', 'domain method', 'different dependences', 'difference time', 'antenna arms']</t>
  </si>
  <si>
    <t>The electric field enhancing properties of the V-shaped optical resonant antenna are studied by using finite-difference time-domain method. Both dipolar and quadrupolar modes can be effectively excited and strong electric field enhancement in the gap of the V-shaped antenna is found. Compared with full-wave dipole antenna, the V-shaped antenna has a greater electric field enhancement, which can be attributed to the higher radiation directivity and the smaller curvature radius of the antenna arms. The more asymmetrical structure also contributes to the efficient quadrupolar excitation. The electric field enhancement of the V-shaped antenna has different dependences on the open angle of the V-shaped antenna for the dipolar and quadrupolar excitation. We obtained stronger electric field enhancing properties by using V-shaped bow-tie antennas, especially for the quadrupolar excitation. The V-shaped antenna and the bow-tie antenna can realize strongly localized and enhanced field and thus are well suitable for the use of near-field optics applications. ¬© 2007 Optical Society of America.</t>
  </si>
  <si>
    <t>16852-16859</t>
  </si>
  <si>
    <t>60014966;60014966;60014966;60014966</t>
  </si>
  <si>
    <t>57188666324;56982853100;55910079100;57203233503</t>
  </si>
  <si>
    <t>Yang, Jing;Zhang, Jiasen;Wu, Xiaofei;Gong, Qihuang</t>
  </si>
  <si>
    <t>Yang J.</t>
  </si>
  <si>
    <t>Electric field enhancing properties of the V-shaped optical resonant antennas</t>
  </si>
  <si>
    <t>10.1364/oe.15.016852</t>
  </si>
  <si>
    <t>2-s2.0-37149021022</t>
  </si>
  <si>
    <t>['¬© 2007', 'presented showing', 'possible existence', 'new type', 'like equation', 'facilitate long', 'example calculation', 'distance communication', '1000 km']</t>
  </si>
  <si>
    <t>The possible existence of axionlike particles could lead to a new type of long-distance communication. In this work, basic antenna concepts are defined and a Friis-like equation is derived to facilitate long-distance link calculations. An example calculation is presented showing that communication over distances of 1000 km or more may be possible for ma&lt;3.5meV and gaŒ≥Œ≥&gt;5√ó10-8GeV-1. ¬© 2007 The American Physical Society.</t>
  </si>
  <si>
    <t>Stancil, Daniel D.</t>
  </si>
  <si>
    <t>Stancil D.</t>
  </si>
  <si>
    <t>Long distance signaling using axionlike particles</t>
  </si>
  <si>
    <t>10.1103/PhysRevD.76.111701</t>
  </si>
  <si>
    <t>2-s2.0-37149049281</t>
  </si>
  <si>
    <t>['walking responses', 'volatiles produced', 'unique opportunities', 'tabuliformis attacked', 'shared host', 'risk assessments', 'results reported', 'rarely utilized', 'produced compounds', 'principal findings', 'present information', 'positive interactions', 'pinus tabuliformis', 'native insects', 'native h', 'management strategies', 'involve overlap', 'invasives offer', 'invasive species', 'introduced pests', 'hylastes parallelus', 'host attractants', 'first time', 'field examinations', 'explain invasiveness', 'ecological impacts', 'dendroctonus valens', 'community ecology', 'become invasive', 'also attacked', 'allow exotics']</t>
  </si>
  <si>
    <t>Background. Aside from the ecological impacts, invasive species fascinate ecologists because of the unique opportunities that invasives offer in the study of community ecology. Some hypotheses have been proposed to illustrate the mechanisms that allow exotics to become invasive. However, positive interactions between exotic and native insects are rarely utilized to explain invasiveness of pests. Methodology/Principal Findings. Here, we present information on a recently formed association between a native and an exotic bark beetle on their shared host, Pinus tabuliformis, in China. In field examinations, we found that 35-40% of P. tabuliformis attacked by an exotic bark beetle, Dendroctonus valens, were also attacked by a native pine bark beetle, Hylastes parallelus. In the laboratory, we found that the antennal and walking responses of H. parallelus to host- and beetle-produced compounds were similar to those of the exotic D. valens in China. In addition, D. valens was attracted to volatiles produced by the native H. parallelus. Conclusions/Significance. We report, for the first time, facilitation between an exotic and a native bark beetle seems to involve overlap in the use of host attractants and pheromones, which is cross-attraction. The concept of this interspecific facilitation could be explored as a novel invasive mechanism which helps explain invasiveness of not only exotic bark beetles but also other introduced pests in principle. The results reported here also have particularly important implications for risk assessments and management strategies for invasive species.</t>
  </si>
  <si>
    <t>e1302</t>
  </si>
  <si>
    <t>60029608-60027363;60032280;60029608</t>
  </si>
  <si>
    <t>57191365416;55942035100;56171685700</t>
  </si>
  <si>
    <t>Lu, Min;Miller, Daniel R.;Sun, Jiang Hua</t>
  </si>
  <si>
    <t>United States;China;China</t>
  </si>
  <si>
    <t>Washington, D.C.;Haidian;Beijing</t>
  </si>
  <si>
    <t>United States Department of Agriculture;Institute of Zoology Chinese Academy of Sciences;University of Chinese Academy of Sciences</t>
  </si>
  <si>
    <t>60032280;60029608;60027363</t>
  </si>
  <si>
    <t>Lu M.</t>
  </si>
  <si>
    <t>Cross-attraction between an exotic and a native pine bark beetle: A novel invasion mechanism?</t>
  </si>
  <si>
    <t>10.1371/journal.pone.0001302</t>
  </si>
  <si>
    <t>2-s2.0-44949246511</t>
  </si>
  <si>
    <t>['two field', 'three elements', 'terahertz emission', 'principal cause', 'photoswitch ),', 'latter effect', 'driven hard', 'device response', 'dependent conductance', 'charge screening', 'antenna impedance']</t>
  </si>
  <si>
    <t>We report terahertz emission experiments on low-temperature-grown GaAs photoconductive antennae. Two field-screening effects determine the device response: space-charge screening on a long time scale and radiation field screening of the local electric field. This latter effect is the principal cause for saturation of terahertz emission observed when the emitters are driven hard with high-repetition-rate femtosecond laser pulses. We present an equivalent-circuit model consisting of three elements: a resistor with time-dependent conductance (photoswitch), a time-dependent voltage source (space-charge screening), and the antenna impedance (terahertz emission and radiation field screening). The simulations with this voltage divider reproduce the measured data well. ¬© 2007 American Institute of Physics.</t>
  </si>
  <si>
    <t>60007762-60010962;60007762;60007762;60007762</t>
  </si>
  <si>
    <t>6507192747;57210598343;7003519023;7004848584</t>
  </si>
  <si>
    <t>Loata, Gabriel C.;Thomson, Mark D.;L√∂ffler, Torsten;Roskos, Hartmut G.</t>
  </si>
  <si>
    <t>Braunschweig;Frankfurt am Main</t>
  </si>
  <si>
    <t>Physikalisch-Technische Bundesanstalt;Goethe-Universit√§t Frankfurt am Main</t>
  </si>
  <si>
    <t>60010962;60007762</t>
  </si>
  <si>
    <t>Loata G.</t>
  </si>
  <si>
    <t>Radiation field screening in photoconductive antennae studied via pulsed terahertz emission spectroscopy</t>
  </si>
  <si>
    <t>10.1063/1.2823590</t>
  </si>
  <si>
    <t>2-s2.0-36849053312</t>
  </si>
  <si>
    <t>['¬© 2007', 'two oscillators', 'two ingaas', 'slot antennas', 'single peak', 'simultaneous operation', 'several elements', 'long metal', 'japan society', 'inp wafer', 'individual output', 'experimental results', 'driven simultaneously', 'array antenna', 'arranged collinearly', 'applied physics', '6 œºw', '332 ghz', '321 ghz']</t>
  </si>
  <si>
    <t>We propose highly integrated array of resonant tunneling diode (RTD) oscillators and observed coherent power combination in this structure. Two InGaAs/AlAs RTD oscillators with slot antennas on the same InP wafer are arranged collinearly, and coupled with each other through a 5-Œºm-long metal-insulator-metal stub structure. Although the individual oscillation frequencies were 329 and 332 GHz, a single peak at 321 GHz was observed when the two oscillators were driven simultaneously. The individual output powers were 1.9 and 2.6 ŒºW, while 501ŒºW in simultaneous operation which was larger than the summation of individual output. These results are attributed to the mutual injection locking and coherent power combination resulting in the improvement of directivity in array antenna. From these experimental results, high-power and high-density RTD oscillators are expected by extending this structure to several elements. ¬© 2007 The Japan Society of Applied Physics.</t>
  </si>
  <si>
    <t>Coherent power combination in highly integrated resonant tunneling diode oscillators with slot antennas</t>
  </si>
  <si>
    <t>10.1143/JJAP.46.L1108</t>
  </si>
  <si>
    <t>2-s2.0-46449138189</t>
  </si>
  <si>
    <t>['¬© 2007', 'substrate area', 'study examined', 'rf power', 'plasma properties', 'langmuir probe', 'japan society', 'double comb', 'approximately 81', 'approximately 14', 'applied physics', '5 kw', '000 mm2']</t>
  </si>
  <si>
    <t>Flat panel display | Inductively coupled plasma | Large area plasma | Low impedance | Uniformity</t>
  </si>
  <si>
    <t>This study examined the electrical and plasma properties of an internal linear inductive antenna for flat panel display processing. An internal linear antenna, which is referred to as a "double comb-type antenna", with a substrate area of 2,300 √ó 2,000 mm2 was used as a large-area inductively coupled plasma (ICP) source. This extremely large area ICP source showed a transition from E-mode to H-mode near 3kW. At 9kW, a power transfer efficiency of approximately 81% was obtained. The plasma uniformity measured by a Langmuir probe was approximately 14% over the substrate area at 15 mTorr Ar and 5 kW of RF power. ¬© 2007 The Japan Society of Applied Physics.</t>
  </si>
  <si>
    <t>60007511;60007511;60007511;60007511;60007511</t>
  </si>
  <si>
    <t>12804592500;35292393000;37023780400;57221146185;7005694639</t>
  </si>
  <si>
    <t>Lim, Jong Hyeuk;Kim, Kyong Nam;Park, Jung Kyun;Park, Jae Hun;Yeom, Geun Young</t>
  </si>
  <si>
    <t>Lim J.H.</t>
  </si>
  <si>
    <t>Characteristics of inductively coupled plasma using internal double comb-type antenna for flat panel display processing</t>
  </si>
  <si>
    <t>10.1143/JJAP.46.L1216</t>
  </si>
  <si>
    <t>2-s2.0-50849087861</t>
  </si>
  <si>
    <t>['¬© 2007', 'simple model', 'results show', 'power considered', 'lowest power', 'loop antenna', 'key parameter', 'japan society', 'inductive coupling', 'frequency dependence', 'electron density', 'capacitive coupling', 'applied physics', 'appear within', 'absorption energy', '60 mhz', '27 mhz']</t>
  </si>
  <si>
    <t>Capacitively coupled plasma | Electron energy absorption | Inductively coupled plasma | Mode transition | Plasma etching</t>
  </si>
  <si>
    <t>The frequency dependence of the inductively coupled plasma is experimentally studied using a single-loop antenna. In particular the transition from the capacitive to the inductive coupling mode is examined for the frequencies from 13 to 60 MHz. The results show that the frequency at which the transition from the capacitive to the inductive mode appears at the lowest power is 27 MHz. At the frequency of 60 MHz, the inductive coupling mode does not appear within the power considered. A simple model that includes the two power absorption mechanisms through capacitive coupling and inductive coupling is proposed. It is demonstrated that the electron density at which the absorption energy through inductive coupling exceeds that through capacitive coupling is a key parameter. ¬© 2007 The Japan Society of Applied Physics.</t>
  </si>
  <si>
    <t>60009885;60009885;60009885</t>
  </si>
  <si>
    <t>7006189799;36726824200;7102728941</t>
  </si>
  <si>
    <t>Kusaba, Kouta;Kitamura, Yuichi;Shindo, Haruo</t>
  </si>
  <si>
    <t>Kusaba K.</t>
  </si>
  <si>
    <t>Optimum frequency for inductively coupled plasma generation with a single-loop antenna</t>
  </si>
  <si>
    <t>10.1143/JJAP.46.L1212</t>
  </si>
  <si>
    <t>2-s2.0-54249132165</t>
  </si>
  <si>
    <t>['three factors', 'stable weight', 'stable route', 'source node', 'rights reserved', 'mobile nodes', 'mobile hosts', 'major reason', 'link failures', 'hop count', 'high mobility', 'error count', 'destination node', 'base stations']</t>
  </si>
  <si>
    <t>Global positioning system | Mobile ad hoc networks | On-demand routing | Stable route | Weighted-based routing</t>
  </si>
  <si>
    <t>A mobile ad hoc network (MANET) consists of a set of mobile hosts that can communicate with each other without the assistance of base stations. In MANETs, the high mobility of mobile nodes is a major reason for link failures. In this paper, we propose a stable weight-based on-demand routing protocol (SWORP) for MANETs. The proposed scheme uses the weight-based route strategy to select a stable route in order to enhance system performance. The weight of a route is decided by three factors: the route expiration time, the error count, and the hop count. Route discovery usually first finds multiple routes from the source node to the destination node. Then the path with the largest weight value for routing is selected. Simulation results show that the proposed SWORP outperforms DSR, AODV, and AODV-RFC, especially in a high mobility environment. ¬© 2007 Elsevier Inc. All rights reserved.</t>
  </si>
  <si>
    <t>5522-5537</t>
  </si>
  <si>
    <t>Information Sciences</t>
  </si>
  <si>
    <t>60029399;60025502;60025502</t>
  </si>
  <si>
    <t>7404340749;34667919600;55864214300</t>
  </si>
  <si>
    <t>Wang, Nen Chung;Huang, Yung Fa;Chen, Jhu Chan</t>
  </si>
  <si>
    <t>A stable weight-based on-demand routing protocol for mobile ad hoc networks</t>
  </si>
  <si>
    <t>S0020025507002642</t>
  </si>
  <si>
    <t>10.1016/j.ins.2007.05.030</t>
  </si>
  <si>
    <t>2-s2.0-34648852320</t>
  </si>
  <si>
    <t>['wave speed', 'two sets', 'travelling waves', 'time period', 'standard predator', 'stable waves', 'stability changes', 'significantly change', 'significantly alter', 'rights reserved', 'results show', 'prey scenario', 'prey model', 'prey equations', 'parameter values', 'parameter family', 'omega equations', 'normal form', 'limit cycle', 'largely unknown', 'large amplitude', 'interacting components', 'hopf bifurcation', 'equations alters', 'ecological applications', 'diffusion equations', 'diffusion coefficients', 'commonly used', 'always symmetrical']</t>
  </si>
  <si>
    <t>AUTO | Essential spectrum | Numerical continuation | Wave train</t>
  </si>
  <si>
    <t>Many oscillatory biological systems show periodic travelling waves. These are often modelled using coupled reaction-diffusion equations. However, the effects of different movement rates (diffusion coefficients) of the interacting components on the predictions of these equations are largely unknown. Here we investigate the ways in which varying the diffusion coefficients in such equations alters the wave speed, time period, wavelength, amplitude and stability of periodic wave solutions. We focus on two sets of kinetics that are commonly used in ecological applications: lambda-omega equations, which are the normal form of an oscillatory coupled reaction-diffusion system close to a supercritical Hopf bifurcation, and a standard predator-prey model. Our results show that changing the ratio of the diffusion coefficients can significantly alter the shape of the one-parameter family of periodic travelling wave solutions. The position of the boundary between stable and unstable waves also depends on the ratio of the diffusion coefficients: in all cases, stability changes through an Eckhaus ('sideband') instability. These effects are always symmetrical in the two diffusion coefficients for the lambda-omega equations, but are asymmetric in the predator-prey equations, especially when the limit cycle of the kinetics is of large amplitude. In particular, there are two separate regions of stable waves in the travelling wave family for some parameter values in the predator-prey scenario. Our results also show the existence of a one-parameter family of travelling waves, but not necessarily a Hopf bifurcation, for all values of the diffusion coefficients. Simulations of the full partial differential equations reveals that varying the ratio of the diffusion coefficients can significantly change the properties of periodic travelling waves that arise from particular wave generation mechanisms, and our analysis of the travelling wave families assists in the understanding of these effects. ¬© 2007 Elsevier Ltd. All rights reserved.</t>
  </si>
  <si>
    <t>90-103</t>
  </si>
  <si>
    <t>Physica D: Nonlinear Phenomena</t>
  </si>
  <si>
    <t>57206575674;7006194074</t>
  </si>
  <si>
    <t>Smith, Matthew J.;Sherratt, Jonathan A.</t>
  </si>
  <si>
    <t>Smith M.J.</t>
  </si>
  <si>
    <t>The effects of unequal diffusion coefficients on periodic travelling waves in oscillatory reaction-diffusion systems</t>
  </si>
  <si>
    <t>S0167278907002552</t>
  </si>
  <si>
    <t>10.1016/j.physd.2007.07.013</t>
  </si>
  <si>
    <t>2-s2.0-35649003882</t>
  </si>
  <si>
    <t>['wave technique', 'wave method', 'wave application', 'various conditions', 'three sites', 'technical plant', 'soil temperatures', 'situ remediation', 'scale experiments', 'rod arrays', 'polluted soil', 'parallel plates', 'organic solvents', 'general conclusions', 'field tests', 'coaxial antenna', 'chemical aspects', 'bioremediation facility']</t>
  </si>
  <si>
    <t>After developing the radio-wave technique for various conditions in laboratory-scale and technical plant-scale experiments, field tests in combination with biodegradation and soil vapor extraction were carried out at three sites: (i) a bioremediation facility for ex situ cleaning of soil, (ii) in situ remediation of contamination at a former storage facility for organic solvents, and (iii) a polluted soil under a former petrol station. Various electrode arrangements such as parallel plates, rod arrays, and coaxial antenna were applied in order to meet the site-specific requirements optimally. Soil temperatures between 35 and 100¬∞C were established. The successful tests gave much insight into the engineering, physical, biological, and chemical aspects of radio-wave application. General conclusions on the appropriateness and competitiveness of the radio-wave method as well as on preferred application fields are drawn. ¬© 2007 American Chemical Society.</t>
  </si>
  <si>
    <t>8447-8452</t>
  </si>
  <si>
    <t>0013936X</t>
  </si>
  <si>
    <t>Environmental Science and Technology</t>
  </si>
  <si>
    <t>60018229;60018229;60018229;60018229</t>
  </si>
  <si>
    <t>6701682105;7005666200;23090056400;7004082365</t>
  </si>
  <si>
    <t>Roland, U.;Holzer, F.;Buchenhorst, D.;Kopinke, F. D.</t>
  </si>
  <si>
    <t>Helmholtz Zentrum f√ºr Umweltforschung</t>
  </si>
  <si>
    <t>Roland U.</t>
  </si>
  <si>
    <t>Results of field tests on radio-wave heating for soil remediation</t>
  </si>
  <si>
    <t>10.1021/es071369s</t>
  </si>
  <si>
    <t>2-s2.0-37248998933</t>
  </si>
  <si>
    <t>['¬© 2007', 'various configurations', 'ubiquinone exchange', 'therefore investigate', 'structural perturbations', 'reaction centers', 'reaction center', 'purple bacteria', 'protein pufx', 'photosynthetic efficiency', 'photosynthesis breaks', 'optimal orientation', 'open rings', 'mechanical stabilization', 'main purpose', 'light harvesting', 'lh1 dimer', 'induced dimerization', 'form dimers', 'dipole model', 'core complexes', 'closed rings', 'calculations predict', 'biophysical society', 'agrees well', 'absorption properties']</t>
  </si>
  <si>
    <t>Some species of purple bacteria as, e.g., Rhodobacter sphaeroides contain the protein PufX. Concurrently, the light harvesting complexes 1 (LH1) form dimers of open rings. In mutants without PufX, the LH1s are closed rings and photosynthesis breaks down, because the ubiquinone exchange at the reaction center is blocked. However, the main purpose of the LH1 is light harvesting. We therefore investigate the effects that the PufX-induced dimerization has on the absorption properties of the core complexes. Calculations with a dipole model, which compare the photosynthetic efficiency of various configurations of monomeric and dimeric core complexes, show that the dimer can absorb photons directly into the reaction centers more efficiently, but that the performance of the more sophisticated dimeric LH1 antenna degrades faster with structural perturbations. The calculations predict an optimal orientation of the reaction centers relative to the LH1 dimer, which agrees well with the experimentally found configuration. Based on experimental observations indicating that the dimeric core complexes are indeed rather rigid, we hypothesize that in PufX + species the association between the LH1 and the reaction centers is enhanced. This mechanical stabilization of the core complexes would lead to the observed quinone blockage, when PufX is missing. ¬© 2007 by the Biophysical Society.</t>
  </si>
  <si>
    <t>4374-4381</t>
  </si>
  <si>
    <t>Geyer, Tiham√©r</t>
  </si>
  <si>
    <t>Geyer T.</t>
  </si>
  <si>
    <t>On the effects of PufX on the absorption properties of the light-harvesting complexes of Rhodobacter sphaeroides</t>
  </si>
  <si>
    <t>S0006349507716880</t>
  </si>
  <si>
    <t>10.1529/biophysj.107.106377</t>
  </si>
  <si>
    <t>2-s2.0-37349003143</t>
  </si>
  <si>
    <t>['vlf response', 'vlf radiation', 'tightly bound', 'remarkable agreement', 'receiver co', 'ionospheric plasma', 'creating elf', 'copyright 2007', 'auroral electrojet']</t>
  </si>
  <si>
    <t>The HAARP HF facility is used to modulate the components of the auroral electrojet that flow in the D-region of the ionosphere, creating ELF/VLF radiation which is then measured at a receiver co-located with the HAARP HF antenna. An HF heating model is coupled to a full wave plasma interaction FDTD code to determine the ELF/VLF response of the ionospheric plasma to the modulated HF stimulation. The predicted FDTD fields on the ground are found to be in remarkable agreement with those measured at a receiver co-located with HAARP. The FDTD code also predicts an upwardly propagating whistler mode that is tightly bound to the magnetic field lines. Copyright 2007 by the American Geophysical Union.</t>
  </si>
  <si>
    <t>L23101</t>
  </si>
  <si>
    <t>60091252;60091252;60091252;60091252;60091252</t>
  </si>
  <si>
    <t>23493477400;7005146695;23492154200;14018895300;7402501729</t>
  </si>
  <si>
    <t>Payne, Jo A.;Inan, U. S.;Foust, F. R.;Chevalier, T. W.;Bell, T. F.</t>
  </si>
  <si>
    <t>Stanford</t>
  </si>
  <si>
    <t>STAR Lab</t>
  </si>
  <si>
    <t>Payne J.A.</t>
  </si>
  <si>
    <t>HF modulated ionospheric currents</t>
  </si>
  <si>
    <t>10.1029/2007GL031724</t>
  </si>
  <si>
    <t>2-s2.0-39049164660</t>
  </si>
  <si>
    <t>['two parasitism', 'technology 2007', 'tags mountable', 'substrate fr4', 'relative permittivity', 'radiating element', 'proposed design', 'proposed antenna', 'metallic surfaces']</t>
  </si>
  <si>
    <t>A low-cost novel antenna for radio frequency identification (RFID) tags mountable on metallic surfaces is presented. It is designed to work on a substrate FR4 that has a thickness of 3.2mm and relative permittivity of 4.6, and to operate from 902 to 928MHz. For easy impedance matching with various microchip impedances without major modification of the radiating element, the proposed antenna has the structure of the folded dipole type with two parasitism-patches. The proposed design is verified by simulation and measurement, which show good agreement. ¬© The Institution of Engineering and Technology 2007.</t>
  </si>
  <si>
    <t>1400-1402</t>
  </si>
  <si>
    <t>36077888100;55500947000;55742929900;56217520800;35316388700</t>
  </si>
  <si>
    <t>Kim, K. H.;Song, J. G.;Kim, D. H.;Hu, H. S.;Park, J. H.</t>
  </si>
  <si>
    <t>Fork-shaped RFID tag antenna mountable on metallic surfaces</t>
  </si>
  <si>
    <t>10.1049/el:20072891</t>
  </si>
  <si>
    <t>2-s2.0-36949000267</t>
  </si>
  <si>
    <t>['technology 2007', 'rain detection', 'novel solutions', 'miniature magnetron', 'helicopter applications', 'collision warning', 'advanced processing']</t>
  </si>
  <si>
    <t>A 35GHz, magnetron-based, compact pulse radar is presented. It contains some novel solutions of four electrically switched slot array antennas having fan beam patterns, solid-state modulator adaptive for the miniature magnetron and digital receiver techniques with advanced processing. It is designed for obstacle and rain detection for collision warning in helicopter applications. ¬© The Institution of Engineering and Technology 2007.</t>
  </si>
  <si>
    <t>1461-1462</t>
  </si>
  <si>
    <t>60068688;60068688;60011313;60011313;60011313;60068719</t>
  </si>
  <si>
    <t>57202973817;55568059800;7402984486;8335037000;35565792200;57199879016</t>
  </si>
  <si>
    <t>Lee, H.;Kim, Y. H.;Volkov, V. A.;Kozhin, R. V.;Vavriv, D. M.;Kim, T. S.</t>
  </si>
  <si>
    <t>South Korea;South Korea;Ukraine</t>
  </si>
  <si>
    <t>Daejon;Gwangju;Kiev</t>
  </si>
  <si>
    <t>Korea Aerospace Research Institute;Gwangju Institute of Science and Technology;National Academy of Sciences in Ukraine</t>
  </si>
  <si>
    <t>60068719;60068688;60011313</t>
  </si>
  <si>
    <t>35 GHz compact radar using fan beam antenna array for obstacle detection</t>
  </si>
  <si>
    <t>10.1049/el:20072774</t>
  </si>
  <si>
    <t>2-s2.0-36949002474</t>
  </si>
  <si>
    <t>['technology 2007', 'predicted results', 'peak gain', 'novel cpw', 'corrugated structure', 'conventional cpw']</t>
  </si>
  <si>
    <t>A novel CPW-fed circularly polarised antenna with corrugated structure and meander line loaded is presented. This antenna can achieve 44 size reduction compared to the conventional CPW-fed slot antenna. Predicted results are validated by experiment. The measured 3dB axial ratio bandwidth and the 10dB return loss bandwidth are 12.4 and 17.1, respectively. The peak gain of the antenna is 4.0dBi. ¬© The Institution of Engineering and Technology 2007.</t>
  </si>
  <si>
    <t>1404-1405</t>
  </si>
  <si>
    <t>Chen, C. H.;Yung, E. K.N.;Hu, B. J.</t>
  </si>
  <si>
    <t>Miniaturised CPW-fed circularly polarised corrugated slot antenna with meander line loaded</t>
  </si>
  <si>
    <t>10.1049/el:20072294</t>
  </si>
  <si>
    <t>2-s2.0-36949013902</t>
  </si>
  <si>
    <t>Department for Environment, Food and Rural Affairs, UK Government</t>
  </si>
  <si>
    <t>SF0229</t>
  </si>
  <si>
    <t>Defra</t>
  </si>
  <si>
    <t>['study support', 'study site', 'stage theory', 'solitary movement', "shoals '.", 'river itchen', 'october 1999', 'may 2005', 'first stage', 'ecological drivers', 'downstream movements', 'downstream movement', '15th may', '15th march']</t>
  </si>
  <si>
    <t>Juvenile salmon | Migration | Passive integrated transponder (PIT)</t>
  </si>
  <si>
    <t>It is a commonly held belief that salmon smolts migrate together in 'shoals'. However, it is not clear at what point in their migration that shoals are formed. Between October 1999 and May 2005, a passive integrated transponder (PIT) antennae system continuously monitored the downstream movements of wild juvenile salmon at a study site on a tributary of the River Itchen in England. Migration of smolts (15th March to 15th May) was significantly (p &lt; 0.01, r = 0.47, n = 140) correlated with sunset. The shortest time interval recorded between individual smolts leaving the study site was 6¬†min 22¬†s. By contrast, the timing of downstream movement of parr (July to mid-March) was random with regard to sunset (p &gt; 0.05, r = 0.12, n = 147), suggesting parr movement are motivated by ecological drivers that are different from the environmental cues initiating smolt migration. Results from this study support the first stage of a two-stage theory for salmon smolt migration, solitary movement from natal streams followed presumably by 'schooling' further downstream. Crown Copyright ¬© 2007.</t>
  </si>
  <si>
    <t>194-199</t>
  </si>
  <si>
    <t>Aquaculture</t>
  </si>
  <si>
    <t>Riley, W. D.</t>
  </si>
  <si>
    <t>Lowestoft</t>
  </si>
  <si>
    <t>Centre for the Environment Fisheries and Aquaculture Science</t>
  </si>
  <si>
    <t>Riley W.</t>
  </si>
  <si>
    <t>Seasonal downstream movements of juvenile Atlantic salmon, Salmo salar L., with evidence of solitary migration of smolts</t>
  </si>
  <si>
    <t>S0044848607009568</t>
  </si>
  <si>
    <t>10.1016/j.aquaculture.2007.10.022</t>
  </si>
  <si>
    <t>2-s2.0-36548999204</t>
  </si>
  <si>
    <t>['¬© wiley', 'two pyrrole', 'structurally characterized', 'ray diffraction', 'phosphorescence behavior', 'luminescent properties', 'emission intensity', 'crystal x', 'coordinating ligands', 'complexes show', '6 ).']</t>
  </si>
  <si>
    <t>Europium | Lanthanide | Luminescence | Pyrrole | Terbium</t>
  </si>
  <si>
    <t>Two pyrrole-deriviatized carboxylic acids [L1 = 1-methylpyrrole-2-carboxylate] and [L2 = N-methyl-3-indoleglyoxylate] were used as ligands to prepare six lanthanide coordination compounds [(L 1)3Ln]n (Ln = Eu, 1; Gd, 2; Tb, 3) and [(L 2)n-Ln(NO3)(MeOH)2]n (Ln = Eu, 4; Gd, 5; Tb, 6). These complexes have been synthesized and structurally characterized by single-crystal X-ray diffraction. The phosphorescence behavior of the ligands in the Gd3+ complexes show that modification of the ligands can tune the triplet energy levels of the ligands so that they match the 5D0 energy level of Eu3+ and the 5D4 energy level of Tb3+; thus, the energy transfer efficiency from antenna to Eu3+ and Tb3+ is improved, and the Eu3+ and Tb3+ emission intensity is enhanced. This concept can be applied towards improving the luminescent properties of Ln3+ complexes by the modification of coordinating ligands. ¬© Wiley-VCH Verlag GmbH &amp; Co. KGaA, 2007.</t>
  </si>
  <si>
    <t>60006541;60013983;60006541;60014347;60014347;60006541</t>
  </si>
  <si>
    <t>8640216600;35239206000;56210326000;7101835048;7102792922;7403973084</t>
  </si>
  <si>
    <t>Law, Ga Lai;Wong, Ka Leung;Lau, Kok Kin;Tam, Hoi Lam;Cheah, Kok Wai;Wong, Wing Tak</t>
  </si>
  <si>
    <t>Hong Kong;Hong Kong;Hong Kong</t>
  </si>
  <si>
    <t>;Kowloon;Pokfulam</t>
  </si>
  <si>
    <t>Hong Kong Baptist University;City University of Hong Kong;The University of Hong Kong</t>
  </si>
  <si>
    <t>60014347;60013983;60006541</t>
  </si>
  <si>
    <t>Synthesis, crystal structures, and photophysical properties of lanthanide complexes containing pyrrole-derivatized carboxylate ligands</t>
  </si>
  <si>
    <t>10.1002/ejic.200700584</t>
  </si>
  <si>
    <t>2-s2.0-37049010927</t>
  </si>
  <si>
    <t>['varied slopes', 'thermal stability', 'sharp tips', 'nanosphere lithography', 'mixing ratio', 'made depending', 'high density', 'flared base', 'etching gas', 'controlled spacing', 'cf 4', 'aspect ratio', 'antenna effect', '10 nm']</t>
  </si>
  <si>
    <t>High-density ordered triangular Si nanopillars with sharp tips and varied slopes were fabricated by reactive ion etching of ordered Ni nanodot arrays, patterned with nanosphere lithography, on silicon. The slope and aspect ratio of the nanopillars were controlled by variation of the mixing ratio of CF 4 and O2 in the etching gas. Excellent field emission properties are attributed to the high density (9 √ó 108 cm -2), sharp (less than 10 nm) tips and well-controlled spacing between nanopillars so that the antenna effect is minimized. Sharp tips and a flared base, which are advantageous for a high field emission current and mechanical/thermal stability, respectively, can be tailor-made depending on the applications. ¬© IOP Publishing Ltd.</t>
  </si>
  <si>
    <t>60018029;60018029;60018029;60018029;60018029;60018029</t>
  </si>
  <si>
    <t>16066955600;55555240400;7203022768;23029512800;7403086319;55739198400</t>
  </si>
  <si>
    <t>Hsieh, Ho Yen;Huang, Sheng Huang;Liao, Kao Fen;Su, Sheng Kai;Lai, Chih Huang;Chen, Lih Juann</t>
  </si>
  <si>
    <t>Hsieh H.</t>
  </si>
  <si>
    <t>High-density ordered triangular Si nanopillars with sharp tips and varied slopes: One-step fabrication and excellent field emission properties</t>
  </si>
  <si>
    <t>S0957448407600075</t>
  </si>
  <si>
    <t>10.1088/0957-4484/18/50/505305</t>
  </si>
  <si>
    <t>2-s2.0-36749044413</t>
  </si>
  <si>
    <t>['wider bandwidth', 'top patch', 'technology 2007', 'separate layer', 'return loss', 'radiation patterns', 'performance results', 'input impedance', 'different size', 'coaxial feed', 'circuit model', 'antenna consisting', 'another patch', 'achieved using']</t>
  </si>
  <si>
    <t>An antenna consisting of a U-slotted rectangular microstrip patch stacked with another patch of a different size on a separate layer is presented and its performance results are investigated. An equivalent circuit model of this stacked patch design structure is also presented based on an extended cavity model to predict the input impedance. The theoretical input impedance is evaluated from this circuit model and the experimental results support the validity of the model. In this case, stacking with a simple patch adds another resonance to the antenna thus providing a wider bandwidth. The dimension of the top patch is optimised to achieve ultra wide bandwidth. A maximum impedance bandwidth of 56.8 is achieved using this structure, and the return loss S 11 of the antenna is less than -10dB between 3.06 and 5.49GHz and the radiation patterns are found to be relatively constant throughout the band. A coaxial feed with Gaussian modulated pulse is used for this antenna. ¬© The Institution of Engineering and Technology 2007.</t>
  </si>
  <si>
    <t>1192-1196</t>
  </si>
  <si>
    <t>Dual layer stacked rectangular microstrip patch antenna for ultra wideband applications</t>
  </si>
  <si>
    <t>10.1049/iet-map:20070051</t>
  </si>
  <si>
    <t>2-s2.0-37149003115</t>
  </si>
  <si>
    <t>['underlying features', 'thus optimising', 'technology 2007', 'space domain', 'simultaneously exploited', 'sage algorithm', 'results obtained', 'resultant algorithm', 'proposed algorithm', 'overall performance', 'numerical complexity', 'new implementation', 'namely hs', 'large number', 'joint element', 'individual domains', 'implementation simplicity', 'hs ),', 'estimation quality', 'dual domains', 'data size', 'although estimation']</t>
  </si>
  <si>
    <t>To-date, most multipath propagation parameters are estimated in the element-space domain due to implementation simplicity. Although estimation in the beam-space domain can reduce both the dimensionality of the data size and numerical complexity, it is only beneficial if applied to arrays with a large number of uniformly spaced elements. A new implementation of the space-alternating generalised expectation-maximisation (SAGE) algorithm is presented in joint element-space and beam-space, namely the 'hybrid-space' (HS), such that the underlying features of these dual domains can be simultaneously exploited. The resultant algorithm, namely HS-SAGE algorithm, retains the advantages of the individual domains as the user can specify which parameter should be evaluated in each domain, thus optimising the overall performance. Here, the efficient execution flow of the HS-SAGE algorithm is presented, where the estimation quality is demonstrated through results obtained from both synthetic and real-measurement environments employing circular arrays. It is shown that the proposed algorithm can achieve significant timesaving when compared with the classical implementation approach, whilst maintaining accuracy. ¬© The Institution of Engineering and Technology 2007.</t>
  </si>
  <si>
    <t>1212-1222</t>
  </si>
  <si>
    <t>60090595;60020650</t>
  </si>
  <si>
    <t>7402817974;7102568206</t>
  </si>
  <si>
    <t>Tan, C. M.;Beach, M. A.</t>
  </si>
  <si>
    <t>Malaysia;United Kingdom</t>
  </si>
  <si>
    <t>Kuala Lumpur;Bristol</t>
  </si>
  <si>
    <t>BT Systems (Malaysia) Sdn. Bhd.;University of Bristol</t>
  </si>
  <si>
    <t>Tan C.</t>
  </si>
  <si>
    <t>Estimation of propagation channel parameters using multi-dimensional hybrid-space SAGE algorithm</t>
  </si>
  <si>
    <t>10.1049/iet-map:20060216</t>
  </si>
  <si>
    <t>2-s2.0-37149005839</t>
  </si>
  <si>
    <t>['user motion', 'technology 2007', 'siso characteristics', 'significant increase', 'propagation conditions', 'propagation characteristics', 'potential use', 'polarisation diversity', 'personal sphere', 'measured channels', 'los operation', 'links highlights', 'known mechanisms', 'known fact', 'input single', 'input multiple', 'high capacity', 'first measurement', 'conventional single', 'communication links', 'close range', 'channel characteristics', 'body shadowing', 'body multiple', 'body antennas', 'appears counter', 'antenna system', 'analysis reveals']</t>
  </si>
  <si>
    <t>An analysis of the propagation characteristics of communication links in the personal sphere is presented. The results of two wideband measurement campaigns in the 5.2GHz band involving on-body multiple-input multiple-output (MIMO) arrays are reported. In the first measurement, transmission takes place between on-body antennas and a uniform linear array, positioned at close range and with line-of-sight (LOS) propagation conditions. Despite the LOS operation, MIMO is shown to offer a significant increase in the information theoretic capacity of the system when compared with a conventional single-input single-output (SISO) antenna system. Although this appears counter-intuitive to the well-known fact that uncorrelated scattering results in high capacity, two previously less well-known mechanisms are highlighted to explain this result. This analysis reveals the potential use of MIMO in personal area networks. The second measurement campaign uses two on-body MIMO arrays to focus on the subject of body area network propagation. Analysis of the SISO characteristics of the links highlights the influence of the user on the channel. Body shadowing and user motion are shown to lead to multiple rapid changes in the channel characteristics. Again, MIMO is shown to be able to offer performance enhancement. In the measured channels, polarisation diversity is shown to outperform spatial diversity. ¬© The Institution of Engineering and Technology 2007.</t>
  </si>
  <si>
    <t>1170-1176</t>
  </si>
  <si>
    <t>60020650-60032882-60014979;60020650;60020650;60020650</t>
  </si>
  <si>
    <t>16175729100;55707271400;7007161122;7102568206</t>
  </si>
  <si>
    <t>Neirynck, D.;Williams, C.;Nix, A.;Beach, M.</t>
  </si>
  <si>
    <t>Netherlands;United Kingdom;Netherlands</t>
  </si>
  <si>
    <t>Eindhoven;Bristol;Eindhoven</t>
  </si>
  <si>
    <t>Technische Universiteit Eindhoven;University of Bristol;Holst Centre</t>
  </si>
  <si>
    <t>60032882;60020650;60014979</t>
  </si>
  <si>
    <t>Neirynck D.</t>
  </si>
  <si>
    <t>Exploiting multiple-input multiple-output in the personal sphere</t>
  </si>
  <si>
    <t>10.1049/iet-map:20060210</t>
  </si>
  <si>
    <t>2-s2.0-37149018951</t>
  </si>
  <si>
    <t>['wlan applications', 'two arrays', 'technology 2007', 'simultaneous measurement', 'reverberation chamber', 'reference array', 'mimo capacity', 'methods give', 'main difference', 'input multiple', 'four monopoles', 'evaluating arrays', 'compact array', 'channel model', 'arrays provide']</t>
  </si>
  <si>
    <t>We compare different methods of evaluating arrays for multiple-input multiple-output (MIMO) systems through calculation of the MIMO capacity of a compact antenna array for mobile or WLAN applications at 1766MHz and comparing it to a reference array of four monopoles. Three different methods were used: evaluation using radiation patterns and a channel model, measurements in a reverberation chamber and simultaneous measurement of radio channel data using the two arrays. We conclude that all methods give very similar relative results and that the main difference in the two arrays is the 1.3dB lower radiation efficiency of the compact array. The channel measurements also show that the arrays provide between 80 and 90 of the capacity of a 4√ó4 MIMO system. ¬© The Institution of Engineering and Technology 2007.</t>
  </si>
  <si>
    <t>1160-1169</t>
  </si>
  <si>
    <t>60028442;60002014;60002014;60000990-60114844</t>
  </si>
  <si>
    <t>55890587200;7006689192;6507696963;6603642213</t>
  </si>
  <si>
    <t>Garcia-Garcia, L.;Lindmark, B.;Jald√©n, N.;Orlenius, C.</t>
  </si>
  <si>
    <t>Sweden;Spain;Sweden;Sweden</t>
  </si>
  <si>
    <t>Gothenburg;Madrid;Stockholm;Gothenburg</t>
  </si>
  <si>
    <t>Bluetest AB;Universidad Polit√©cnica de Madrid;The Royal Institute of Technology (KTH);Chalmers University of Technology</t>
  </si>
  <si>
    <t>60114844;60028442;60002014;60000990</t>
  </si>
  <si>
    <t>Garcia-Garcia L.</t>
  </si>
  <si>
    <t>MIMO capacity of antenna arrays evaluated using radio channel measurements, reverberation chamber and radiation patterns</t>
  </si>
  <si>
    <t>10.1049/iet-map:20060236</t>
  </si>
  <si>
    <t>2-s2.0-37149020458</t>
  </si>
  <si>
    <t>['technology 2007', 'spatial correlation', 'indoor environment', 'high values', 'existing standards', 'correlation coefficient', 'close match', 'authors show', 'appropriate value', 'antenna systems', 'antenna regime', 'accurately model']</t>
  </si>
  <si>
    <t>A simple correlated channel model for ultrawideband (UWB) multiple-antenna systems is proposed. The authors show that a single numerical value of the spatial correlation coefficient is sufficient to accurately model the performance of UWB spatial multiplexing systems in an indoor environment. The appropriate value of the correlation coefficient is selected by ensuring a close match between the bit error rate results achieved on the proposed correlated channel and those on the measured indoor channel. The authors also experimentally confirm that the performance substantially degrades in the presence of high values of spatial correlation for a range of spatial multiplexing receivers, and quantify the relationship between this degradation and the value of the spatial correlation coefficient. Thus, a route for the development of the existing standards for single-antenna UWB channels to the multiple-antenna regime is provided here. ¬© The Institution of Engineering and Technology 2007.</t>
  </si>
  <si>
    <t>1177-1181</t>
  </si>
  <si>
    <t>101085090;60022195;60031101;60026851</t>
  </si>
  <si>
    <t>8404067900;23013048000;35560362100;35449666300</t>
  </si>
  <si>
    <t>Adeane, J.;Malik, W. Q.;Wassell, I. J.;Edwards, D. J.</t>
  </si>
  <si>
    <t>United Kingdom;United Kingdom;United States;United States</t>
  </si>
  <si>
    <t>Cambridge;Oxford;Cambridge;Princeton</t>
  </si>
  <si>
    <t>University of Cambridge;University of Oxford;Massachusetts Institute of Technology;Fraser Research</t>
  </si>
  <si>
    <t>60031101;60026851;60022195;101085090</t>
  </si>
  <si>
    <t>Adeane J.</t>
  </si>
  <si>
    <t>Simple correlated channel model for ultrawideband multiple-input multiple-output systems</t>
  </si>
  <si>
    <t>10.1049/iet-map:20060224</t>
  </si>
  <si>
    <t>2-s2.0-37149022583</t>
  </si>
  <si>
    <t>['technology 2007', 'target ).', 'superresolution processing', 'smaller array', 'simulation results', 'novel polarisation', 'microwave radar', 'less time', 'discriminate targets', 'discriminate signals', 'conventional processing', 'array antennas', 'also discussed']</t>
  </si>
  <si>
    <t>High-frequency (HF) radars require large-array antennas to achieve narrow beamwidths and are required to discriminate targets with low Doppler shifts compared with microwave radar. Superresolution processing can discriminate signals at separations much less than the beamwidth or conventional Doppler bin width (or conversely, achieve a given minimum resolvable separation with a smaller array or less time-on-target). Simulation results and analysis of real radar data presented here show at least a 2-fold improvement compared with conventional processing, assuming simple theoretical gain manifolds. A novel polarisation-sensitive superresolution algorithm applicable to skywave HF radar is also discussed. ¬© The Institution of Engineering and Technology 2007.</t>
  </si>
  <si>
    <t>431-436</t>
  </si>
  <si>
    <t>Chadwick, A.</t>
  </si>
  <si>
    <t>Romsey</t>
  </si>
  <si>
    <t>Roke Manor Research Limited</t>
  </si>
  <si>
    <t>Chadwick A.</t>
  </si>
  <si>
    <t>Superresolution for high-frequency radar</t>
  </si>
  <si>
    <t>10.1049/iet-rsn:20060176</t>
  </si>
  <si>
    <t>2-s2.0-37149034051</t>
  </si>
  <si>
    <t>['within 99', 'true optimum', 'technology 2007', 'proposed scheme', 'proposed algorithm', 'presented using', 'maximal capacity', 'input multiple', 'hardware complexity', 'existing work', 'efficient approach', 'complexity reduction']</t>
  </si>
  <si>
    <t>Radio channel capacity can be increased dramatically using a multiple-input multiple-output (MIMO) scheme, but at the expense of hardware complexity. An efficient approach for complexity reduction is antenna subset selection at the transmitter and/or receiver. A novel transmit antenna selection algorithm is presented using the cross-entropy optimisation method to maximise channel capacity. In contrast with the existing work, the proposed algorithm guarantees a result to within 99 of the true optimum (i.e. the maximal capacity with selected transmit antennas) with substantially low complexity. The simulation results indicate that the proposed algorithm is independent of the relationship between the selected transmit array size and receive array size. The proposed scheme has the potential to make practical MIMO systems with high performance simpler to implement. ¬© The Institution of Engineering and Technology 2007.</t>
  </si>
  <si>
    <t>1131-1136</t>
  </si>
  <si>
    <t>60026851;60031101;60022195;60026851;60026851</t>
  </si>
  <si>
    <t>56532695100;55445402800;23013048000;55500041300;35449666300</t>
  </si>
  <si>
    <t>Zhang, Y.;Ji, C.;Malik, W. Q.;O'Brien, D. C.;Edwards, D. J.</t>
  </si>
  <si>
    <t>Cambridge;Oxford;Cambridge</t>
  </si>
  <si>
    <t>University of Cambridge;University of Oxford;Massachusetts Institute of Technology</t>
  </si>
  <si>
    <t>60031101;60026851;60022195</t>
  </si>
  <si>
    <t>Cross-entropy optimisation of multiple-input multiple-output capacity by transmit antenna selection</t>
  </si>
  <si>
    <t>10.1049/iet-map:20060241</t>
  </si>
  <si>
    <t>2-s2.0-37149047803</t>
  </si>
  <si>
    <t>['wireless communications', 'transmission rate', 'ten wavelengths', 'technology 2007', 'rf transmitters', 'respective rf', 'receiver sides', 'promising techniques', 'output chennels', 'multiple antennas', 'much higher', 'methods rely', 'link correlation', 'limited amount', 'larger number', 'large space', 'input multiple', 'growing interest', 'feedback information', 'feedback channel', 'efficient techniques', 'correlation coefficient', 'antenna separation']</t>
  </si>
  <si>
    <t>More spectrum-efficient techniques are required for wireless communications with a limited amount of bandwidth. Space division multiplexing (SDM) is one of the most promising techniques for achieving more efficient bandwidth utilisation, since it enables the transmission rate over multiple-input multiple-output chennels to be increased by using multiple antennas on both the transmitter and receiver sides. Recently, since the cost of RF transmitters is much higher than that of antennas, there is a growing interest in techniques that use a larger number of antennas than RF transmitters. These methods rely on selecting the optimal transmitter antennas and connecting them to the respective RF. In this case, feedback information (FBI) is required to select the optimal transmitter antenna elements. However, the transmission of FBI through a feedback channel is limited. Moreover, a multiple antenna system requires an antenna separation of five to ten wavelengths to keep the correlation coefficient below 0.7 to achieve diversity gain. In this case, the base station requires a large space to set up multiple antennas. To reduce these problems, a transmit sector antenna selection while considering the link correlation for SDM/OFDM without FBI is proposed and analysed. ¬© The Institution of Engineering and Technology 2007.</t>
  </si>
  <si>
    <t>1145-1151</t>
  </si>
  <si>
    <t>Ahn, C. J.</t>
  </si>
  <si>
    <t>Ahn C.</t>
  </si>
  <si>
    <t>Transmit sector selection with link correlation for SDM/OFDM</t>
  </si>
  <si>
    <t>10.1049/iet-map:20060193</t>
  </si>
  <si>
    <t>2-s2.0-37149054362</t>
  </si>
  <si>
    <t>['technology 2007', 'system performance', 'significant degradation', 'radiation patterns', 'proposed methodology', 'measurements conducted', 'hand holding', 'compact array', 'channel capacity', 'based model', 'antenna patterns', 'antenna elements', 'anechoic chamber']</t>
  </si>
  <si>
    <t>The impact of the user's hand holding a multiple-input-multiple-output (MIMO) terminal on system performance and specifically on channel capacity is investigated. A 4√ó4 MIMO system is considered with a personal digital assistant terminal equipped with a compact array of 4 patch elements. The proposed methodology is based on the use of radiation patterns of the antenna elements in the presence of the other elements and in the presence of a user's hand. Radiation patterns are obtained by means of simulations as well as of measurements conducted in an anechoic chamber. Two MIMO channel models are considered, namely a correlation-based model and a geometry-based model, where the antenna patterns are incorporated. The evaluation of MIMO channel capacity demonstrates the impact of the specific terminal antenna array. Moreover, significant degradation of channel capacity is proved because of the presence of the user's hand. ¬© The Institution of Engineering and Technology 2007.</t>
  </si>
  <si>
    <t>1137-1144</t>
  </si>
  <si>
    <t>60014138-60031155;60014138;60014138;60014138;60014138;60031155</t>
  </si>
  <si>
    <t>8669244400;16025317800;16024759900;35563346800;6508084528;6603507207</t>
  </si>
  <si>
    <t>Zervos, T.;Peppas, K.;Lazarakis, F.;Alexandridis, A. A.;Dangakis, K.;Soras, C.</t>
  </si>
  <si>
    <t>Rio;Athens</t>
  </si>
  <si>
    <t>University of Patras;Institute of Informatics and Telecommunications, Athens</t>
  </si>
  <si>
    <t>60031155;60014138</t>
  </si>
  <si>
    <t>Zervos T.</t>
  </si>
  <si>
    <t>Channel capacity evaluation for a multiple-input-multiple-output terminal in the presence of user's hand</t>
  </si>
  <si>
    <t>10.1049/iet-map:20060221</t>
  </si>
  <si>
    <t>2-s2.0-37149055684</t>
  </si>
  <si>
    <t>['triplet transfer', 'triplet state', 'triplet exciton', 'triplet electrons', 'sensitive probe', 'refolded n', 'proton hfcs', 'protein matrix', 'peridinin triplet', 'pcp carries', 'minimum duration', 'geometric structure', 'domain peridinin', 'carotenoid peridinin', 'carotenoid molecule', 'antenna complex', 'amphidinium carterae', '630 nm']</t>
  </si>
  <si>
    <t>The triplet state of the carotenoid peridinin in the refolded N-domain peridinin-chlorophyll-protein (PCP) antenna complex from Amphidinium carterae is investigated by orientation-selected pulse Q-band ENDOR spectroscopy (34 GHz). The peridinin triplet is created by triplet-triplet transfer from 3Chl a, generated by illumination at 630 nm. The peridinin triplet lifetimes are close to the minimum duration of the pulse ENDOR experiment (‚àº10 Œºs). Thirteen proton hyperfine coupling (hfc) tensors are deduced for the peridinin triplet state. Additionally, density functional theory (DFT) calculations are presented which aided in the assignment of proton hfcs. The number and magnitude of the resolved hfcs indicate that only one specific peridinin in PCP carries the triplet exciton. The experiments enable us to derive for the first time information about the wavefunction of the triplet electrons (S = 1) in a carotenoid molecule, which is a sensitive probe for the electronic and geometric structure of this short-lived excited state in the protein matrix. Copyright ¬© 2007 American Chemical Society.</t>
  </si>
  <si>
    <t>15442-15443</t>
  </si>
  <si>
    <t>60072285;60005322;60072285;60072285;60005322;60072285</t>
  </si>
  <si>
    <t>6701657652;23135909400;8895943400;6603025535;22950552200;7102659552</t>
  </si>
  <si>
    <t>Niklas, Jens;Schulte, Tim;Prakash, Shipra;Van Gastel, Maurice;Hofmann, Eckhard;Lubitz, Wolfgang</t>
  </si>
  <si>
    <t>Mulheim an der Ruhr;Bochum</t>
  </si>
  <si>
    <t>Max Planck Institute for Chemical Energy Conversion;Ruhr-Universitat Bochum</t>
  </si>
  <si>
    <t>60072285;60005322</t>
  </si>
  <si>
    <t>Niklas J.</t>
  </si>
  <si>
    <t>Spin-density distribution of the carotenoid triplet state in the peridinin-chlorophyll-protein antenna. A Q-band pulse electron-nuclear double resonance and density functional theory study</t>
  </si>
  <si>
    <t>10.1021/ja077225v</t>
  </si>
  <si>
    <t>2-s2.0-37849032090</t>
  </si>
  <si>
    <t>['two congeners', 'red spots', 'new species', 'liagore pulchella', 'erythematica guinot', 'easily recognizable', 'dorsal surfaces', 'de haan', 'complete absence', '1835 ),']</t>
  </si>
  <si>
    <t>Liagore pulchella | New species | Taxonomy | Vanuatu | Xanthidae</t>
  </si>
  <si>
    <t>Liagore pulchella, the third known species of the genus, is described from Vanuatu. The new species is easily recognizable from the two congeners by the complete absence of red spots on the dorsal surfaces of the carapace and the pereiopods. In addition, L. pulchella can be distinguished from L. rubromaculata (De Haan, 1835), and L. erythematica Guinot, 1971, by characters of the carapace, antenna, pereiopods and male first gonopod. Copyright ¬© 2007 Magnolia Press.</t>
  </si>
  <si>
    <t>53-60</t>
  </si>
  <si>
    <t>7201377002;14058751800</t>
  </si>
  <si>
    <t>Ng, Peter K.L.;Naruse, Tohru</t>
  </si>
  <si>
    <t>Ng P.</t>
  </si>
  <si>
    <t>Liagore pulchella, a new species of xanthid crab (Crustacea: Decapoda: Brachyura) from Vanuatu</t>
  </si>
  <si>
    <t>2-s2.0-38149122268</t>
  </si>
  <si>
    <t>['tribolium larvae', 'tribolium castaneum', 'time rt', 'suboesophageal ganglion', 'sog ).', 'six tcasgrs', 'predicted tcasgrs', 'pcr analysis', 'or83b ),', 'one exception', 'mouth parts', 'molecular mechanisms', 'model species', 'low expression', 'like dme', 'insect species', 'head tissues', 'gpcr ).', 'findings demonstrate', 'evolutionarily related', 'drosophila melanogaster', 'date nothing', 'coupled receptors', 'coleopteran species', 'co2 receptors', 'chemoreceptor family', 'castaneum genome', 'anopheles gambiae']</t>
  </si>
  <si>
    <t>Chemoperception in invertebrates is mediated by a family of G-protein-coupled receptors (GPCR). To date nothing is known about the molecular mechanisms of chemoperception in coleopteran species. Recently the genome of Tribolium castaneum was sequenced for use as a model species for the Coleoptera. Using blast searches analyses of the T. castaneum genome with previously predicted amino acid sequences of insect chemoreceptor genes, a putative chemoreceptor family consisting of 62 gustatory receptors (Grs) and 26 olfactory receptors (Ors) was identified. The receptors have seven transmembrane domains (7TMs) and all belong to the GPCR receptor family. The expression of the T. castaneum chemoreceptor genes was investigated using quantification real- time RT-PCR and in situ whole mount RT-PCR analysis in the antennae, mouth parts, and prolegs of the adults and larvae. All of the predicted TcasGrs were expressed in the labium, maxillae, and prolegs of the adults but TcasGr13, 19, 28, 47, 62, 98, and 61 were not expressed in the prolegs. The TcasOrs were localized only in the antennae and not in any of the beetles gustatory organs with one exception; the TcasOr16 (like Dme/Or83b), which was localized in the antennae, labium, and prolegs of the beetles. A group of six TcasGrs that presents a lineage with the sugar receptors subfamily in Drosophila melanogaster were localized in the lacinia of the Tribolium larvae. TcasGr1, 3, and 39, presented an ortholog to CO2 receptors in D. melanogaster and Anopheles gambiae was recorded. Low expression of almost all of the predicted chemoreceptor genes was observed in the head tissues that contain the brains and suboesophageal ganglion (SOG). These findings demonstrate the identification of a chemoreceptor family in Tribolium, which is evolutionarily related to other insect species. ¬© 2007 Mohatmed Abdel-latief.</t>
  </si>
  <si>
    <t>e1319</t>
  </si>
  <si>
    <t>Abdel-Latief, Mohatmed</t>
  </si>
  <si>
    <t>Freie Universit√§t Berlin</t>
  </si>
  <si>
    <t>Abdel-Latief M.</t>
  </si>
  <si>
    <t>A family of chemoreceptors in Tribolium castaneum (Tenebrionidae: Coleoptera)</t>
  </si>
  <si>
    <t>10.1371/journal.pone.0001319</t>
  </si>
  <si>
    <t>2-s2.0-44449089990</t>
  </si>
  <si>
    <t>['uwb channels', 'toa matrix', 'temporal statistics', 'technology 2007', 'spatial correlation', 'reference matrix', 'propagation channels', 'multipath amplitude', 'modelling procedure', 'model properties', 'model parameters', 'input multiple', 'indoor multiple', 'ieee 802', 'future research', 'frequency domains', 'dominant effects', 'difference matrix', 'determined based', 'current focus', 'correlation characteristics', 'channel model', 'based double', 'also found']</t>
  </si>
  <si>
    <t>A correlation-based double-directional stochastic channel model for indoor multiple-input multiple-output (MIMO) ultra-wideband (UWB) propagation channels is proposed. The proposed model extends the IEEE 802.15.3a standard model to spatially correlated MIMO channels. Both angular and temporal statistics are taken into account in the modelling procedure. Spatial correlation is introduced into the multipath amplitude and time-of-arrival (ToA) matrices of the channel model. Each amplitude matrix consists of entries of correlated lognormal random variables, whereas each ToA matrix is obtained as the sum of a reference matrix and a difference matrix. The frequency-dependent spatial correlation function is derived to give an insight of model properties. Model parameters are determined based on well-known measurement campaigns. In addition, simulation-based analysis indicates that this model has desirable spatial correlation properties in both the time and frequency domains. The ToA correlation matrix was also found to have dominant effects on the correlation characteristics. This suggests that future research into spatial correlation properties of MIMO-UWB channels should focus on ToA correlation characteristics, rather than amplitude correlation characteristics, which are the current focus of narrowband and wideband MIMO channel research. ¬© The Institution of Engineering and Technology 2007.</t>
  </si>
  <si>
    <t>1182-1191</t>
  </si>
  <si>
    <t>60019656;60019656;60026851;60022195</t>
  </si>
  <si>
    <t>14008304200;9941461600;7401697889;23013048000</t>
  </si>
  <si>
    <t>Hong, X.;Wang, C. X.;Allen, B.;Malik, W. Q.</t>
  </si>
  <si>
    <t>Oxford;Cambridge;Edinburgh</t>
  </si>
  <si>
    <t>University of Oxford;Massachusetts Institute of Technology;Heriot-Watt University</t>
  </si>
  <si>
    <t>60026851;60022195;60019656</t>
  </si>
  <si>
    <t>Hong X.</t>
  </si>
  <si>
    <t>Correlation-based double-directional stochastic channel model for multiple-antenna ultra-wideband systems</t>
  </si>
  <si>
    <t>10.1049/iet-map:20060223</t>
  </si>
  <si>
    <t>2-s2.0-37149036810</t>
  </si>
  <si>
    <t>['ƒåerenkov radiation', 'unit cell', 'two dimensions', 'transverse magnetic', 'tm incidence', 'one dimension', 'new type', 'negative permittivities', 'negative permeability', 'lhm ),', 'lh properties', 'lh band', 'handed material', 'electromagnetic wave', 'antenna array', 'also use', '5 mm']</t>
  </si>
  <si>
    <t>The design of a new type of left-handed material (LHM), having two dimensions of negative permittivities and one dimension of negative permeability, is presented in this paper for the observation and demonstration of the LH properties of ƒåerenkov radiation, which is a transverse magnetic (TM) electromagnetic wave. For a unit cell's dimension of 5 mm, a LH band is observed between 6 and 7 GHz upon a TM incidence. We also use an antenna array to model a traveling current source, representing a single frequency component of a moving charged particle, demonstrating the feasibility and basis of observing backward ƒåerenkov radiation experimentally with LHM. ¬© 2007 American Institute of Physics.</t>
  </si>
  <si>
    <t>7403591380;56122872800;7202290923;57207235184</t>
  </si>
  <si>
    <t>Wu, Bae Ian;Lu, Jie;Kong, Jin Au;Chen, Min</t>
  </si>
  <si>
    <t>Wu B.I.</t>
  </si>
  <si>
    <t>Left-handed metamaterial design for ƒåerenkov radiation</t>
  </si>
  <si>
    <t>10.1063/1.2818066</t>
  </si>
  <si>
    <t>2-s2.0-37149050597</t>
  </si>
  <si>
    <t>['¬© 2007', 'two mirrors', 'thermal noise', 'suspended system', 'suspended fabry', 'statistical distribution', 'region 3', 'radiation pressure', 'perot cavity', 'mechanical system', 'measurement gives', 'frequency region', 'dynamic behavior', 'different sources', 'contribution coming', '90 hz', '3 hz', '100 hz', '10 hz']</t>
  </si>
  <si>
    <t>The mirror relative motion of a suspended Fabry-Perot cavity is studied in the frequency range 3-100 Hz. The experimental measurements presented in this paper have been performed at the Low Frequency Facility, a high finesse optical cavity 1 cm long suspended to a mechanical seismic isolation system like the one of the VIRGO gravitational wave antenna. Because of the radiation pressure between the two mirrors of the cavity, the dynamic behavior of the system is characterized by the optical spring stiffness. In the frequency region above 3 Hz, where seismic noise contamination is negligible, the mirror displacement noise is stationary and its statistical distribution is Gaussian. Using a simplified mechanical model of the suspended system and applying the fluctuation dissipation theorem, we show that the measured power spectrum is reproduced in the frequency region 3-90 Hz. Since the contribution coming from different sources of the system to the total noise budget turns out to be negligible, we conclude that the relative displacement power spectrum of this opto-mechanical system is compatible with a system at thermal equilibrium within its environment. In the region 3-10 Hz this measurement gives so far the best upper limit for the thermal noise of the suspension for a gravitational wave interferometer. ¬© 2007 The American Physical Society.</t>
  </si>
  <si>
    <t>60113665;60113665;60113665;60113665;60113665;60113665;60113314;60113665;60113665-60028868;60113665-60028868;60113665;60113665;60113665;60113665;60113314;60113678;60021660;60002838;60113665-60113314;60113665-60028868;60113665;60032111;60011264;60021660;60113665;60021660-60032350;60021660-60032350;60011264-60113231-60017293;60113665-60030674;60113678-60032111</t>
  </si>
  <si>
    <t>7004046447;22033545600;35226952100;35225713700;35227009000;35225728300;8731743800;22034003000;35227185800;7005683393;57220445586;7004685937;7004316945;22943966700;56238448800;7006390922;7003816910;8731749800;35277425100;35227729800;7003569996;57203106682;7003990222;7006707028;57207902551;7003636273;7103269533;7004946778;22036582100;7003467748</t>
  </si>
  <si>
    <t>Di Virgilio, A.;Bigotta, S.;Barsotti, L.;Braccini, S.;Bradaschia, C.;Cella, G.;Dattilo, V.;Del Prete, M.;Ferrante, I.;Fidecaro, F.;Fiori, I.;Frasconi, F.;Gennai, A.;Giazotto, A.;La Penna, P.;Losurdo, G.;Majorana, E.;Mantovani, M.;Paoletti, F.;Passaquieti, R.;Passuello, D.;Piergiovanni, F.;Porzio, A.;Puppo, P.;Raffaelli, F.;Rapagnani, P.;Ricci, F.;Solimeno, S.;Vajente, G.;Vetrano, F.</t>
  </si>
  <si>
    <t>Italy;Italy;Italy;Italy;Italy;Italy;Italy;Italy;Italy;Italy;Italy;Italy</t>
  </si>
  <si>
    <t>Sesto Fiorentino;Pisa;Cascina;Naples;Rome;Urbino;Pisa;Pisa;Rome;Naples;Genoa;Siena</t>
  </si>
  <si>
    <t>Istituto Nazionale di Fisica Nucleare, Sezione di Firenze;Istituto Nazionale di Fisica Nucleare, Sezione di Pisa;European Gravitational Observatory (EGO);Istituto Nazionale di Fisica Nucleare, Sezione di Napoli;Sapienza Universit√† di Roma;Universita degli Studi di Urbino Carlo Bo;Scuola Normale Superiore di Pisa;Universit√† di Pisa;Istituto Nazionale di Fisica Nucleare - INFN;Universit√† degli Studi di Napoli Federico II;Istituto Nazionale per la Fisica della Materia;Universit√† degli Studi di Siena</t>
  </si>
  <si>
    <t>60113678;60113665;60113314;60113231;60032350;60032111;60030674;60028868;60021660;60017293;60011264;60002838</t>
  </si>
  <si>
    <t>Di Virgilio A.</t>
  </si>
  <si>
    <t>Experimental upper limit on the estimated thermal noise at low frequencies in a gravitational wave detector</t>
  </si>
  <si>
    <t>10.1103/PhysRevD.76.122004</t>
  </si>
  <si>
    <t>2-s2.0-37549006709</t>
  </si>
  <si>
    <t>['wave antenna', 'superradiant damping', 'single nanorods', 'scattering spectra', 'plasmon hybridization', 'optical resonances', 'geometrical resonances', 'field characteristics', 'dimer antennas']</t>
  </si>
  <si>
    <t>The optical resonances of individual plasmonic dimer antennas are investigated using confocal darkfield spectroscopy. Experiments on an array of antennas with varying arm lengths and interparticle gap sizes show large spectral shifts of the plasmon modes due to a combination of geometrical resonances and plasmon hybridization. The resonances of the coupled-dimer antennas are considerably broadened compared to those of single nanorods, which is attributed to a superradiant damping of the coupled antenna modes. The scattering spectra are compared with electrodynamic model calculations that demonstrate both the near-field and far-field characteristics of a half-wave antenna. ¬© 2007 Optical Society of America.</t>
  </si>
  <si>
    <t>17736-17746</t>
  </si>
  <si>
    <t>Muskens O.L.</t>
  </si>
  <si>
    <t>Optical scattering resonances of single and coupled dimer plasmonic nanoantennas</t>
  </si>
  <si>
    <t>10.1364/OE.15.017736</t>
  </si>
  <si>
    <t>2-s2.0-37549051809</t>
  </si>
  <si>
    <t>['¬© 2007', 'usual matched', 'unresolved extreme', 'unclear whether', 'three types', 'sufficiently dense', 'sources evolve', 'signals may', 'search template', 'search reliability', 'realistic cases', 'ratio inspirals', 'quite small', 'probability distribution', 'partly due', 'lisa searches', 'lisa band', 'large deviations', 'instrumental noise', 'huge number', 'gwdb noise', 'given class', 'generally approximated', 'gaussian noise', 'gaussian approximation', 'frequency space', 'filter searches', 'emri noise', 'edgeworth expansion', 'distance cutoffs', 'determining lisa', 'detection thresholds', 'data analysis', 'confusion sources', 'confusion noise']</t>
  </si>
  <si>
    <t>Data analysis for the proposed Laser Interferometer Space Antenna (LISA) will be complicated by the huge number of sources in the LISA band. In the frequency band ‚àº10-4-2√ó10-3Hz, galactic white dwarf binaries (GWDBs) are sufficiently dense in frequency space that it will be impossible to resolve most of them, and "confusion noise" from the unresolved Galactic binaries will dominate over instrumental noise in determining LISA's sensitivity to other sources in that band. Confusion noise from unresolved extreme-mass-ratio inspirals (EMRIs) could also contribute significantly to LISA's total noise curve. To date, estimates of the effect of LISA's confusion noise on matched-filter searches and their detection thresholds have generally approximated the noise as Gaussian, based on the central limit theorem. However in matched-filter searches, the appropriate detection threshold for a given class of signals may be located rather far out on the tail of the signal-to-noise probability distribution, where a priori it is unclear whether the Gaussian approximation is reliable. Using the Edgeworth expansion and the theory of large deviations, we investigate the probability distribution of the usual matched-filter detection statistic, far out on the tail of the distribution. We apply these tools to four somewhat idealized versions of LISA data searches: searches for EMRI signals buried in GWDB confusion noise, and searches for massive black hole binary signals buried in (i) GWDB noise, (ii) EMRI noise, and (iii) a sum of EMRI noise and Gaussian noise. Assuming reasonable short-distance cutoffs in the populations of confusion sources (since the very closest and hence strongest sources will be individually resolvable), modifications to the appropriate detection threshold, due to the non-Gaussianity of the confusion noise, turn out to be quite small for realistic cases. The smallness of the correction is partly due to the fact that these three types of sources evolve on quite different time scales, so no single background source closely resembles any search template. We also briefly discuss other types of LISA searches where the non-Gaussianity of LISA's confusion backgrounds could perhaps have a much greater impact on search reliability and efficacy. ¬© 2007 The American Physical Society.</t>
  </si>
  <si>
    <t>60031581;60009037</t>
  </si>
  <si>
    <t>8236487600;57203087970</t>
  </si>
  <si>
    <t>Racine, √âtienne;Cutler, Curt</t>
  </si>
  <si>
    <t>Pasadena;Pasadena</t>
  </si>
  <si>
    <t>California Institute of Technology;Jet Propulsion Laboratory</t>
  </si>
  <si>
    <t>Racine E.</t>
  </si>
  <si>
    <t>Gaussianity of LISA's confusion backgrounds</t>
  </si>
  <si>
    <t>10.1103/PhysRevD.76.124033</t>
  </si>
  <si>
    <t>2-s2.0-37649021377</t>
  </si>
  <si>
    <t>['water surface', 'washing outs', 'two regimes', 'total volume', 'take samples', 'surface layers', 'shallow parts', 'sediments settled', 'sediments increased', 'sediments appeared', 'sediment volumes', 'sediment layers', 'sandy silt', 'sandy loam', 'radar signals', 'radar search', 'quality analyses', 'protected dump', 'promising enough', 'paper deals', 'original bedrock', 'one side', 'old layers', 'new high', 'moved along', 'mountain watershed', 'method enabling', 'method enables', 'meandering ones', 'mathematical method', 'many years', 'industrial boom', 'heavy metals', 'gravel ),', 'giant mountains', 'foothill area', 'deep ones', 'cross profiles', 'considerable increase', 'compute volumes', 'component volumes', 'cohesive sediment', 'bottom escorted', 'authors suppose', 'authors looked', 'approximately 1950', 'among others', 'actual bottom', '2 mil']</t>
  </si>
  <si>
    <t>Different type of sediments | Radar | River reservoir | Volumes of polluted and non-polluted sediments</t>
  </si>
  <si>
    <t>Paper deals with sediments settled in the Elbe reservoir Les Kr√°lovstv√≠ (King's Forest) between 1914 and 2005. This reservoir is laid on upper Elbe closing the mountain watershed of Krkono≈°e (Giant Mountains) with the source of the river. To this profile, watershed can be taken as mountain and foothill area. The sediments, before approximately 1950, were non-polluted by heavy metals and specific organic matter because of the undisturbed natural environment. After that time, the conditions of sedimentation became worse. With the industrial boom and ploughing of the grazing land away there, the amount of sediments settled in the reservoir increased much times and high pollution appeared. To this point, the badly treated sewage waters and washing outs of the soil with pesticides and herbicides from the new high-sloped cropland contributed for many years. With this, the amount of sediments increased up to 21 % of the total volume of the reservoir, i.e., approximately, to 2 mil. m3. It was decided in 1984 that the sediments have to be removed from reservoir. Up to this time, the quality of sediments was followed in the surface layers only and this quality was applied to all layers of sediments. Thus the wrong idea appeared that all sediments are polluted. On the contrary, the authors suppose that the old layers are not polluted and, in the case of cleaning of the reservoir, these need not be stored in a protected dump. Differentiating the sediments to polluted and non-polluted would bring a considerable increase in economy of cleaning. Thus the authors looked for a method to distinguish the sediment components one another. Among others, the method of the radar search of sediments appeared to be promising enough to describe the sediment layers from the actual bottom down to the original bedrock. To this aim, a new radar antenna working in two regimes was applied. In shallow parts of the reservoir, it was towed in cross profiles on water surface while in the deep ones it was moved along the bottom escorted by a diver. Using this, we were able to distinguish 5 components of sediment (i.e. the non-consolidated and cohesive sediment, the sandy loam, sandy silt and the gravel), to fix their positions and to estimate, in accordance to their apparent grain distribution, if they could be polluted or not. Moreover the mathematical method just presented here was worked out to compute volumes of different sediment components directly from radar signals. This method enables to compute the sediment volumes in relatively straight parts of the valley and the meandering ones. Thus the authors have presented a method enabling the estimate of component volumes on one side and to fix their positions to take samples for quality analyses on the other side.</t>
  </si>
  <si>
    <t>213-222</t>
  </si>
  <si>
    <t>0042790X</t>
  </si>
  <si>
    <t>Journal of Hydrology and Hydromechanics</t>
  </si>
  <si>
    <t>7004334487;23094401600;23094245300</t>
  </si>
  <si>
    <t>Rudi≈°, Miroslav;H√°jek, Radvan;Hrubec, Karel</t>
  </si>
  <si>
    <t>Rudi≈° M.</t>
  </si>
  <si>
    <t>Determination of different types of sediments in a river reservoir and computation of their volumes</t>
  </si>
  <si>
    <t>2-s2.0-37349070142</t>
  </si>
  <si>
    <t>['¬© 2008', 'two sides', 'systems containing', 'system techniques', 'system performance', 'size 22', 'sigma modulator', 'selected battery', 'second phase', 'rf system', 'research limitations', 'received instructions', 'received data', 'practical implications', 'power consumption', 'power applications', 'new short', 'measuring pressure', 'mcu ),', 'main limitation', 'main criteria', 'innovation circuits', 'high reliability', 'good idea', 'given priority', 'fsk receiver', 'either slow', 'digital filtering', 'digital converter', 'developed system', 'conditioning circuits', 'chip antenna', 'capacitive interface', 'animal trials']</t>
  </si>
  <si>
    <t>Artificial intelligence | Programming and algorithm theory | Surface mount technology</t>
  </si>
  <si>
    <t>Purpose To develop a wireless sensor micro-systems containing all the components of data acquisition system, such as sensors, signal-conditioning circuits, analog-digital converter, embedded microcontroller unit (MCU), and RF communication modules. This has now become the focus of attention in many biomedical applications. Design-methodology-approach The system prototype consists of miniature FSK transceiver integrated with MCU in one small package, chip antenna, and capacitive interface circuitry based on Delta-sigma modulator. At the base station side, an FSK receiver-transmitter is connected to another MCU unit, which send the received data or received instructions from a PC through a graphical user interface GUI. Industrial, scientific and medical band RF (433-MHz) was used to achieve half duplex communication between the two sides. A digital filtering has been used in the capacitive interface to reduce noise effects forming capacitance to digital converter. All the modules of the mixed signal system are integrated in a printed circuit board of size 22.46:20:168:mm. Findings An innovation circuits and system techniques for building advanced smart medical devices have been discussed. Low-power consumption and high reliability are among the main criteria that must be given priority when designing such wirelessly powered microsystems. Switched capacitors readout circuits have been found to be suitable for pressure sensing low-power applications. Research limitations-implications The presented wireless prototype needs a second phase of development that will lead to a further reduction in both size and power consumption. Currently, the main limitation of the RF system is the number of working hours according to the selected battery. Practical implications The developed system was found to be useful in terms of measuring pressure and temperature in a system of either slow or fast physical change. It would be a good idea to explore the system performance in human or animal trials. Originality-value This paper fulfils useful information for capacitive interface circuitries and presents a new short-range wireless system that has different design features. ¬© 2008, Emerald Group Publishing Limited</t>
  </si>
  <si>
    <t>60009602;60009602;60009602;60022530</t>
  </si>
  <si>
    <t>7005525973;9738172400;55740158000;23398925300</t>
  </si>
  <si>
    <t>Arshak, K.;Jafer, E.;Harris, J.;Waldern, D.</t>
  </si>
  <si>
    <t>Ireland;Ireland</t>
  </si>
  <si>
    <t>Limerick;Limerick</t>
  </si>
  <si>
    <t>University Hospital Limerick;University of Limerick</t>
  </si>
  <si>
    <t>60022530;60009602</t>
  </si>
  <si>
    <t>Arshak K.</t>
  </si>
  <si>
    <t>Low-power wireless smart data acquisition system for monitoring pressure in medical application</t>
  </si>
  <si>
    <t>10.1108/13565360810846581</t>
  </si>
  <si>
    <t>2-s2.0-38149123391</t>
  </si>
  <si>
    <t>['similar sensitivity', 'rste ).', 'plasma processes', 'physical structure', 'meteor observations', 'june 2007', 'firmer basis', 'copyright 2007', 'considered necessary', 'case study', 'become field', 'aspect sensitivity']</t>
  </si>
  <si>
    <t>Multi-static, common volume radar (MSCVR) observations have long been considered necessary for meteor observations, especially for the study of Range Spread Trail Echoes (RSTE). We present preliminary results - in the forrn of a case study - from the first MSCVR observations that were carried out at the Jicamarca Radar Observatory (JRO) in June 2007. A second antenna array, of similar sensitivity to a single JRO receive module, was constructed and operated at Carapongo, approximately 5 kilometers geomagnetically south of JRO. The JRO main array was used for transmission. Receiving was done using sub-arrays at JRO and with the array at Carapongo. The results provide new insights not only into the aspect sensitivity of RSTEs but also into the physical structure of the plasma giving rise to these echoes. These observations also establish a firmer basis for the modeling of the plasma processes that cause meteor trails to become field-aligned. Copyright 2007 by the American Geophysical Union.</t>
  </si>
  <si>
    <t>L24103</t>
  </si>
  <si>
    <t>23098440200;24488613600;22945919300</t>
  </si>
  <si>
    <t>Malhotra, Akshay;Mathews, John D.;Urbina, Julio</t>
  </si>
  <si>
    <t>Malhotra A.</t>
  </si>
  <si>
    <t>Multi-static, common volume radar observations of meteors at Jicamarca</t>
  </si>
  <si>
    <t>10.1029/2007GL032104</t>
  </si>
  <si>
    <t>2-s2.0-39549089532</t>
  </si>
  <si>
    <t>eid</t>
  </si>
  <si>
    <t>doi</t>
  </si>
  <si>
    <t>pii</t>
  </si>
  <si>
    <t>pubmed_id</t>
  </si>
  <si>
    <t>title</t>
  </si>
  <si>
    <t>subtype</t>
  </si>
  <si>
    <t>subtypeDescription</t>
  </si>
  <si>
    <t>creator</t>
  </si>
  <si>
    <t>afid</t>
  </si>
  <si>
    <t>affilname</t>
  </si>
  <si>
    <t>affiliation_city</t>
  </si>
  <si>
    <t>affiliation_country</t>
  </si>
  <si>
    <t>author_count</t>
  </si>
  <si>
    <t>author_names</t>
  </si>
  <si>
    <t>author_ids</t>
  </si>
  <si>
    <t>author_afids</t>
  </si>
  <si>
    <t>coverDate</t>
  </si>
  <si>
    <t>Year</t>
  </si>
  <si>
    <t>Year Gap</t>
  </si>
  <si>
    <t>coverDisplayDate</t>
  </si>
  <si>
    <t>publicationName</t>
  </si>
  <si>
    <t>sjr</t>
  </si>
  <si>
    <t>sjr_norm</t>
  </si>
  <si>
    <t>max-min</t>
  </si>
  <si>
    <t>issn</t>
  </si>
  <si>
    <t>source_id</t>
  </si>
  <si>
    <t>eIssn</t>
  </si>
  <si>
    <t>aggregationType</t>
  </si>
  <si>
    <t>volume</t>
  </si>
  <si>
    <t>issueIdentifier</t>
  </si>
  <si>
    <t>article_number</t>
  </si>
  <si>
    <t>pageRange</t>
  </si>
  <si>
    <t>description</t>
  </si>
  <si>
    <t>authkeywords</t>
  </si>
  <si>
    <t>Rake Keyword</t>
  </si>
  <si>
    <t>citedby_count</t>
  </si>
  <si>
    <t>average_citation</t>
  </si>
  <si>
    <t>citation_norm</t>
  </si>
  <si>
    <t>openaccess</t>
  </si>
  <si>
    <t>fund_acr</t>
  </si>
  <si>
    <t>fund_no</t>
  </si>
  <si>
    <t>fund_sponsor</t>
  </si>
  <si>
    <t>if</t>
  </si>
  <si>
    <t>weighted matrix_3:7</t>
  </si>
  <si>
    <t>weighted matrix_5:5</t>
  </si>
  <si>
    <t>weighted matrix_7:3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</si>
</sst>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b/>
      <sz val="12"/>
      <color theme="1"/>
      <name val="Calibri"/>
      <family val="2"/>
      <scheme val="minor"/>
    </font>
    <font>
      <b/>
      <sz val="11"/>
      <color theme="1"/>
      <name val="Calibri"/>
      <family val="2"/>
      <scheme val="minor"/>
    </font>
    <font>
      <b/>
      <sz val="12"/>
      <color rgb="FF9C0006"/>
      <name val="Calibri"/>
      <family val="2"/>
      <scheme val="minor"/>
    </font>
    <font>
      <b/>
      <sz val="12"/>
      <color rgb="FF006100"/>
      <name val="Calibri"/>
      <family val="2"/>
      <scheme val="minor"/>
    </font>
    <font>
      <b/>
      <sz val="12"/>
      <color rgb="FF3F3F7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3">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18" fontId="0" fillId="0" borderId="0" xfId="0" applyNumberFormat="1"/>
    <xf numFmtId="11" fontId="0" fillId="0" borderId="0" xfId="0" applyNumberFormat="1"/>
    <xf numFmtId="14" fontId="0" fillId="0" borderId="0" xfId="0" applyNumberFormat="1"/>
    <xf numFmtId="0" fontId="4" fillId="0" borderId="0" xfId="0" applyFont="1"/>
    <xf numFmtId="164" fontId="4" fillId="0" borderId="0" xfId="0" applyNumberFormat="1" applyFont="1"/>
    <xf numFmtId="0" fontId="5" fillId="0" borderId="2" xfId="0" applyFont="1" applyBorder="1" applyAlignment="1">
      <alignment horizontal="center" vertical="top"/>
    </xf>
    <xf numFmtId="0" fontId="6" fillId="0" borderId="0" xfId="2" applyFont="1" applyFill="1" applyBorder="1" applyAlignment="1">
      <alignment horizontal="center" vertical="top"/>
    </xf>
    <xf numFmtId="0" fontId="5" fillId="0" borderId="0" xfId="0" applyFont="1" applyAlignment="1">
      <alignment horizontal="center" vertical="top"/>
    </xf>
    <xf numFmtId="2" fontId="4" fillId="0" borderId="0" xfId="0" applyNumberFormat="1" applyFont="1"/>
    <xf numFmtId="2" fontId="7" fillId="0" borderId="0" xfId="1" applyNumberFormat="1" applyFont="1" applyFill="1"/>
    <xf numFmtId="0" fontId="8" fillId="0" borderId="1" xfId="3" applyFont="1" applyFill="1"/>
    <xf numFmtId="0" fontId="0" fillId="7" borderId="0" xfId="0" applyFill="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lt;=1990"/>
      <sheetName val="&lt;=1995"/>
      <sheetName val="2000"/>
      <sheetName val="1999"/>
      <sheetName val="1998"/>
      <sheetName val="1997"/>
      <sheetName val="1996"/>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F3AA5-FA7E-A448-A885-0573A6B5C5B8}">
  <dimension ref="A1:AW1707"/>
  <sheetViews>
    <sheetView tabSelected="1" topLeftCell="X1" workbookViewId="0">
      <selection activeCell="AN2" sqref="AN2"/>
    </sheetView>
  </sheetViews>
  <sheetFormatPr baseColWidth="10" defaultRowHeight="16" x14ac:dyDescent="0.2"/>
  <sheetData>
    <row r="1" spans="1:49" s="22" customFormat="1" x14ac:dyDescent="0.2">
      <c r="A1" s="14"/>
      <c r="B1" s="14" t="s">
        <v>21940</v>
      </c>
      <c r="C1" s="14" t="s">
        <v>21941</v>
      </c>
      <c r="D1" s="14" t="s">
        <v>21942</v>
      </c>
      <c r="E1" s="14" t="s">
        <v>21943</v>
      </c>
      <c r="F1" s="14" t="s">
        <v>21944</v>
      </c>
      <c r="G1" s="14" t="s">
        <v>21945</v>
      </c>
      <c r="H1" s="14" t="s">
        <v>21946</v>
      </c>
      <c r="I1" s="14" t="s">
        <v>21947</v>
      </c>
      <c r="J1" s="14" t="s">
        <v>21948</v>
      </c>
      <c r="K1" s="14" t="s">
        <v>21949</v>
      </c>
      <c r="L1" s="14" t="s">
        <v>21950</v>
      </c>
      <c r="M1" s="14" t="s">
        <v>21951</v>
      </c>
      <c r="N1" s="14" t="s">
        <v>21952</v>
      </c>
      <c r="O1" s="14" t="s">
        <v>21953</v>
      </c>
      <c r="P1" s="14" t="s">
        <v>21954</v>
      </c>
      <c r="Q1" s="14" t="s">
        <v>21955</v>
      </c>
      <c r="R1" s="15" t="s">
        <v>21956</v>
      </c>
      <c r="S1" s="14" t="s">
        <v>21957</v>
      </c>
      <c r="T1" s="14" t="s">
        <v>21957</v>
      </c>
      <c r="U1" s="14" t="s">
        <v>21958</v>
      </c>
      <c r="V1" s="15" t="s">
        <v>21959</v>
      </c>
      <c r="W1" s="14" t="s">
        <v>21960</v>
      </c>
      <c r="X1" s="16" t="s">
        <v>21961</v>
      </c>
      <c r="Y1" s="17" t="s">
        <v>21962</v>
      </c>
      <c r="Z1" s="18" t="s">
        <v>21963</v>
      </c>
      <c r="AA1" s="14" t="s">
        <v>21964</v>
      </c>
      <c r="AB1" s="14" t="s">
        <v>21965</v>
      </c>
      <c r="AC1" s="14" t="s">
        <v>21966</v>
      </c>
      <c r="AD1" s="14" t="s">
        <v>21967</v>
      </c>
      <c r="AE1" s="14" t="s">
        <v>21968</v>
      </c>
      <c r="AF1" s="14" t="s">
        <v>21969</v>
      </c>
      <c r="AG1" s="14" t="s">
        <v>21970</v>
      </c>
      <c r="AH1" s="14" t="s">
        <v>21971</v>
      </c>
      <c r="AI1" s="14" t="s">
        <v>21972</v>
      </c>
      <c r="AJ1" s="14" t="s">
        <v>21973</v>
      </c>
      <c r="AK1" s="16" t="s">
        <v>21974</v>
      </c>
      <c r="AL1" s="14" t="s">
        <v>21975</v>
      </c>
      <c r="AM1" s="19" t="s">
        <v>21976</v>
      </c>
      <c r="AN1" s="20" t="s">
        <v>21977</v>
      </c>
      <c r="AO1" s="20" t="s">
        <v>21963</v>
      </c>
      <c r="AP1" s="14" t="s">
        <v>21978</v>
      </c>
      <c r="AQ1" s="14" t="s">
        <v>21979</v>
      </c>
      <c r="AR1" s="14" t="s">
        <v>21980</v>
      </c>
      <c r="AS1" s="14" t="s">
        <v>21981</v>
      </c>
      <c r="AT1" s="16" t="s">
        <v>21982</v>
      </c>
      <c r="AU1" s="21" t="s">
        <v>21983</v>
      </c>
      <c r="AV1" s="21" t="s">
        <v>21984</v>
      </c>
      <c r="AW1" s="21" t="s">
        <v>21985</v>
      </c>
    </row>
    <row r="2" spans="1:49" x14ac:dyDescent="0.2">
      <c r="A2">
        <v>0</v>
      </c>
      <c r="B2" t="s">
        <v>21939</v>
      </c>
      <c r="C2" t="s">
        <v>21938</v>
      </c>
      <c r="F2" t="s">
        <v>21937</v>
      </c>
      <c r="G2" t="s">
        <v>9</v>
      </c>
      <c r="H2" t="s">
        <v>8</v>
      </c>
      <c r="I2" t="s">
        <v>21936</v>
      </c>
      <c r="J2">
        <v>60001439</v>
      </c>
      <c r="K2" t="s">
        <v>970</v>
      </c>
      <c r="L2" t="s">
        <v>969</v>
      </c>
      <c r="M2" t="s">
        <v>21</v>
      </c>
      <c r="N2">
        <v>3</v>
      </c>
      <c r="O2" t="s">
        <v>21935</v>
      </c>
      <c r="P2" t="s">
        <v>21934</v>
      </c>
      <c r="Q2" t="s">
        <v>982</v>
      </c>
      <c r="R2" s="7">
        <v>39444</v>
      </c>
      <c r="S2" s="8">
        <f t="shared" ref="S2:S65" si="0">YEAR(R2)</f>
        <v>2007</v>
      </c>
      <c r="T2" s="8">
        <v>2007</v>
      </c>
      <c r="U2" s="8">
        <f t="shared" ref="U2:U65" si="1">2022-T2</f>
        <v>15</v>
      </c>
      <c r="V2" s="7">
        <v>39444</v>
      </c>
      <c r="W2" t="s">
        <v>1222</v>
      </c>
      <c r="X2" s="2">
        <v>2.0070000000000001</v>
      </c>
      <c r="Y2" s="6">
        <f t="shared" ref="Y2:Y65" si="2">(X2-$Z$4)/($Z$3-$Z$4)</f>
        <v>5.3575718747497406E-2</v>
      </c>
      <c r="AA2">
        <v>948276</v>
      </c>
      <c r="AB2">
        <v>27962</v>
      </c>
      <c r="AD2" t="s">
        <v>1</v>
      </c>
      <c r="AE2">
        <v>34</v>
      </c>
      <c r="AF2">
        <v>24</v>
      </c>
      <c r="AG2" t="s">
        <v>21933</v>
      </c>
      <c r="AI2" t="s">
        <v>21932</v>
      </c>
      <c r="AK2" t="s">
        <v>21931</v>
      </c>
      <c r="AL2">
        <v>13</v>
      </c>
      <c r="AM2" s="5">
        <f t="shared" ref="AM2:AM65" si="3">AL2/U2</f>
        <v>0.8666666666666667</v>
      </c>
      <c r="AN2" s="4">
        <f t="shared" ref="AN2:AN65" si="4">(AM2-$AO$4)/($AO$3-$AO$4)</f>
        <v>1.3126341032437209E-3</v>
      </c>
      <c r="AO2" s="3"/>
      <c r="AP2">
        <v>0</v>
      </c>
      <c r="AR2" t="s">
        <v>0</v>
      </c>
      <c r="AT2" s="2">
        <v>4.72</v>
      </c>
      <c r="AU2" s="1">
        <f t="shared" ref="AU2:AU65" si="5">(Y2*0.7+AN2*0.3)*100</f>
        <v>3.7896793354221296</v>
      </c>
      <c r="AV2" s="1">
        <f t="shared" ref="AV2:AV65" si="6">(Y2*0.5+AN2*0.5)*100</f>
        <v>2.7444176425370563</v>
      </c>
      <c r="AW2" s="1">
        <f t="shared" ref="AW2:AW65" si="7">(Y2*0.3+AN2*0.7)*100</f>
        <v>1.6991559496519826</v>
      </c>
    </row>
    <row r="3" spans="1:49" x14ac:dyDescent="0.2">
      <c r="A3">
        <v>1</v>
      </c>
      <c r="B3" t="s">
        <v>21930</v>
      </c>
      <c r="C3" t="s">
        <v>21929</v>
      </c>
      <c r="F3" t="s">
        <v>21928</v>
      </c>
      <c r="G3" t="s">
        <v>9</v>
      </c>
      <c r="H3" t="s">
        <v>8</v>
      </c>
      <c r="I3" t="s">
        <v>21927</v>
      </c>
      <c r="J3" t="s">
        <v>21926</v>
      </c>
      <c r="K3" t="s">
        <v>21925</v>
      </c>
      <c r="L3" t="s">
        <v>21924</v>
      </c>
      <c r="M3" t="s">
        <v>21923</v>
      </c>
      <c r="N3">
        <v>4</v>
      </c>
      <c r="O3" t="s">
        <v>21922</v>
      </c>
      <c r="P3" t="s">
        <v>21921</v>
      </c>
      <c r="Q3" t="s">
        <v>21920</v>
      </c>
      <c r="R3" s="7">
        <v>39444</v>
      </c>
      <c r="S3" s="8">
        <f t="shared" si="0"/>
        <v>2007</v>
      </c>
      <c r="T3" s="8">
        <v>2007</v>
      </c>
      <c r="U3" s="8">
        <f t="shared" si="1"/>
        <v>15</v>
      </c>
      <c r="V3" s="7">
        <v>39444</v>
      </c>
      <c r="W3" t="s">
        <v>1444</v>
      </c>
      <c r="X3" s="2" t="s">
        <v>10</v>
      </c>
      <c r="Y3" s="6" t="e">
        <f t="shared" si="2"/>
        <v>#VALUE!</v>
      </c>
      <c r="Z3">
        <v>37.460999999999999</v>
      </c>
      <c r="AA3">
        <v>13565362</v>
      </c>
      <c r="AB3">
        <v>26697</v>
      </c>
      <c r="AD3" t="s">
        <v>1</v>
      </c>
      <c r="AE3">
        <v>25</v>
      </c>
      <c r="AF3">
        <v>1</v>
      </c>
      <c r="AH3" s="10">
        <v>41699</v>
      </c>
      <c r="AI3" t="s">
        <v>21919</v>
      </c>
      <c r="AJ3" t="s">
        <v>21918</v>
      </c>
      <c r="AK3" t="s">
        <v>21917</v>
      </c>
      <c r="AL3">
        <v>13</v>
      </c>
      <c r="AM3" s="5">
        <f t="shared" si="3"/>
        <v>0.8666666666666667</v>
      </c>
      <c r="AN3" s="4">
        <f t="shared" si="4"/>
        <v>1.3126341032437209E-3</v>
      </c>
      <c r="AO3" s="3">
        <v>660.25</v>
      </c>
      <c r="AP3">
        <v>0</v>
      </c>
      <c r="AR3" t="s">
        <v>0</v>
      </c>
      <c r="AT3" s="2" t="s">
        <v>10</v>
      </c>
      <c r="AU3" s="1" t="e">
        <f t="shared" si="5"/>
        <v>#VALUE!</v>
      </c>
      <c r="AV3" s="1" t="e">
        <f t="shared" si="6"/>
        <v>#VALUE!</v>
      </c>
      <c r="AW3" s="1" t="e">
        <f t="shared" si="7"/>
        <v>#VALUE!</v>
      </c>
    </row>
    <row r="4" spans="1:49" x14ac:dyDescent="0.2">
      <c r="A4">
        <v>2</v>
      </c>
      <c r="B4" t="s">
        <v>21916</v>
      </c>
      <c r="F4" t="s">
        <v>21915</v>
      </c>
      <c r="G4" t="s">
        <v>9</v>
      </c>
      <c r="H4" t="s">
        <v>8</v>
      </c>
      <c r="I4" t="s">
        <v>21914</v>
      </c>
      <c r="N4">
        <v>3</v>
      </c>
      <c r="O4" t="s">
        <v>21913</v>
      </c>
      <c r="P4" t="s">
        <v>21912</v>
      </c>
      <c r="Q4" t="s">
        <v>926</v>
      </c>
      <c r="R4" s="7">
        <v>39444</v>
      </c>
      <c r="S4" s="8">
        <f t="shared" si="0"/>
        <v>2007</v>
      </c>
      <c r="T4" s="8">
        <v>2007</v>
      </c>
      <c r="U4" s="8">
        <f t="shared" si="1"/>
        <v>15</v>
      </c>
      <c r="V4" s="7">
        <v>2007</v>
      </c>
      <c r="W4" t="s">
        <v>21911</v>
      </c>
      <c r="X4" s="2">
        <v>0.78400000000000003</v>
      </c>
      <c r="Y4" s="6">
        <f t="shared" si="2"/>
        <v>2.0928432236192309E-2</v>
      </c>
      <c r="Z4">
        <v>0</v>
      </c>
      <c r="AA4" t="s">
        <v>21910</v>
      </c>
      <c r="AB4">
        <v>29721</v>
      </c>
      <c r="AD4" t="s">
        <v>1</v>
      </c>
      <c r="AE4">
        <v>55</v>
      </c>
      <c r="AF4">
        <v>4</v>
      </c>
      <c r="AH4" t="s">
        <v>21909</v>
      </c>
      <c r="AI4" t="s">
        <v>21908</v>
      </c>
      <c r="AJ4" t="s">
        <v>21907</v>
      </c>
      <c r="AK4" t="s">
        <v>21906</v>
      </c>
      <c r="AL4">
        <v>3</v>
      </c>
      <c r="AM4" s="5">
        <f t="shared" si="3"/>
        <v>0.2</v>
      </c>
      <c r="AN4" s="4">
        <f t="shared" si="4"/>
        <v>3.0291556228701253E-4</v>
      </c>
      <c r="AO4" s="3">
        <v>0</v>
      </c>
      <c r="AP4">
        <v>0</v>
      </c>
      <c r="AR4" t="s">
        <v>0</v>
      </c>
      <c r="AT4" s="2">
        <v>2.512</v>
      </c>
      <c r="AU4" s="1">
        <f t="shared" si="5"/>
        <v>1.4740777234020719</v>
      </c>
      <c r="AV4" s="1">
        <f t="shared" si="6"/>
        <v>1.0615673899239662</v>
      </c>
      <c r="AW4" s="1">
        <f t="shared" si="7"/>
        <v>0.6490570564458602</v>
      </c>
    </row>
    <row r="5" spans="1:49" x14ac:dyDescent="0.2">
      <c r="A5">
        <v>3</v>
      </c>
      <c r="B5" t="s">
        <v>21905</v>
      </c>
      <c r="C5" t="s">
        <v>21904</v>
      </c>
      <c r="F5" t="s">
        <v>21903</v>
      </c>
      <c r="G5" t="s">
        <v>9</v>
      </c>
      <c r="H5" t="s">
        <v>8</v>
      </c>
      <c r="I5" t="s">
        <v>21902</v>
      </c>
      <c r="J5" t="s">
        <v>21897</v>
      </c>
      <c r="K5" t="s">
        <v>21901</v>
      </c>
      <c r="L5" t="s">
        <v>21900</v>
      </c>
      <c r="M5" t="s">
        <v>123</v>
      </c>
      <c r="N5">
        <v>2</v>
      </c>
      <c r="O5" t="s">
        <v>21899</v>
      </c>
      <c r="P5" t="s">
        <v>21898</v>
      </c>
      <c r="Q5" t="s">
        <v>21897</v>
      </c>
      <c r="R5" s="7">
        <v>39443</v>
      </c>
      <c r="S5" s="8">
        <f t="shared" si="0"/>
        <v>2007</v>
      </c>
      <c r="T5" s="8">
        <v>2007</v>
      </c>
      <c r="U5" s="8">
        <f t="shared" si="1"/>
        <v>15</v>
      </c>
      <c r="V5" s="7">
        <v>39443</v>
      </c>
      <c r="W5" t="s">
        <v>812</v>
      </c>
      <c r="X5" s="2">
        <v>1.887</v>
      </c>
      <c r="Y5" s="6">
        <f t="shared" si="2"/>
        <v>5.0372387282774087E-2</v>
      </c>
      <c r="AA5">
        <v>15507998</v>
      </c>
      <c r="AB5">
        <v>110157</v>
      </c>
      <c r="AC5">
        <v>15502368</v>
      </c>
      <c r="AD5" t="s">
        <v>1</v>
      </c>
      <c r="AE5">
        <v>76</v>
      </c>
      <c r="AF5">
        <v>12</v>
      </c>
      <c r="AG5">
        <v>124033</v>
      </c>
      <c r="AI5" t="s">
        <v>21896</v>
      </c>
      <c r="AK5" t="s">
        <v>21895</v>
      </c>
      <c r="AL5">
        <v>9</v>
      </c>
      <c r="AM5" s="5">
        <f t="shared" si="3"/>
        <v>0.6</v>
      </c>
      <c r="AN5" s="4">
        <f t="shared" si="4"/>
        <v>9.0874668686103744E-4</v>
      </c>
      <c r="AO5" s="3"/>
      <c r="AP5">
        <v>0</v>
      </c>
      <c r="AR5" t="s">
        <v>0</v>
      </c>
      <c r="AT5" s="2" t="s">
        <v>10</v>
      </c>
      <c r="AU5" s="1">
        <f t="shared" si="5"/>
        <v>3.5533295104000171</v>
      </c>
      <c r="AV5" s="1">
        <f t="shared" si="6"/>
        <v>2.5640566984817559</v>
      </c>
      <c r="AW5" s="1">
        <f t="shared" si="7"/>
        <v>1.5747838865634953</v>
      </c>
    </row>
    <row r="6" spans="1:49" x14ac:dyDescent="0.2">
      <c r="A6">
        <v>4</v>
      </c>
      <c r="B6" t="s">
        <v>21894</v>
      </c>
      <c r="C6" t="s">
        <v>21893</v>
      </c>
      <c r="E6">
        <v>19551070</v>
      </c>
      <c r="F6" t="s">
        <v>21892</v>
      </c>
      <c r="G6" t="s">
        <v>9</v>
      </c>
      <c r="H6" t="s">
        <v>8</v>
      </c>
      <c r="I6" t="s">
        <v>21891</v>
      </c>
      <c r="J6" t="s">
        <v>8724</v>
      </c>
      <c r="K6" t="s">
        <v>8723</v>
      </c>
      <c r="L6" t="s">
        <v>8722</v>
      </c>
      <c r="M6" t="s">
        <v>8721</v>
      </c>
      <c r="N6">
        <v>4</v>
      </c>
      <c r="O6" t="s">
        <v>8720</v>
      </c>
      <c r="P6" t="s">
        <v>8719</v>
      </c>
      <c r="Q6" t="s">
        <v>8718</v>
      </c>
      <c r="R6" s="7">
        <v>39440</v>
      </c>
      <c r="S6" s="8">
        <f t="shared" si="0"/>
        <v>2007</v>
      </c>
      <c r="T6" s="8">
        <v>2007</v>
      </c>
      <c r="U6" s="8">
        <f t="shared" si="1"/>
        <v>15</v>
      </c>
      <c r="V6" s="7">
        <v>39440</v>
      </c>
      <c r="W6" t="s">
        <v>783</v>
      </c>
      <c r="X6" s="2">
        <v>1.3939999999999999</v>
      </c>
      <c r="Y6" s="6">
        <f t="shared" si="2"/>
        <v>3.721203384853581E-2</v>
      </c>
      <c r="AB6">
        <v>12862</v>
      </c>
      <c r="AC6">
        <v>10944087</v>
      </c>
      <c r="AD6" t="s">
        <v>1</v>
      </c>
      <c r="AE6">
        <v>15</v>
      </c>
      <c r="AF6">
        <v>26</v>
      </c>
      <c r="AH6" t="s">
        <v>21890</v>
      </c>
      <c r="AI6" t="s">
        <v>21889</v>
      </c>
      <c r="AK6" t="s">
        <v>21888</v>
      </c>
      <c r="AL6">
        <v>140</v>
      </c>
      <c r="AM6" s="5">
        <f t="shared" si="3"/>
        <v>9.3333333333333339</v>
      </c>
      <c r="AN6" s="4">
        <f t="shared" si="4"/>
        <v>1.4136059573393917E-2</v>
      </c>
      <c r="AO6" s="3"/>
      <c r="AP6">
        <v>1</v>
      </c>
      <c r="AR6" t="s">
        <v>0</v>
      </c>
      <c r="AT6" s="2">
        <v>3.8940000000000001</v>
      </c>
      <c r="AU6" s="1">
        <f t="shared" si="5"/>
        <v>3.0289241565993241</v>
      </c>
      <c r="AV6" s="1">
        <f t="shared" si="6"/>
        <v>2.5674046710964862</v>
      </c>
      <c r="AW6" s="1">
        <f t="shared" si="7"/>
        <v>2.1058851855936487</v>
      </c>
    </row>
    <row r="7" spans="1:49" x14ac:dyDescent="0.2">
      <c r="A7">
        <v>5</v>
      </c>
      <c r="B7" t="s">
        <v>21887</v>
      </c>
      <c r="C7" t="s">
        <v>21886</v>
      </c>
      <c r="F7" t="s">
        <v>21885</v>
      </c>
      <c r="G7" t="s">
        <v>9</v>
      </c>
      <c r="H7" t="s">
        <v>8</v>
      </c>
      <c r="I7" t="s">
        <v>21884</v>
      </c>
      <c r="J7" t="s">
        <v>21883</v>
      </c>
      <c r="K7" t="s">
        <v>21882</v>
      </c>
      <c r="L7" t="s">
        <v>21881</v>
      </c>
      <c r="M7" t="s">
        <v>21880</v>
      </c>
      <c r="N7">
        <v>30</v>
      </c>
      <c r="O7" t="s">
        <v>21879</v>
      </c>
      <c r="P7" t="s">
        <v>21878</v>
      </c>
      <c r="Q7" t="s">
        <v>21877</v>
      </c>
      <c r="R7" s="7">
        <v>39437</v>
      </c>
      <c r="S7" s="8">
        <f t="shared" si="0"/>
        <v>2007</v>
      </c>
      <c r="T7" s="8">
        <v>2007</v>
      </c>
      <c r="U7" s="8">
        <f t="shared" si="1"/>
        <v>15</v>
      </c>
      <c r="V7" s="7">
        <v>39437</v>
      </c>
      <c r="W7" t="s">
        <v>812</v>
      </c>
      <c r="X7" s="2">
        <v>1.887</v>
      </c>
      <c r="Y7" s="6">
        <f t="shared" si="2"/>
        <v>5.0372387282774087E-2</v>
      </c>
      <c r="AA7">
        <v>15507998</v>
      </c>
      <c r="AB7">
        <v>110157</v>
      </c>
      <c r="AC7">
        <v>15502368</v>
      </c>
      <c r="AD7" t="s">
        <v>1</v>
      </c>
      <c r="AE7">
        <v>76</v>
      </c>
      <c r="AF7">
        <v>12</v>
      </c>
      <c r="AG7">
        <v>122004</v>
      </c>
      <c r="AI7" t="s">
        <v>21876</v>
      </c>
      <c r="AK7" t="s">
        <v>21875</v>
      </c>
      <c r="AL7">
        <v>3</v>
      </c>
      <c r="AM7" s="5">
        <f t="shared" si="3"/>
        <v>0.2</v>
      </c>
      <c r="AN7" s="4">
        <f t="shared" si="4"/>
        <v>3.0291556228701253E-4</v>
      </c>
      <c r="AO7" s="3"/>
      <c r="AP7">
        <v>0</v>
      </c>
      <c r="AR7" t="s">
        <v>0</v>
      </c>
      <c r="AT7" s="2" t="s">
        <v>10</v>
      </c>
      <c r="AU7" s="1">
        <f t="shared" si="5"/>
        <v>3.5351545766627961</v>
      </c>
      <c r="AV7" s="1">
        <f t="shared" si="6"/>
        <v>2.5337651422530549</v>
      </c>
      <c r="AW7" s="1">
        <f t="shared" si="7"/>
        <v>1.5323757078433133</v>
      </c>
    </row>
    <row r="8" spans="1:49" x14ac:dyDescent="0.2">
      <c r="A8">
        <v>6</v>
      </c>
      <c r="B8" t="s">
        <v>21874</v>
      </c>
      <c r="C8" t="s">
        <v>21873</v>
      </c>
      <c r="F8" t="s">
        <v>21872</v>
      </c>
      <c r="G8" t="s">
        <v>9</v>
      </c>
      <c r="H8" t="s">
        <v>8</v>
      </c>
      <c r="I8" t="s">
        <v>21871</v>
      </c>
      <c r="J8">
        <v>60022195</v>
      </c>
      <c r="K8" t="s">
        <v>522</v>
      </c>
      <c r="L8" t="s">
        <v>521</v>
      </c>
      <c r="M8" t="s">
        <v>21</v>
      </c>
      <c r="N8">
        <v>4</v>
      </c>
      <c r="O8" t="s">
        <v>21870</v>
      </c>
      <c r="P8" t="s">
        <v>21869</v>
      </c>
      <c r="Q8" t="s">
        <v>760</v>
      </c>
      <c r="R8" s="7">
        <v>39436</v>
      </c>
      <c r="S8" s="8">
        <f t="shared" si="0"/>
        <v>2007</v>
      </c>
      <c r="T8" s="8">
        <v>2007</v>
      </c>
      <c r="U8" s="8">
        <f t="shared" si="1"/>
        <v>15</v>
      </c>
      <c r="V8" s="7">
        <v>2007</v>
      </c>
      <c r="W8" t="s">
        <v>1190</v>
      </c>
      <c r="X8" s="2">
        <v>0.69899999999999995</v>
      </c>
      <c r="Y8" s="6">
        <f t="shared" si="2"/>
        <v>1.8659405782013295E-2</v>
      </c>
      <c r="AA8">
        <v>218979</v>
      </c>
      <c r="AB8">
        <v>28132</v>
      </c>
      <c r="AD8" t="s">
        <v>1</v>
      </c>
      <c r="AE8">
        <v>102</v>
      </c>
      <c r="AF8">
        <v>11</v>
      </c>
      <c r="AG8">
        <v>114907</v>
      </c>
      <c r="AI8" t="s">
        <v>21868</v>
      </c>
      <c r="AK8" t="s">
        <v>21867</v>
      </c>
      <c r="AL8">
        <v>20</v>
      </c>
      <c r="AM8" s="5">
        <f t="shared" si="3"/>
        <v>1.3333333333333333</v>
      </c>
      <c r="AN8" s="4">
        <f t="shared" si="4"/>
        <v>2.0194370819134164E-3</v>
      </c>
      <c r="AO8" s="3"/>
      <c r="AP8">
        <v>0</v>
      </c>
      <c r="AQ8" t="s">
        <v>803</v>
      </c>
      <c r="AR8">
        <v>60371010</v>
      </c>
      <c r="AS8" t="s">
        <v>802</v>
      </c>
      <c r="AT8" s="2">
        <v>2.5459999999999998</v>
      </c>
      <c r="AU8" s="1">
        <f t="shared" si="5"/>
        <v>1.3667415171983328</v>
      </c>
      <c r="AV8" s="1">
        <f t="shared" si="6"/>
        <v>1.0339421431963356</v>
      </c>
      <c r="AW8" s="1">
        <f t="shared" si="7"/>
        <v>0.70114276919433804</v>
      </c>
    </row>
    <row r="9" spans="1:49" x14ac:dyDescent="0.2">
      <c r="A9">
        <v>7</v>
      </c>
      <c r="B9" t="s">
        <v>21866</v>
      </c>
      <c r="C9" t="s">
        <v>21865</v>
      </c>
      <c r="F9" t="s">
        <v>21864</v>
      </c>
      <c r="G9" t="s">
        <v>9</v>
      </c>
      <c r="H9" t="s">
        <v>8</v>
      </c>
      <c r="I9" t="s">
        <v>21863</v>
      </c>
      <c r="J9" t="s">
        <v>21862</v>
      </c>
      <c r="K9" t="s">
        <v>21861</v>
      </c>
      <c r="L9" t="s">
        <v>21860</v>
      </c>
      <c r="M9" t="s">
        <v>941</v>
      </c>
      <c r="N9">
        <v>4</v>
      </c>
      <c r="O9" t="s">
        <v>21859</v>
      </c>
      <c r="P9" t="s">
        <v>21858</v>
      </c>
      <c r="Q9" t="s">
        <v>21857</v>
      </c>
      <c r="R9" s="7">
        <v>39436</v>
      </c>
      <c r="S9" s="8">
        <f t="shared" si="0"/>
        <v>2007</v>
      </c>
      <c r="T9" s="8">
        <v>2007</v>
      </c>
      <c r="U9" s="8">
        <f t="shared" si="1"/>
        <v>15</v>
      </c>
      <c r="V9" s="7">
        <v>2007</v>
      </c>
      <c r="W9" t="s">
        <v>492</v>
      </c>
      <c r="X9" s="2">
        <v>0.55500000000000005</v>
      </c>
      <c r="Y9" s="6">
        <f t="shared" si="2"/>
        <v>1.4815408024345321E-2</v>
      </c>
      <c r="AA9">
        <v>17518725</v>
      </c>
      <c r="AB9">
        <v>6100153023</v>
      </c>
      <c r="AC9">
        <v>17518733</v>
      </c>
      <c r="AD9" t="s">
        <v>1</v>
      </c>
      <c r="AE9">
        <v>1</v>
      </c>
      <c r="AF9">
        <v>6</v>
      </c>
      <c r="AH9" t="s">
        <v>21856</v>
      </c>
      <c r="AI9" t="s">
        <v>21855</v>
      </c>
      <c r="AK9" t="s">
        <v>21854</v>
      </c>
      <c r="AL9">
        <v>19</v>
      </c>
      <c r="AM9" s="5">
        <f t="shared" si="3"/>
        <v>1.2666666666666666</v>
      </c>
      <c r="AN9" s="4">
        <f t="shared" si="4"/>
        <v>1.9184652278177456E-3</v>
      </c>
      <c r="AO9" s="3"/>
      <c r="AP9">
        <v>0</v>
      </c>
      <c r="AR9" t="s">
        <v>0</v>
      </c>
      <c r="AT9" s="2" t="s">
        <v>10</v>
      </c>
      <c r="AU9" s="1">
        <f t="shared" si="5"/>
        <v>1.0946325185387047</v>
      </c>
      <c r="AV9" s="1">
        <f t="shared" si="6"/>
        <v>0.83669366260815337</v>
      </c>
      <c r="AW9" s="1">
        <f t="shared" si="7"/>
        <v>0.57875480667760182</v>
      </c>
    </row>
    <row r="10" spans="1:49" x14ac:dyDescent="0.2">
      <c r="A10">
        <v>8</v>
      </c>
      <c r="B10" t="s">
        <v>21853</v>
      </c>
      <c r="C10" t="s">
        <v>21852</v>
      </c>
      <c r="E10">
        <v>18091992</v>
      </c>
      <c r="F10" t="s">
        <v>21851</v>
      </c>
      <c r="G10" t="s">
        <v>9</v>
      </c>
      <c r="H10" t="s">
        <v>8</v>
      </c>
      <c r="I10" t="s">
        <v>21850</v>
      </c>
      <c r="J10">
        <v>60030718</v>
      </c>
      <c r="K10" t="s">
        <v>21849</v>
      </c>
      <c r="L10" t="s">
        <v>494</v>
      </c>
      <c r="M10" t="s">
        <v>46</v>
      </c>
      <c r="N10">
        <v>1</v>
      </c>
      <c r="O10" t="s">
        <v>21848</v>
      </c>
      <c r="P10">
        <v>23395823800</v>
      </c>
      <c r="Q10">
        <v>60030718</v>
      </c>
      <c r="R10" s="7">
        <v>39435</v>
      </c>
      <c r="S10" s="8">
        <f t="shared" si="0"/>
        <v>2007</v>
      </c>
      <c r="T10" s="8">
        <v>2007</v>
      </c>
      <c r="U10" s="8">
        <f t="shared" si="1"/>
        <v>15</v>
      </c>
      <c r="V10" s="7">
        <v>39435</v>
      </c>
      <c r="W10" t="s">
        <v>1016</v>
      </c>
      <c r="X10" s="2">
        <v>0.99</v>
      </c>
      <c r="Y10" s="6">
        <f t="shared" si="2"/>
        <v>2.6427484583967327E-2</v>
      </c>
      <c r="AB10">
        <v>10600153309</v>
      </c>
      <c r="AC10">
        <v>19326203</v>
      </c>
      <c r="AD10" t="s">
        <v>1</v>
      </c>
      <c r="AE10">
        <v>2</v>
      </c>
      <c r="AF10">
        <v>12</v>
      </c>
      <c r="AG10" t="s">
        <v>21847</v>
      </c>
      <c r="AI10" t="s">
        <v>21846</v>
      </c>
      <c r="AK10" t="s">
        <v>21845</v>
      </c>
      <c r="AL10">
        <v>42</v>
      </c>
      <c r="AM10" s="5">
        <f t="shared" si="3"/>
        <v>2.8</v>
      </c>
      <c r="AN10" s="4">
        <f t="shared" si="4"/>
        <v>4.2408178720181747E-3</v>
      </c>
      <c r="AO10" s="3"/>
      <c r="AP10">
        <v>1</v>
      </c>
      <c r="AR10" t="s">
        <v>0</v>
      </c>
      <c r="AT10" s="2">
        <v>3.24</v>
      </c>
      <c r="AU10" s="1">
        <f t="shared" si="5"/>
        <v>1.977148457038258</v>
      </c>
      <c r="AV10" s="1">
        <f t="shared" si="6"/>
        <v>1.5334151227992749</v>
      </c>
      <c r="AW10" s="1">
        <f t="shared" si="7"/>
        <v>1.0896817885602919</v>
      </c>
    </row>
    <row r="11" spans="1:49" x14ac:dyDescent="0.2">
      <c r="A11">
        <v>9</v>
      </c>
      <c r="B11" t="s">
        <v>21844</v>
      </c>
      <c r="F11" t="s">
        <v>21843</v>
      </c>
      <c r="G11" t="s">
        <v>9</v>
      </c>
      <c r="H11" t="s">
        <v>8</v>
      </c>
      <c r="I11" t="s">
        <v>21842</v>
      </c>
      <c r="J11">
        <v>60017161</v>
      </c>
      <c r="K11" t="s">
        <v>569</v>
      </c>
      <c r="L11" t="s">
        <v>216</v>
      </c>
      <c r="M11" t="s">
        <v>215</v>
      </c>
      <c r="N11">
        <v>2</v>
      </c>
      <c r="O11" t="s">
        <v>21841</v>
      </c>
      <c r="P11" t="s">
        <v>21840</v>
      </c>
      <c r="Q11" t="s">
        <v>913</v>
      </c>
      <c r="R11" s="7">
        <v>39435</v>
      </c>
      <c r="S11" s="8">
        <f t="shared" si="0"/>
        <v>2007</v>
      </c>
      <c r="T11" s="8">
        <v>2007</v>
      </c>
      <c r="U11" s="8">
        <f t="shared" si="1"/>
        <v>15</v>
      </c>
      <c r="V11" s="7">
        <v>39435</v>
      </c>
      <c r="W11" t="s">
        <v>793</v>
      </c>
      <c r="X11" s="2">
        <v>0.621</v>
      </c>
      <c r="Y11" s="6">
        <f t="shared" si="2"/>
        <v>1.6577240329943142E-2</v>
      </c>
      <c r="AA11">
        <v>11755326</v>
      </c>
      <c r="AB11">
        <v>4700151916</v>
      </c>
      <c r="AC11">
        <v>11755334</v>
      </c>
      <c r="AD11" t="s">
        <v>1</v>
      </c>
      <c r="AF11">
        <v>1665</v>
      </c>
      <c r="AH11" t="s">
        <v>21839</v>
      </c>
      <c r="AI11" t="s">
        <v>21838</v>
      </c>
      <c r="AJ11" t="s">
        <v>21837</v>
      </c>
      <c r="AK11" t="s">
        <v>21836</v>
      </c>
      <c r="AL11">
        <v>4</v>
      </c>
      <c r="AM11" s="5">
        <f t="shared" si="3"/>
        <v>0.26666666666666666</v>
      </c>
      <c r="AN11" s="4">
        <f t="shared" si="4"/>
        <v>4.0388741638268334E-4</v>
      </c>
      <c r="AO11" s="3"/>
      <c r="AP11">
        <v>0</v>
      </c>
      <c r="AR11" t="s">
        <v>0</v>
      </c>
      <c r="AT11" s="2">
        <v>1.091</v>
      </c>
      <c r="AU11" s="1">
        <f t="shared" si="5"/>
        <v>1.1725234455875004</v>
      </c>
      <c r="AV11" s="1">
        <f t="shared" si="6"/>
        <v>0.84905638731629129</v>
      </c>
      <c r="AW11" s="1">
        <f t="shared" si="7"/>
        <v>0.52558932904508204</v>
      </c>
    </row>
    <row r="12" spans="1:49" x14ac:dyDescent="0.2">
      <c r="A12">
        <v>10</v>
      </c>
      <c r="B12" t="s">
        <v>21835</v>
      </c>
      <c r="C12" t="s">
        <v>21834</v>
      </c>
      <c r="E12">
        <v>18027952</v>
      </c>
      <c r="F12" t="s">
        <v>21833</v>
      </c>
      <c r="G12" t="s">
        <v>9</v>
      </c>
      <c r="H12" t="s">
        <v>8</v>
      </c>
      <c r="I12" t="s">
        <v>21832</v>
      </c>
      <c r="J12" t="s">
        <v>21831</v>
      </c>
      <c r="K12" t="s">
        <v>21830</v>
      </c>
      <c r="L12" t="s">
        <v>21829</v>
      </c>
      <c r="M12" t="s">
        <v>35</v>
      </c>
      <c r="N12">
        <v>6</v>
      </c>
      <c r="O12" t="s">
        <v>21828</v>
      </c>
      <c r="P12" t="s">
        <v>21827</v>
      </c>
      <c r="Q12" t="s">
        <v>21826</v>
      </c>
      <c r="R12" s="7">
        <v>39435</v>
      </c>
      <c r="S12" s="8">
        <f t="shared" si="0"/>
        <v>2007</v>
      </c>
      <c r="T12" s="8">
        <v>2007</v>
      </c>
      <c r="U12" s="8">
        <f t="shared" si="1"/>
        <v>15</v>
      </c>
      <c r="V12" s="7">
        <v>39435</v>
      </c>
      <c r="W12" t="s">
        <v>1735</v>
      </c>
      <c r="X12" s="2">
        <v>7.1150000000000002</v>
      </c>
      <c r="Y12" s="6">
        <f t="shared" si="2"/>
        <v>0.18993086142921972</v>
      </c>
      <c r="AA12">
        <v>27863</v>
      </c>
      <c r="AB12">
        <v>22680</v>
      </c>
      <c r="AD12" t="s">
        <v>1</v>
      </c>
      <c r="AE12">
        <v>129</v>
      </c>
      <c r="AF12">
        <v>50</v>
      </c>
      <c r="AH12" t="s">
        <v>21825</v>
      </c>
      <c r="AI12" t="s">
        <v>21824</v>
      </c>
      <c r="AK12" t="s">
        <v>21823</v>
      </c>
      <c r="AL12">
        <v>22</v>
      </c>
      <c r="AM12" s="5">
        <f t="shared" si="3"/>
        <v>1.4666666666666666</v>
      </c>
      <c r="AN12" s="4">
        <f t="shared" si="4"/>
        <v>2.2213807901047583E-3</v>
      </c>
      <c r="AO12" s="3"/>
      <c r="AP12">
        <v>0</v>
      </c>
      <c r="AR12" t="s">
        <v>0</v>
      </c>
      <c r="AT12" s="2" t="s">
        <v>10</v>
      </c>
      <c r="AU12" s="1">
        <f t="shared" si="5"/>
        <v>13.361801723748524</v>
      </c>
      <c r="AV12" s="1">
        <f t="shared" si="6"/>
        <v>9.6076121109662243</v>
      </c>
      <c r="AW12" s="1">
        <f t="shared" si="7"/>
        <v>5.8534224981839245</v>
      </c>
    </row>
    <row r="13" spans="1:49" x14ac:dyDescent="0.2">
      <c r="A13">
        <v>11</v>
      </c>
      <c r="B13" t="s">
        <v>21822</v>
      </c>
      <c r="C13" t="s">
        <v>21821</v>
      </c>
      <c r="F13" t="s">
        <v>21820</v>
      </c>
      <c r="G13" t="s">
        <v>9</v>
      </c>
      <c r="H13" t="s">
        <v>8</v>
      </c>
      <c r="I13" t="s">
        <v>21819</v>
      </c>
      <c r="J13" t="s">
        <v>21818</v>
      </c>
      <c r="K13" t="s">
        <v>21817</v>
      </c>
      <c r="L13" t="s">
        <v>21816</v>
      </c>
      <c r="M13" t="s">
        <v>463</v>
      </c>
      <c r="N13">
        <v>6</v>
      </c>
      <c r="O13" t="s">
        <v>21815</v>
      </c>
      <c r="P13" t="s">
        <v>21814</v>
      </c>
      <c r="Q13" t="s">
        <v>21813</v>
      </c>
      <c r="R13" s="7">
        <v>39435</v>
      </c>
      <c r="S13" s="8">
        <f t="shared" si="0"/>
        <v>2007</v>
      </c>
      <c r="T13" s="8">
        <v>2007</v>
      </c>
      <c r="U13" s="8">
        <f t="shared" si="1"/>
        <v>15</v>
      </c>
      <c r="V13" s="7">
        <v>2007</v>
      </c>
      <c r="W13" t="s">
        <v>492</v>
      </c>
      <c r="X13" s="2">
        <v>0.55500000000000005</v>
      </c>
      <c r="Y13" s="6">
        <f t="shared" si="2"/>
        <v>1.4815408024345321E-2</v>
      </c>
      <c r="AA13">
        <v>17518725</v>
      </c>
      <c r="AB13">
        <v>6100153023</v>
      </c>
      <c r="AC13">
        <v>17518733</v>
      </c>
      <c r="AD13" t="s">
        <v>1</v>
      </c>
      <c r="AE13">
        <v>1</v>
      </c>
      <c r="AF13">
        <v>6</v>
      </c>
      <c r="AH13" t="s">
        <v>21812</v>
      </c>
      <c r="AI13" t="s">
        <v>21811</v>
      </c>
      <c r="AK13" t="s">
        <v>21810</v>
      </c>
      <c r="AL13">
        <v>10</v>
      </c>
      <c r="AM13" s="5">
        <f t="shared" si="3"/>
        <v>0.66666666666666663</v>
      </c>
      <c r="AN13" s="4">
        <f t="shared" si="4"/>
        <v>1.0097185409567082E-3</v>
      </c>
      <c r="AO13" s="3"/>
      <c r="AP13">
        <v>0</v>
      </c>
      <c r="AR13" t="s">
        <v>0</v>
      </c>
      <c r="AT13" s="2" t="s">
        <v>10</v>
      </c>
      <c r="AU13" s="1">
        <f t="shared" si="5"/>
        <v>1.0673701179328736</v>
      </c>
      <c r="AV13" s="1">
        <f t="shared" si="6"/>
        <v>0.79125632826510151</v>
      </c>
      <c r="AW13" s="1">
        <f t="shared" si="7"/>
        <v>0.51514253859732917</v>
      </c>
    </row>
    <row r="14" spans="1:49" x14ac:dyDescent="0.2">
      <c r="A14">
        <v>12</v>
      </c>
      <c r="B14" t="s">
        <v>21809</v>
      </c>
      <c r="C14" t="s">
        <v>21808</v>
      </c>
      <c r="F14" t="s">
        <v>21807</v>
      </c>
      <c r="G14" t="s">
        <v>9</v>
      </c>
      <c r="H14" t="s">
        <v>8</v>
      </c>
      <c r="I14" t="s">
        <v>21806</v>
      </c>
      <c r="J14">
        <v>60032345</v>
      </c>
      <c r="K14" t="s">
        <v>11769</v>
      </c>
      <c r="L14" t="s">
        <v>11768</v>
      </c>
      <c r="M14" t="s">
        <v>12</v>
      </c>
      <c r="N14">
        <v>1</v>
      </c>
      <c r="O14" t="s">
        <v>21805</v>
      </c>
      <c r="P14">
        <v>7201986632</v>
      </c>
      <c r="Q14">
        <v>60032345</v>
      </c>
      <c r="R14" s="7">
        <v>39435</v>
      </c>
      <c r="S14" s="8">
        <f t="shared" si="0"/>
        <v>2007</v>
      </c>
      <c r="T14" s="8">
        <v>2007</v>
      </c>
      <c r="U14" s="8">
        <f t="shared" si="1"/>
        <v>15</v>
      </c>
      <c r="V14" s="7">
        <v>2007</v>
      </c>
      <c r="W14" t="s">
        <v>492</v>
      </c>
      <c r="X14" s="2">
        <v>0.55500000000000005</v>
      </c>
      <c r="Y14" s="6">
        <f t="shared" si="2"/>
        <v>1.4815408024345321E-2</v>
      </c>
      <c r="AA14">
        <v>17518725</v>
      </c>
      <c r="AB14">
        <v>6100153023</v>
      </c>
      <c r="AC14">
        <v>17518733</v>
      </c>
      <c r="AD14" t="s">
        <v>1</v>
      </c>
      <c r="AE14">
        <v>1</v>
      </c>
      <c r="AF14">
        <v>6</v>
      </c>
      <c r="AH14" t="s">
        <v>21804</v>
      </c>
      <c r="AI14" t="s">
        <v>21803</v>
      </c>
      <c r="AK14" t="s">
        <v>21802</v>
      </c>
      <c r="AL14">
        <v>2</v>
      </c>
      <c r="AM14" s="5">
        <f t="shared" si="3"/>
        <v>0.13333333333333333</v>
      </c>
      <c r="AN14" s="4">
        <f t="shared" si="4"/>
        <v>2.0194370819134167E-4</v>
      </c>
      <c r="AO14" s="3"/>
      <c r="AP14">
        <v>0</v>
      </c>
      <c r="AR14" t="s">
        <v>0</v>
      </c>
      <c r="AT14" s="2" t="s">
        <v>10</v>
      </c>
      <c r="AU14" s="1">
        <f t="shared" si="5"/>
        <v>1.0431368729499126</v>
      </c>
      <c r="AV14" s="1">
        <f t="shared" si="6"/>
        <v>0.75086758662683317</v>
      </c>
      <c r="AW14" s="1">
        <f t="shared" si="7"/>
        <v>0.45859830030375348</v>
      </c>
    </row>
    <row r="15" spans="1:49" x14ac:dyDescent="0.2">
      <c r="A15">
        <v>13</v>
      </c>
      <c r="B15" t="s">
        <v>21801</v>
      </c>
      <c r="C15" t="s">
        <v>21800</v>
      </c>
      <c r="F15" t="s">
        <v>21799</v>
      </c>
      <c r="G15" t="s">
        <v>9</v>
      </c>
      <c r="H15" t="s">
        <v>8</v>
      </c>
      <c r="I15" t="s">
        <v>475</v>
      </c>
      <c r="J15" t="s">
        <v>21798</v>
      </c>
      <c r="K15" t="s">
        <v>21797</v>
      </c>
      <c r="L15" t="s">
        <v>21796</v>
      </c>
      <c r="M15" t="s">
        <v>5475</v>
      </c>
      <c r="N15">
        <v>5</v>
      </c>
      <c r="O15" t="s">
        <v>21795</v>
      </c>
      <c r="P15" t="s">
        <v>21794</v>
      </c>
      <c r="Q15" t="s">
        <v>21793</v>
      </c>
      <c r="R15" s="7">
        <v>39435</v>
      </c>
      <c r="S15" s="8">
        <f t="shared" si="0"/>
        <v>2007</v>
      </c>
      <c r="T15" s="8">
        <v>2007</v>
      </c>
      <c r="U15" s="8">
        <f t="shared" si="1"/>
        <v>15</v>
      </c>
      <c r="V15" s="7">
        <v>2007</v>
      </c>
      <c r="W15" t="s">
        <v>492</v>
      </c>
      <c r="X15" s="2">
        <v>0.55500000000000005</v>
      </c>
      <c r="Y15" s="6">
        <f t="shared" si="2"/>
        <v>1.4815408024345321E-2</v>
      </c>
      <c r="AA15">
        <v>17518725</v>
      </c>
      <c r="AB15">
        <v>6100153023</v>
      </c>
      <c r="AC15">
        <v>17518733</v>
      </c>
      <c r="AD15" t="s">
        <v>1</v>
      </c>
      <c r="AE15">
        <v>1</v>
      </c>
      <c r="AF15">
        <v>6</v>
      </c>
      <c r="AH15" t="s">
        <v>21792</v>
      </c>
      <c r="AI15" t="s">
        <v>21791</v>
      </c>
      <c r="AK15" t="s">
        <v>21790</v>
      </c>
      <c r="AL15">
        <v>15</v>
      </c>
      <c r="AM15" s="5">
        <f t="shared" si="3"/>
        <v>1</v>
      </c>
      <c r="AN15" s="4">
        <f t="shared" si="4"/>
        <v>1.5145778114350624E-3</v>
      </c>
      <c r="AO15" s="3"/>
      <c r="AP15">
        <v>0</v>
      </c>
      <c r="AR15" t="s">
        <v>0</v>
      </c>
      <c r="AT15" s="2" t="s">
        <v>10</v>
      </c>
      <c r="AU15" s="1">
        <f t="shared" si="5"/>
        <v>1.0825158960472243</v>
      </c>
      <c r="AV15" s="1">
        <f t="shared" si="6"/>
        <v>0.81649929178901925</v>
      </c>
      <c r="AW15" s="1">
        <f t="shared" si="7"/>
        <v>0.55048268753081397</v>
      </c>
    </row>
    <row r="16" spans="1:49" x14ac:dyDescent="0.2">
      <c r="A16">
        <v>14</v>
      </c>
      <c r="B16" t="s">
        <v>21789</v>
      </c>
      <c r="C16" t="s">
        <v>21788</v>
      </c>
      <c r="F16" t="s">
        <v>21787</v>
      </c>
      <c r="G16" t="s">
        <v>9</v>
      </c>
      <c r="H16" t="s">
        <v>8</v>
      </c>
      <c r="I16" t="s">
        <v>21786</v>
      </c>
      <c r="J16">
        <v>60103092</v>
      </c>
      <c r="K16" t="s">
        <v>21785</v>
      </c>
      <c r="L16" t="s">
        <v>21784</v>
      </c>
      <c r="M16" t="s">
        <v>4</v>
      </c>
      <c r="N16">
        <v>1</v>
      </c>
      <c r="O16" t="s">
        <v>21783</v>
      </c>
      <c r="P16">
        <v>23088152600</v>
      </c>
      <c r="Q16">
        <v>60103092</v>
      </c>
      <c r="R16" s="7">
        <v>39435</v>
      </c>
      <c r="S16" s="8">
        <f t="shared" si="0"/>
        <v>2007</v>
      </c>
      <c r="T16" s="8">
        <v>2007</v>
      </c>
      <c r="U16" s="8">
        <f t="shared" si="1"/>
        <v>15</v>
      </c>
      <c r="V16" s="7">
        <v>2007</v>
      </c>
      <c r="W16" t="s">
        <v>527</v>
      </c>
      <c r="X16" s="2">
        <v>0.48899999999999999</v>
      </c>
      <c r="Y16" s="6">
        <f t="shared" si="2"/>
        <v>1.3053575718747497E-2</v>
      </c>
      <c r="AA16">
        <v>17518784</v>
      </c>
      <c r="AB16">
        <v>5700165202</v>
      </c>
      <c r="AD16" t="s">
        <v>1</v>
      </c>
      <c r="AE16">
        <v>1</v>
      </c>
      <c r="AF16">
        <v>6</v>
      </c>
      <c r="AH16" t="s">
        <v>21782</v>
      </c>
      <c r="AI16" t="s">
        <v>21781</v>
      </c>
      <c r="AK16" t="s">
        <v>21780</v>
      </c>
      <c r="AL16">
        <v>5</v>
      </c>
      <c r="AM16" s="5">
        <f t="shared" si="3"/>
        <v>0.33333333333333331</v>
      </c>
      <c r="AN16" s="4">
        <f t="shared" si="4"/>
        <v>5.048592704783541E-4</v>
      </c>
      <c r="AO16" s="3"/>
      <c r="AP16">
        <v>0</v>
      </c>
      <c r="AR16" t="s">
        <v>0</v>
      </c>
      <c r="AT16" s="2" t="s">
        <v>10</v>
      </c>
      <c r="AU16" s="1">
        <f t="shared" si="5"/>
        <v>0.92889607842667532</v>
      </c>
      <c r="AV16" s="1">
        <f t="shared" si="6"/>
        <v>0.67792174946129258</v>
      </c>
      <c r="AW16" s="1">
        <f t="shared" si="7"/>
        <v>0.42694742049590961</v>
      </c>
    </row>
    <row r="17" spans="1:49" x14ac:dyDescent="0.2">
      <c r="A17">
        <v>15</v>
      </c>
      <c r="B17" t="s">
        <v>21779</v>
      </c>
      <c r="C17" t="s">
        <v>21778</v>
      </c>
      <c r="F17" t="s">
        <v>21777</v>
      </c>
      <c r="G17" t="s">
        <v>9</v>
      </c>
      <c r="H17" t="s">
        <v>8</v>
      </c>
      <c r="I17" t="s">
        <v>21776</v>
      </c>
      <c r="J17" t="s">
        <v>21775</v>
      </c>
      <c r="K17" t="s">
        <v>21774</v>
      </c>
      <c r="L17" t="s">
        <v>21773</v>
      </c>
      <c r="M17" t="s">
        <v>21772</v>
      </c>
      <c r="N17">
        <v>4</v>
      </c>
      <c r="O17" t="s">
        <v>21771</v>
      </c>
      <c r="P17" t="s">
        <v>21770</v>
      </c>
      <c r="Q17" t="s">
        <v>21769</v>
      </c>
      <c r="R17" s="7">
        <v>39435</v>
      </c>
      <c r="S17" s="8">
        <f t="shared" si="0"/>
        <v>2007</v>
      </c>
      <c r="T17" s="8">
        <v>2007</v>
      </c>
      <c r="U17" s="8">
        <f t="shared" si="1"/>
        <v>15</v>
      </c>
      <c r="V17" s="7">
        <v>2007</v>
      </c>
      <c r="W17" t="s">
        <v>492</v>
      </c>
      <c r="X17" s="2">
        <v>0.55500000000000005</v>
      </c>
      <c r="Y17" s="6">
        <f t="shared" si="2"/>
        <v>1.4815408024345321E-2</v>
      </c>
      <c r="AA17">
        <v>17518725</v>
      </c>
      <c r="AB17">
        <v>6100153023</v>
      </c>
      <c r="AC17">
        <v>17518733</v>
      </c>
      <c r="AD17" t="s">
        <v>1</v>
      </c>
      <c r="AE17">
        <v>1</v>
      </c>
      <c r="AF17">
        <v>6</v>
      </c>
      <c r="AH17" t="s">
        <v>21768</v>
      </c>
      <c r="AI17" t="s">
        <v>21767</v>
      </c>
      <c r="AK17" t="s">
        <v>21766</v>
      </c>
      <c r="AL17">
        <v>14</v>
      </c>
      <c r="AM17" s="5">
        <f t="shared" si="3"/>
        <v>0.93333333333333335</v>
      </c>
      <c r="AN17" s="4">
        <f t="shared" si="4"/>
        <v>1.4136059573393916E-3</v>
      </c>
      <c r="AO17" s="3"/>
      <c r="AP17">
        <v>0</v>
      </c>
      <c r="AR17" t="s">
        <v>0</v>
      </c>
      <c r="AT17" s="2" t="s">
        <v>10</v>
      </c>
      <c r="AU17" s="1">
        <f t="shared" si="5"/>
        <v>1.079486740424354</v>
      </c>
      <c r="AV17" s="1">
        <f t="shared" si="6"/>
        <v>0.81145069908423562</v>
      </c>
      <c r="AW17" s="1">
        <f t="shared" si="7"/>
        <v>0.54341465774411701</v>
      </c>
    </row>
    <row r="18" spans="1:49" x14ac:dyDescent="0.2">
      <c r="A18">
        <v>16</v>
      </c>
      <c r="B18" t="s">
        <v>21765</v>
      </c>
      <c r="C18" t="s">
        <v>21764</v>
      </c>
      <c r="F18" t="s">
        <v>21763</v>
      </c>
      <c r="G18" t="s">
        <v>9</v>
      </c>
      <c r="H18" t="s">
        <v>8</v>
      </c>
      <c r="I18" t="s">
        <v>21762</v>
      </c>
      <c r="J18" t="s">
        <v>21761</v>
      </c>
      <c r="K18" t="s">
        <v>21760</v>
      </c>
      <c r="L18" t="s">
        <v>21759</v>
      </c>
      <c r="M18" t="s">
        <v>21758</v>
      </c>
      <c r="N18">
        <v>4</v>
      </c>
      <c r="O18" t="s">
        <v>21757</v>
      </c>
      <c r="P18" t="s">
        <v>21756</v>
      </c>
      <c r="Q18" t="s">
        <v>21755</v>
      </c>
      <c r="R18" s="7">
        <v>39435</v>
      </c>
      <c r="S18" s="8">
        <f t="shared" si="0"/>
        <v>2007</v>
      </c>
      <c r="T18" s="8">
        <v>2007</v>
      </c>
      <c r="U18" s="8">
        <f t="shared" si="1"/>
        <v>15</v>
      </c>
      <c r="V18" s="7">
        <v>2007</v>
      </c>
      <c r="W18" t="s">
        <v>492</v>
      </c>
      <c r="X18" s="2">
        <v>0.55500000000000005</v>
      </c>
      <c r="Y18" s="6">
        <f t="shared" si="2"/>
        <v>1.4815408024345321E-2</v>
      </c>
      <c r="AA18">
        <v>17518725</v>
      </c>
      <c r="AB18">
        <v>6100153023</v>
      </c>
      <c r="AC18">
        <v>17518733</v>
      </c>
      <c r="AD18" t="s">
        <v>1</v>
      </c>
      <c r="AE18">
        <v>1</v>
      </c>
      <c r="AF18">
        <v>6</v>
      </c>
      <c r="AH18" t="s">
        <v>21754</v>
      </c>
      <c r="AI18" t="s">
        <v>21753</v>
      </c>
      <c r="AK18" t="s">
        <v>21752</v>
      </c>
      <c r="AL18">
        <v>14</v>
      </c>
      <c r="AM18" s="5">
        <f t="shared" si="3"/>
        <v>0.93333333333333335</v>
      </c>
      <c r="AN18" s="4">
        <f t="shared" si="4"/>
        <v>1.4136059573393916E-3</v>
      </c>
      <c r="AO18" s="3"/>
      <c r="AP18">
        <v>0</v>
      </c>
      <c r="AR18" t="s">
        <v>0</v>
      </c>
      <c r="AT18" s="2" t="s">
        <v>10</v>
      </c>
      <c r="AU18" s="1">
        <f t="shared" si="5"/>
        <v>1.079486740424354</v>
      </c>
      <c r="AV18" s="1">
        <f t="shared" si="6"/>
        <v>0.81145069908423562</v>
      </c>
      <c r="AW18" s="1">
        <f t="shared" si="7"/>
        <v>0.54341465774411701</v>
      </c>
    </row>
    <row r="19" spans="1:49" x14ac:dyDescent="0.2">
      <c r="A19">
        <v>17</v>
      </c>
      <c r="B19" t="s">
        <v>21751</v>
      </c>
      <c r="C19" t="s">
        <v>21750</v>
      </c>
      <c r="F19" t="s">
        <v>21749</v>
      </c>
      <c r="G19" t="s">
        <v>9</v>
      </c>
      <c r="H19" t="s">
        <v>8</v>
      </c>
      <c r="I19" t="s">
        <v>21748</v>
      </c>
      <c r="J19" t="s">
        <v>21747</v>
      </c>
      <c r="K19" t="s">
        <v>21746</v>
      </c>
      <c r="L19" t="s">
        <v>21745</v>
      </c>
      <c r="M19" t="s">
        <v>21744</v>
      </c>
      <c r="N19">
        <v>4</v>
      </c>
      <c r="O19" t="s">
        <v>21743</v>
      </c>
      <c r="P19" t="s">
        <v>21742</v>
      </c>
      <c r="Q19" t="s">
        <v>21741</v>
      </c>
      <c r="R19" s="7">
        <v>39435</v>
      </c>
      <c r="S19" s="8">
        <f t="shared" si="0"/>
        <v>2007</v>
      </c>
      <c r="T19" s="8">
        <v>2007</v>
      </c>
      <c r="U19" s="8">
        <f t="shared" si="1"/>
        <v>15</v>
      </c>
      <c r="V19" s="7">
        <v>2007</v>
      </c>
      <c r="W19" t="s">
        <v>492</v>
      </c>
      <c r="X19" s="2">
        <v>0.55500000000000005</v>
      </c>
      <c r="Y19" s="6">
        <f t="shared" si="2"/>
        <v>1.4815408024345321E-2</v>
      </c>
      <c r="AA19">
        <v>17518725</v>
      </c>
      <c r="AB19">
        <v>6100153023</v>
      </c>
      <c r="AC19">
        <v>17518733</v>
      </c>
      <c r="AD19" t="s">
        <v>1</v>
      </c>
      <c r="AE19">
        <v>1</v>
      </c>
      <c r="AF19">
        <v>6</v>
      </c>
      <c r="AH19" t="s">
        <v>21740</v>
      </c>
      <c r="AI19" t="s">
        <v>21739</v>
      </c>
      <c r="AK19" t="s">
        <v>21738</v>
      </c>
      <c r="AL19">
        <v>23</v>
      </c>
      <c r="AM19" s="5">
        <f t="shared" si="3"/>
        <v>1.5333333333333334</v>
      </c>
      <c r="AN19" s="4">
        <f t="shared" si="4"/>
        <v>2.3223526442004293E-3</v>
      </c>
      <c r="AO19" s="3"/>
      <c r="AP19">
        <v>0</v>
      </c>
      <c r="AR19" t="s">
        <v>0</v>
      </c>
      <c r="AT19" s="2" t="s">
        <v>10</v>
      </c>
      <c r="AU19" s="1">
        <f t="shared" si="5"/>
        <v>1.1067491410301853</v>
      </c>
      <c r="AV19" s="1">
        <f t="shared" si="6"/>
        <v>0.85688803342728759</v>
      </c>
      <c r="AW19" s="1">
        <f t="shared" si="7"/>
        <v>0.60702692582438966</v>
      </c>
    </row>
    <row r="20" spans="1:49" x14ac:dyDescent="0.2">
      <c r="A20">
        <v>18</v>
      </c>
      <c r="B20" t="s">
        <v>21737</v>
      </c>
      <c r="C20" t="s">
        <v>21736</v>
      </c>
      <c r="F20" t="s">
        <v>21735</v>
      </c>
      <c r="G20" t="s">
        <v>9</v>
      </c>
      <c r="H20" t="s">
        <v>8</v>
      </c>
      <c r="I20" t="s">
        <v>21734</v>
      </c>
      <c r="J20" t="s">
        <v>21728</v>
      </c>
      <c r="K20" t="s">
        <v>21733</v>
      </c>
      <c r="L20" t="s">
        <v>21732</v>
      </c>
      <c r="M20" t="s">
        <v>21731</v>
      </c>
      <c r="N20">
        <v>2</v>
      </c>
      <c r="O20" t="s">
        <v>21730</v>
      </c>
      <c r="P20" t="s">
        <v>21729</v>
      </c>
      <c r="Q20" t="s">
        <v>21728</v>
      </c>
      <c r="R20" s="7">
        <v>39435</v>
      </c>
      <c r="S20" s="8">
        <f t="shared" si="0"/>
        <v>2007</v>
      </c>
      <c r="T20" s="8">
        <v>2007</v>
      </c>
      <c r="U20" s="8">
        <f t="shared" si="1"/>
        <v>15</v>
      </c>
      <c r="V20" s="7">
        <v>2007</v>
      </c>
      <c r="W20" t="s">
        <v>492</v>
      </c>
      <c r="X20" s="2">
        <v>0.55500000000000005</v>
      </c>
      <c r="Y20" s="6">
        <f t="shared" si="2"/>
        <v>1.4815408024345321E-2</v>
      </c>
      <c r="AA20">
        <v>17518725</v>
      </c>
      <c r="AB20">
        <v>6100153023</v>
      </c>
      <c r="AC20">
        <v>17518733</v>
      </c>
      <c r="AD20" t="s">
        <v>1</v>
      </c>
      <c r="AE20">
        <v>1</v>
      </c>
      <c r="AF20">
        <v>6</v>
      </c>
      <c r="AH20" t="s">
        <v>21727</v>
      </c>
      <c r="AI20" t="s">
        <v>21726</v>
      </c>
      <c r="AK20" t="s">
        <v>21725</v>
      </c>
      <c r="AL20">
        <v>1</v>
      </c>
      <c r="AM20" s="5">
        <f t="shared" si="3"/>
        <v>6.6666666666666666E-2</v>
      </c>
      <c r="AN20" s="4">
        <f t="shared" si="4"/>
        <v>1.0097185409567084E-4</v>
      </c>
      <c r="AO20" s="3"/>
      <c r="AP20">
        <v>0</v>
      </c>
      <c r="AR20" t="s">
        <v>0</v>
      </c>
      <c r="AT20" s="2" t="s">
        <v>10</v>
      </c>
      <c r="AU20" s="1">
        <f t="shared" si="5"/>
        <v>1.0401077173270425</v>
      </c>
      <c r="AV20" s="1">
        <f t="shared" si="6"/>
        <v>0.74581899392204964</v>
      </c>
      <c r="AW20" s="1">
        <f t="shared" si="7"/>
        <v>0.45153027051705658</v>
      </c>
    </row>
    <row r="21" spans="1:49" x14ac:dyDescent="0.2">
      <c r="A21">
        <v>19</v>
      </c>
      <c r="B21" t="s">
        <v>21724</v>
      </c>
      <c r="C21" t="s">
        <v>21723</v>
      </c>
      <c r="F21" t="s">
        <v>21722</v>
      </c>
      <c r="G21" t="s">
        <v>9</v>
      </c>
      <c r="H21" t="s">
        <v>8</v>
      </c>
      <c r="I21" t="s">
        <v>840</v>
      </c>
      <c r="J21">
        <v>60006222</v>
      </c>
      <c r="K21" t="s">
        <v>839</v>
      </c>
      <c r="L21" t="s">
        <v>838</v>
      </c>
      <c r="M21" t="s">
        <v>4</v>
      </c>
      <c r="N21">
        <v>3</v>
      </c>
      <c r="O21" t="s">
        <v>837</v>
      </c>
      <c r="P21" t="s">
        <v>836</v>
      </c>
      <c r="Q21" t="s">
        <v>835</v>
      </c>
      <c r="R21" s="7">
        <v>39435</v>
      </c>
      <c r="S21" s="8">
        <f t="shared" si="0"/>
        <v>2007</v>
      </c>
      <c r="T21" s="8">
        <v>2007</v>
      </c>
      <c r="U21" s="8">
        <f t="shared" si="1"/>
        <v>15</v>
      </c>
      <c r="V21" s="7">
        <v>2007</v>
      </c>
      <c r="W21" t="s">
        <v>492</v>
      </c>
      <c r="X21" s="2">
        <v>0.55500000000000005</v>
      </c>
      <c r="Y21" s="6">
        <f t="shared" si="2"/>
        <v>1.4815408024345321E-2</v>
      </c>
      <c r="AA21">
        <v>17518725</v>
      </c>
      <c r="AB21">
        <v>6100153023</v>
      </c>
      <c r="AC21">
        <v>17518733</v>
      </c>
      <c r="AD21" t="s">
        <v>1</v>
      </c>
      <c r="AE21">
        <v>1</v>
      </c>
      <c r="AF21">
        <v>6</v>
      </c>
      <c r="AH21" t="s">
        <v>21721</v>
      </c>
      <c r="AI21" t="s">
        <v>21720</v>
      </c>
      <c r="AK21" t="s">
        <v>21719</v>
      </c>
      <c r="AL21">
        <v>33</v>
      </c>
      <c r="AM21" s="5">
        <f t="shared" si="3"/>
        <v>2.2000000000000002</v>
      </c>
      <c r="AN21" s="4">
        <f t="shared" si="4"/>
        <v>3.3320711851571377E-3</v>
      </c>
      <c r="AO21" s="3"/>
      <c r="AP21">
        <v>0</v>
      </c>
      <c r="AR21" t="s">
        <v>0</v>
      </c>
      <c r="AT21" s="2" t="s">
        <v>10</v>
      </c>
      <c r="AU21" s="1">
        <f t="shared" si="5"/>
        <v>1.1370406972588865</v>
      </c>
      <c r="AV21" s="1">
        <f t="shared" si="6"/>
        <v>0.90737396047512286</v>
      </c>
      <c r="AW21" s="1">
        <f t="shared" si="7"/>
        <v>0.67770722369135916</v>
      </c>
    </row>
    <row r="22" spans="1:49" x14ac:dyDescent="0.2">
      <c r="A22">
        <v>20</v>
      </c>
      <c r="B22" t="s">
        <v>21718</v>
      </c>
      <c r="C22" t="s">
        <v>21717</v>
      </c>
      <c r="D22" t="s">
        <v>21716</v>
      </c>
      <c r="F22" t="s">
        <v>21715</v>
      </c>
      <c r="G22" t="s">
        <v>9</v>
      </c>
      <c r="H22" t="s">
        <v>8</v>
      </c>
      <c r="I22" t="s">
        <v>21714</v>
      </c>
      <c r="J22">
        <v>60018029</v>
      </c>
      <c r="K22" t="s">
        <v>1285</v>
      </c>
      <c r="L22" t="s">
        <v>545</v>
      </c>
      <c r="M22" t="s">
        <v>64</v>
      </c>
      <c r="N22">
        <v>6</v>
      </c>
      <c r="O22" t="s">
        <v>21713</v>
      </c>
      <c r="P22" t="s">
        <v>21712</v>
      </c>
      <c r="Q22" t="s">
        <v>21711</v>
      </c>
      <c r="R22" s="7">
        <v>39435</v>
      </c>
      <c r="S22" s="8">
        <f t="shared" si="0"/>
        <v>2007</v>
      </c>
      <c r="T22" s="8">
        <v>2007</v>
      </c>
      <c r="U22" s="8">
        <f t="shared" si="1"/>
        <v>15</v>
      </c>
      <c r="V22" s="7">
        <v>39435</v>
      </c>
      <c r="W22" t="s">
        <v>819</v>
      </c>
      <c r="X22" s="2">
        <v>0.92600000000000005</v>
      </c>
      <c r="Y22" s="6">
        <f t="shared" si="2"/>
        <v>2.4719041136114894E-2</v>
      </c>
      <c r="AA22">
        <v>9574484</v>
      </c>
      <c r="AB22">
        <v>110040</v>
      </c>
      <c r="AC22">
        <v>13616528</v>
      </c>
      <c r="AD22" t="s">
        <v>1</v>
      </c>
      <c r="AE22">
        <v>18</v>
      </c>
      <c r="AF22">
        <v>50</v>
      </c>
      <c r="AG22">
        <v>505305</v>
      </c>
      <c r="AI22" t="s">
        <v>21710</v>
      </c>
      <c r="AK22" t="s">
        <v>21709</v>
      </c>
      <c r="AL22">
        <v>19</v>
      </c>
      <c r="AM22" s="5">
        <f t="shared" si="3"/>
        <v>1.2666666666666666</v>
      </c>
      <c r="AN22" s="4">
        <f t="shared" si="4"/>
        <v>1.9184652278177456E-3</v>
      </c>
      <c r="AO22" s="3"/>
      <c r="AP22">
        <v>0</v>
      </c>
      <c r="AR22" t="s">
        <v>0</v>
      </c>
      <c r="AT22" s="2">
        <v>3.8740000000000001</v>
      </c>
      <c r="AU22" s="1">
        <f t="shared" si="5"/>
        <v>1.7878868363625746</v>
      </c>
      <c r="AV22" s="1">
        <f t="shared" si="6"/>
        <v>1.3318753181966319</v>
      </c>
      <c r="AW22" s="1">
        <f t="shared" si="7"/>
        <v>0.87586380003068887</v>
      </c>
    </row>
    <row r="23" spans="1:49" x14ac:dyDescent="0.2">
      <c r="A23">
        <v>21</v>
      </c>
      <c r="B23" t="s">
        <v>21708</v>
      </c>
      <c r="C23" t="s">
        <v>21707</v>
      </c>
      <c r="F23" t="s">
        <v>21706</v>
      </c>
      <c r="G23" t="s">
        <v>9</v>
      </c>
      <c r="H23" t="s">
        <v>8</v>
      </c>
      <c r="I23" t="s">
        <v>9675</v>
      </c>
      <c r="J23" t="s">
        <v>21705</v>
      </c>
      <c r="K23" t="s">
        <v>21704</v>
      </c>
      <c r="L23" t="s">
        <v>21703</v>
      </c>
      <c r="M23" t="s">
        <v>21702</v>
      </c>
      <c r="N23">
        <v>6</v>
      </c>
      <c r="O23" t="s">
        <v>21701</v>
      </c>
      <c r="P23" t="s">
        <v>21700</v>
      </c>
      <c r="Q23" t="s">
        <v>21699</v>
      </c>
      <c r="R23" s="7">
        <v>39434</v>
      </c>
      <c r="S23" s="8">
        <f t="shared" si="0"/>
        <v>2007</v>
      </c>
      <c r="T23" s="8">
        <v>2007</v>
      </c>
      <c r="U23" s="8">
        <f t="shared" si="1"/>
        <v>15</v>
      </c>
      <c r="V23" s="7">
        <v>2007</v>
      </c>
      <c r="W23" t="s">
        <v>4240</v>
      </c>
      <c r="X23" s="2">
        <v>0.66700000000000004</v>
      </c>
      <c r="Y23" s="6">
        <f t="shared" si="2"/>
        <v>1.7805184058087078E-2</v>
      </c>
      <c r="AA23">
        <v>14341948</v>
      </c>
      <c r="AB23">
        <v>25256</v>
      </c>
      <c r="AC23">
        <v>10990682</v>
      </c>
      <c r="AD23" t="s">
        <v>1</v>
      </c>
      <c r="AF23">
        <v>34</v>
      </c>
      <c r="AH23" t="s">
        <v>6966</v>
      </c>
      <c r="AI23" t="s">
        <v>21698</v>
      </c>
      <c r="AJ23" t="s">
        <v>21697</v>
      </c>
      <c r="AK23" t="s">
        <v>21696</v>
      </c>
      <c r="AL23">
        <v>26</v>
      </c>
      <c r="AM23" s="5">
        <f t="shared" si="3"/>
        <v>1.7333333333333334</v>
      </c>
      <c r="AN23" s="4">
        <f t="shared" si="4"/>
        <v>2.6252682064874418E-3</v>
      </c>
      <c r="AO23" s="3"/>
      <c r="AP23">
        <v>0</v>
      </c>
      <c r="AR23" t="s">
        <v>0</v>
      </c>
      <c r="AT23" s="2" t="s">
        <v>10</v>
      </c>
      <c r="AU23" s="1">
        <f t="shared" si="5"/>
        <v>1.3251209302607188</v>
      </c>
      <c r="AV23" s="1">
        <f t="shared" si="6"/>
        <v>1.0215226132287261</v>
      </c>
      <c r="AW23" s="1">
        <f t="shared" si="7"/>
        <v>0.71792429619673326</v>
      </c>
    </row>
    <row r="24" spans="1:49" x14ac:dyDescent="0.2">
      <c r="A24">
        <v>22</v>
      </c>
      <c r="B24" t="s">
        <v>21695</v>
      </c>
      <c r="C24" t="s">
        <v>21694</v>
      </c>
      <c r="D24" t="s">
        <v>21693</v>
      </c>
      <c r="F24" t="s">
        <v>21692</v>
      </c>
      <c r="G24" t="s">
        <v>9</v>
      </c>
      <c r="H24" t="s">
        <v>8</v>
      </c>
      <c r="I24" t="s">
        <v>21691</v>
      </c>
      <c r="J24">
        <v>60016939</v>
      </c>
      <c r="K24" t="s">
        <v>21690</v>
      </c>
      <c r="L24" t="s">
        <v>21689</v>
      </c>
      <c r="M24" t="s">
        <v>4</v>
      </c>
      <c r="N24">
        <v>1</v>
      </c>
      <c r="O24" t="s">
        <v>21688</v>
      </c>
      <c r="P24">
        <v>7101610296</v>
      </c>
      <c r="Q24">
        <v>60016939</v>
      </c>
      <c r="R24" s="7">
        <v>39434</v>
      </c>
      <c r="S24" s="8">
        <f t="shared" si="0"/>
        <v>2007</v>
      </c>
      <c r="T24" s="8">
        <v>2007</v>
      </c>
      <c r="U24" s="8">
        <f t="shared" si="1"/>
        <v>15</v>
      </c>
      <c r="V24" s="7">
        <v>39434</v>
      </c>
      <c r="W24" t="s">
        <v>21687</v>
      </c>
      <c r="X24" s="2">
        <v>1.0660000000000001</v>
      </c>
      <c r="Y24" s="6">
        <f t="shared" si="2"/>
        <v>2.8456261178292093E-2</v>
      </c>
      <c r="AA24">
        <v>448486</v>
      </c>
      <c r="AB24">
        <v>29419</v>
      </c>
      <c r="AD24" t="s">
        <v>1</v>
      </c>
      <c r="AE24">
        <v>273</v>
      </c>
      <c r="AF24" s="9">
        <v>44257</v>
      </c>
      <c r="AH24" t="s">
        <v>21686</v>
      </c>
      <c r="AI24" t="s">
        <v>21685</v>
      </c>
      <c r="AJ24" t="s">
        <v>21684</v>
      </c>
      <c r="AK24" t="s">
        <v>21683</v>
      </c>
      <c r="AL24">
        <v>22</v>
      </c>
      <c r="AM24" s="5">
        <f t="shared" si="3"/>
        <v>1.4666666666666666</v>
      </c>
      <c r="AN24" s="4">
        <f t="shared" si="4"/>
        <v>2.2213807901047583E-3</v>
      </c>
      <c r="AO24" s="3"/>
      <c r="AP24">
        <v>0</v>
      </c>
      <c r="AQ24" t="s">
        <v>21682</v>
      </c>
      <c r="AR24" t="s">
        <v>21681</v>
      </c>
      <c r="AS24" t="s">
        <v>21680</v>
      </c>
      <c r="AT24" s="2">
        <v>4.242</v>
      </c>
      <c r="AU24" s="1">
        <f t="shared" si="5"/>
        <v>2.0585797061835889</v>
      </c>
      <c r="AV24" s="1">
        <f t="shared" si="6"/>
        <v>1.5338820984198425</v>
      </c>
      <c r="AW24" s="1">
        <f t="shared" si="7"/>
        <v>1.0091844906560958</v>
      </c>
    </row>
    <row r="25" spans="1:49" x14ac:dyDescent="0.2">
      <c r="A25">
        <v>23</v>
      </c>
      <c r="B25" t="s">
        <v>21679</v>
      </c>
      <c r="C25" t="s">
        <v>21678</v>
      </c>
      <c r="F25" t="s">
        <v>21677</v>
      </c>
      <c r="G25" t="s">
        <v>9</v>
      </c>
      <c r="H25" t="s">
        <v>8</v>
      </c>
      <c r="I25" t="s">
        <v>30</v>
      </c>
      <c r="J25" t="s">
        <v>1986</v>
      </c>
      <c r="K25" t="s">
        <v>1985</v>
      </c>
      <c r="L25" t="s">
        <v>1984</v>
      </c>
      <c r="M25" t="s">
        <v>51</v>
      </c>
      <c r="N25">
        <v>3</v>
      </c>
      <c r="O25" t="s">
        <v>21676</v>
      </c>
      <c r="P25" t="s">
        <v>4565</v>
      </c>
      <c r="Q25" t="s">
        <v>4564</v>
      </c>
      <c r="R25" s="7">
        <v>39433</v>
      </c>
      <c r="S25" s="8">
        <f t="shared" si="0"/>
        <v>2007</v>
      </c>
      <c r="T25" s="8">
        <v>2007</v>
      </c>
      <c r="U25" s="8">
        <f t="shared" si="1"/>
        <v>15</v>
      </c>
      <c r="V25" s="7">
        <v>2007</v>
      </c>
      <c r="W25" t="s">
        <v>470</v>
      </c>
      <c r="X25" s="2">
        <v>0.375</v>
      </c>
      <c r="Y25" s="6">
        <f t="shared" si="2"/>
        <v>1.0010410827260351E-2</v>
      </c>
      <c r="AA25">
        <v>135194</v>
      </c>
      <c r="AB25">
        <v>24918</v>
      </c>
      <c r="AD25" t="s">
        <v>1</v>
      </c>
      <c r="AE25">
        <v>43</v>
      </c>
      <c r="AF25">
        <v>25</v>
      </c>
      <c r="AH25" t="s">
        <v>21675</v>
      </c>
      <c r="AI25" t="s">
        <v>21674</v>
      </c>
      <c r="AK25" t="s">
        <v>21673</v>
      </c>
      <c r="AL25">
        <v>18</v>
      </c>
      <c r="AM25" s="5">
        <f t="shared" si="3"/>
        <v>1.2</v>
      </c>
      <c r="AN25" s="4">
        <f t="shared" si="4"/>
        <v>1.8174933737220749E-3</v>
      </c>
      <c r="AO25" s="3"/>
      <c r="AP25">
        <v>0</v>
      </c>
      <c r="AR25" t="s">
        <v>0</v>
      </c>
      <c r="AT25" s="2">
        <v>1.3140000000000001</v>
      </c>
      <c r="AU25" s="1">
        <f t="shared" si="5"/>
        <v>0.7552535591198869</v>
      </c>
      <c r="AV25" s="1">
        <f t="shared" si="6"/>
        <v>0.59139521004912132</v>
      </c>
      <c r="AW25" s="1">
        <f t="shared" si="7"/>
        <v>0.42753686097835575</v>
      </c>
    </row>
    <row r="26" spans="1:49" x14ac:dyDescent="0.2">
      <c r="A26">
        <v>24</v>
      </c>
      <c r="B26" t="s">
        <v>21672</v>
      </c>
      <c r="C26" t="s">
        <v>21671</v>
      </c>
      <c r="F26" t="s">
        <v>21670</v>
      </c>
      <c r="G26" t="s">
        <v>9</v>
      </c>
      <c r="H26" t="s">
        <v>8</v>
      </c>
      <c r="I26" t="s">
        <v>717</v>
      </c>
      <c r="J26" t="s">
        <v>21669</v>
      </c>
      <c r="K26" t="s">
        <v>21668</v>
      </c>
      <c r="L26" t="s">
        <v>21667</v>
      </c>
      <c r="M26" t="s">
        <v>21666</v>
      </c>
      <c r="N26">
        <v>6</v>
      </c>
      <c r="O26" t="s">
        <v>21665</v>
      </c>
      <c r="P26" t="s">
        <v>21664</v>
      </c>
      <c r="Q26" t="s">
        <v>21663</v>
      </c>
      <c r="R26" s="7">
        <v>39433</v>
      </c>
      <c r="S26" s="8">
        <f t="shared" si="0"/>
        <v>2007</v>
      </c>
      <c r="T26" s="8">
        <v>2007</v>
      </c>
      <c r="U26" s="8">
        <f t="shared" si="1"/>
        <v>15</v>
      </c>
      <c r="V26" s="7">
        <v>2007</v>
      </c>
      <c r="W26" t="s">
        <v>470</v>
      </c>
      <c r="X26" s="2">
        <v>0.375</v>
      </c>
      <c r="Y26" s="6">
        <f t="shared" si="2"/>
        <v>1.0010410827260351E-2</v>
      </c>
      <c r="AA26">
        <v>135194</v>
      </c>
      <c r="AB26">
        <v>24918</v>
      </c>
      <c r="AD26" t="s">
        <v>1</v>
      </c>
      <c r="AE26">
        <v>43</v>
      </c>
      <c r="AF26">
        <v>25</v>
      </c>
      <c r="AH26" t="s">
        <v>21662</v>
      </c>
      <c r="AI26" t="s">
        <v>21661</v>
      </c>
      <c r="AK26" t="s">
        <v>21660</v>
      </c>
      <c r="AL26">
        <v>10</v>
      </c>
      <c r="AM26" s="5">
        <f t="shared" si="3"/>
        <v>0.66666666666666663</v>
      </c>
      <c r="AN26" s="4">
        <f t="shared" si="4"/>
        <v>1.0097185409567082E-3</v>
      </c>
      <c r="AO26" s="3"/>
      <c r="AP26">
        <v>0</v>
      </c>
      <c r="AR26" t="s">
        <v>0</v>
      </c>
      <c r="AT26" s="2">
        <v>1.3140000000000001</v>
      </c>
      <c r="AU26" s="1">
        <f t="shared" si="5"/>
        <v>0.73102031413692581</v>
      </c>
      <c r="AV26" s="1">
        <f t="shared" si="6"/>
        <v>0.55100646841085299</v>
      </c>
      <c r="AW26" s="1">
        <f t="shared" si="7"/>
        <v>0.37099262268478006</v>
      </c>
    </row>
    <row r="27" spans="1:49" x14ac:dyDescent="0.2">
      <c r="A27">
        <v>25</v>
      </c>
      <c r="B27" t="s">
        <v>21659</v>
      </c>
      <c r="C27" t="s">
        <v>21658</v>
      </c>
      <c r="F27" t="s">
        <v>21657</v>
      </c>
      <c r="G27" t="s">
        <v>9</v>
      </c>
      <c r="H27" t="s">
        <v>8</v>
      </c>
      <c r="I27" t="s">
        <v>1066</v>
      </c>
      <c r="J27">
        <v>60001558</v>
      </c>
      <c r="K27" t="s">
        <v>454</v>
      </c>
      <c r="L27" t="s">
        <v>297</v>
      </c>
      <c r="M27" t="s">
        <v>266</v>
      </c>
      <c r="N27">
        <v>5</v>
      </c>
      <c r="O27" t="s">
        <v>21656</v>
      </c>
      <c r="P27" t="s">
        <v>21655</v>
      </c>
      <c r="Q27" t="s">
        <v>15250</v>
      </c>
      <c r="R27" s="7">
        <v>39433</v>
      </c>
      <c r="S27" s="8">
        <f t="shared" si="0"/>
        <v>2007</v>
      </c>
      <c r="T27" s="8">
        <v>2007</v>
      </c>
      <c r="U27" s="8">
        <f t="shared" si="1"/>
        <v>15</v>
      </c>
      <c r="V27" s="7">
        <v>2007</v>
      </c>
      <c r="W27" t="s">
        <v>470</v>
      </c>
      <c r="X27" s="2">
        <v>0.375</v>
      </c>
      <c r="Y27" s="6">
        <f t="shared" si="2"/>
        <v>1.0010410827260351E-2</v>
      </c>
      <c r="AA27">
        <v>135194</v>
      </c>
      <c r="AB27">
        <v>24918</v>
      </c>
      <c r="AD27" t="s">
        <v>1</v>
      </c>
      <c r="AE27">
        <v>43</v>
      </c>
      <c r="AF27">
        <v>25</v>
      </c>
      <c r="AH27" t="s">
        <v>21654</v>
      </c>
      <c r="AI27" t="s">
        <v>21653</v>
      </c>
      <c r="AK27" t="s">
        <v>21652</v>
      </c>
      <c r="AL27">
        <v>48</v>
      </c>
      <c r="AM27" s="5">
        <f t="shared" si="3"/>
        <v>3.2</v>
      </c>
      <c r="AN27" s="4">
        <f t="shared" si="4"/>
        <v>4.8466489965922005E-3</v>
      </c>
      <c r="AO27" s="3"/>
      <c r="AP27">
        <v>0</v>
      </c>
      <c r="AR27" t="s">
        <v>0</v>
      </c>
      <c r="AT27" s="2">
        <v>1.3140000000000001</v>
      </c>
      <c r="AU27" s="1">
        <f t="shared" si="5"/>
        <v>0.84612822780599051</v>
      </c>
      <c r="AV27" s="1">
        <f t="shared" si="6"/>
        <v>0.7428529911926276</v>
      </c>
      <c r="AW27" s="1">
        <f t="shared" si="7"/>
        <v>0.63957775457926458</v>
      </c>
    </row>
    <row r="28" spans="1:49" x14ac:dyDescent="0.2">
      <c r="A28">
        <v>26</v>
      </c>
      <c r="B28" t="s">
        <v>21651</v>
      </c>
      <c r="C28" t="s">
        <v>21650</v>
      </c>
      <c r="F28" t="s">
        <v>21649</v>
      </c>
      <c r="G28" t="s">
        <v>9</v>
      </c>
      <c r="H28" t="s">
        <v>8</v>
      </c>
      <c r="I28" t="s">
        <v>21648</v>
      </c>
      <c r="J28">
        <v>60091252</v>
      </c>
      <c r="K28" t="s">
        <v>21647</v>
      </c>
      <c r="L28" t="s">
        <v>21646</v>
      </c>
      <c r="M28" t="s">
        <v>21</v>
      </c>
      <c r="N28">
        <v>5</v>
      </c>
      <c r="O28" t="s">
        <v>21645</v>
      </c>
      <c r="P28" t="s">
        <v>21644</v>
      </c>
      <c r="Q28" t="s">
        <v>21643</v>
      </c>
      <c r="R28" s="7">
        <v>39432</v>
      </c>
      <c r="S28" s="8">
        <f t="shared" si="0"/>
        <v>2007</v>
      </c>
      <c r="T28" s="8">
        <v>2007</v>
      </c>
      <c r="U28" s="8">
        <f t="shared" si="1"/>
        <v>15</v>
      </c>
      <c r="V28" s="7">
        <v>39432</v>
      </c>
      <c r="W28" t="s">
        <v>1222</v>
      </c>
      <c r="X28" s="2">
        <v>2.0070000000000001</v>
      </c>
      <c r="Y28" s="6">
        <f t="shared" si="2"/>
        <v>5.3575718747497406E-2</v>
      </c>
      <c r="AA28">
        <v>948276</v>
      </c>
      <c r="AB28">
        <v>27962</v>
      </c>
      <c r="AD28" t="s">
        <v>1</v>
      </c>
      <c r="AE28">
        <v>34</v>
      </c>
      <c r="AF28">
        <v>23</v>
      </c>
      <c r="AG28" t="s">
        <v>21642</v>
      </c>
      <c r="AI28" t="s">
        <v>21641</v>
      </c>
      <c r="AK28" t="s">
        <v>21640</v>
      </c>
      <c r="AL28">
        <v>27</v>
      </c>
      <c r="AM28" s="5">
        <f t="shared" si="3"/>
        <v>1.8</v>
      </c>
      <c r="AN28" s="4">
        <f t="shared" si="4"/>
        <v>2.7262400605831123E-3</v>
      </c>
      <c r="AO28" s="3"/>
      <c r="AP28">
        <v>1</v>
      </c>
      <c r="AR28" t="s">
        <v>0</v>
      </c>
      <c r="AT28" s="2">
        <v>4.72</v>
      </c>
      <c r="AU28" s="1">
        <f t="shared" si="5"/>
        <v>3.8320875141423114</v>
      </c>
      <c r="AV28" s="1">
        <f t="shared" si="6"/>
        <v>2.8150979404040259</v>
      </c>
      <c r="AW28" s="1">
        <f t="shared" si="7"/>
        <v>1.7981083666657398</v>
      </c>
    </row>
    <row r="29" spans="1:49" x14ac:dyDescent="0.2">
      <c r="A29">
        <v>27</v>
      </c>
      <c r="B29" t="s">
        <v>21639</v>
      </c>
      <c r="C29" t="s">
        <v>21638</v>
      </c>
      <c r="D29" t="s">
        <v>21637</v>
      </c>
      <c r="E29">
        <v>17766331</v>
      </c>
      <c r="F29" t="s">
        <v>21636</v>
      </c>
      <c r="G29" t="s">
        <v>9</v>
      </c>
      <c r="H29" t="s">
        <v>8</v>
      </c>
      <c r="I29" t="s">
        <v>21635</v>
      </c>
      <c r="J29">
        <v>60033241</v>
      </c>
      <c r="K29" t="s">
        <v>4010</v>
      </c>
      <c r="L29" t="s">
        <v>4009</v>
      </c>
      <c r="M29" t="s">
        <v>46</v>
      </c>
      <c r="N29">
        <v>1</v>
      </c>
      <c r="O29" t="s">
        <v>21634</v>
      </c>
      <c r="P29">
        <v>7004080066</v>
      </c>
      <c r="Q29">
        <v>60033241</v>
      </c>
      <c r="R29" s="7">
        <v>39431</v>
      </c>
      <c r="S29" s="8">
        <f t="shared" si="0"/>
        <v>2007</v>
      </c>
      <c r="T29" s="8">
        <v>2007</v>
      </c>
      <c r="U29" s="8">
        <f t="shared" si="1"/>
        <v>15</v>
      </c>
      <c r="V29" s="7">
        <v>39431</v>
      </c>
      <c r="W29" t="s">
        <v>535</v>
      </c>
      <c r="X29" s="2">
        <v>1.7130000000000001</v>
      </c>
      <c r="Y29" s="6">
        <f t="shared" si="2"/>
        <v>4.5727556658925285E-2</v>
      </c>
      <c r="AA29">
        <v>63495</v>
      </c>
      <c r="AB29">
        <v>14859</v>
      </c>
      <c r="AD29" t="s">
        <v>1</v>
      </c>
      <c r="AE29">
        <v>93</v>
      </c>
      <c r="AF29">
        <v>12</v>
      </c>
      <c r="AH29" t="s">
        <v>21633</v>
      </c>
      <c r="AI29" t="s">
        <v>21632</v>
      </c>
      <c r="AK29" t="s">
        <v>21631</v>
      </c>
      <c r="AL29">
        <v>7</v>
      </c>
      <c r="AM29" s="5">
        <f t="shared" si="3"/>
        <v>0.46666666666666667</v>
      </c>
      <c r="AN29" s="4">
        <f t="shared" si="4"/>
        <v>7.0680297866969582E-4</v>
      </c>
      <c r="AO29" s="3"/>
      <c r="AP29">
        <v>1</v>
      </c>
      <c r="AR29" t="s">
        <v>0</v>
      </c>
      <c r="AT29" s="2">
        <v>4.0330000000000004</v>
      </c>
      <c r="AU29" s="1">
        <f t="shared" si="5"/>
        <v>3.2221330554848611</v>
      </c>
      <c r="AV29" s="1">
        <f t="shared" si="6"/>
        <v>2.3217179818797491</v>
      </c>
      <c r="AW29" s="1">
        <f t="shared" si="7"/>
        <v>1.4213029082746371</v>
      </c>
    </row>
    <row r="30" spans="1:49" x14ac:dyDescent="0.2">
      <c r="A30">
        <v>28</v>
      </c>
      <c r="B30" t="s">
        <v>21630</v>
      </c>
      <c r="C30" t="s">
        <v>21629</v>
      </c>
      <c r="E30">
        <v>18200877</v>
      </c>
      <c r="F30" t="s">
        <v>21628</v>
      </c>
      <c r="G30" t="s">
        <v>9</v>
      </c>
      <c r="H30" t="s">
        <v>8</v>
      </c>
      <c r="I30" t="s">
        <v>21627</v>
      </c>
      <c r="J30">
        <v>60018229</v>
      </c>
      <c r="K30" t="s">
        <v>21626</v>
      </c>
      <c r="L30" t="s">
        <v>145</v>
      </c>
      <c r="M30" t="s">
        <v>46</v>
      </c>
      <c r="N30">
        <v>4</v>
      </c>
      <c r="O30" t="s">
        <v>21625</v>
      </c>
      <c r="P30" t="s">
        <v>21624</v>
      </c>
      <c r="Q30" t="s">
        <v>21623</v>
      </c>
      <c r="R30" s="7">
        <v>39431</v>
      </c>
      <c r="S30" s="8">
        <f t="shared" si="0"/>
        <v>2007</v>
      </c>
      <c r="T30" s="8">
        <v>2007</v>
      </c>
      <c r="U30" s="8">
        <f t="shared" si="1"/>
        <v>15</v>
      </c>
      <c r="V30" s="7">
        <v>39431</v>
      </c>
      <c r="W30" t="s">
        <v>21622</v>
      </c>
      <c r="X30" s="2">
        <v>2.4969999999999999</v>
      </c>
      <c r="Y30" s="6">
        <f t="shared" si="2"/>
        <v>6.6655988895117591E-2</v>
      </c>
      <c r="AA30" t="s">
        <v>21621</v>
      </c>
      <c r="AB30">
        <v>21537</v>
      </c>
      <c r="AD30" t="s">
        <v>1</v>
      </c>
      <c r="AE30">
        <v>41</v>
      </c>
      <c r="AF30">
        <v>24</v>
      </c>
      <c r="AH30" t="s">
        <v>21620</v>
      </c>
      <c r="AI30" t="s">
        <v>21619</v>
      </c>
      <c r="AK30" t="s">
        <v>21618</v>
      </c>
      <c r="AL30">
        <v>29</v>
      </c>
      <c r="AM30" s="5">
        <f t="shared" si="3"/>
        <v>1.9333333333333333</v>
      </c>
      <c r="AN30" s="4">
        <f t="shared" si="4"/>
        <v>2.9281837687744543E-3</v>
      </c>
      <c r="AO30" s="3"/>
      <c r="AP30">
        <v>0</v>
      </c>
      <c r="AR30" t="s">
        <v>0</v>
      </c>
      <c r="AT30" s="2" t="s">
        <v>10</v>
      </c>
      <c r="AU30" s="1">
        <f t="shared" si="5"/>
        <v>4.7537647357214645</v>
      </c>
      <c r="AV30" s="1">
        <f t="shared" si="6"/>
        <v>3.4792086331946019</v>
      </c>
      <c r="AW30" s="1">
        <f t="shared" si="7"/>
        <v>2.2046525306677398</v>
      </c>
    </row>
    <row r="31" spans="1:49" x14ac:dyDescent="0.2">
      <c r="A31">
        <v>29</v>
      </c>
      <c r="B31" t="s">
        <v>21617</v>
      </c>
      <c r="C31" t="s">
        <v>21616</v>
      </c>
      <c r="D31" t="s">
        <v>21615</v>
      </c>
      <c r="F31" t="s">
        <v>21614</v>
      </c>
      <c r="G31" t="s">
        <v>9</v>
      </c>
      <c r="H31" t="s">
        <v>8</v>
      </c>
      <c r="I31" t="s">
        <v>21613</v>
      </c>
      <c r="J31">
        <v>60019656</v>
      </c>
      <c r="K31" t="s">
        <v>9396</v>
      </c>
      <c r="L31" t="s">
        <v>483</v>
      </c>
      <c r="M31" t="s">
        <v>4</v>
      </c>
      <c r="N31">
        <v>2</v>
      </c>
      <c r="O31" t="s">
        <v>21612</v>
      </c>
      <c r="P31" t="s">
        <v>21611</v>
      </c>
      <c r="Q31" t="s">
        <v>9393</v>
      </c>
      <c r="R31" s="7">
        <v>39431</v>
      </c>
      <c r="S31" s="8">
        <f t="shared" si="0"/>
        <v>2007</v>
      </c>
      <c r="T31" s="8">
        <v>2007</v>
      </c>
      <c r="U31" s="8">
        <f t="shared" si="1"/>
        <v>15</v>
      </c>
      <c r="V31" s="7">
        <v>39431</v>
      </c>
      <c r="W31" t="s">
        <v>21610</v>
      </c>
      <c r="X31" s="2">
        <v>1.016</v>
      </c>
      <c r="Y31" s="6">
        <f t="shared" si="2"/>
        <v>2.712153973465738E-2</v>
      </c>
      <c r="AA31">
        <v>1672789</v>
      </c>
      <c r="AB31">
        <v>29120</v>
      </c>
      <c r="AD31" t="s">
        <v>1</v>
      </c>
      <c r="AE31">
        <v>236</v>
      </c>
      <c r="AF31">
        <v>2</v>
      </c>
      <c r="AH31" t="s">
        <v>21609</v>
      </c>
      <c r="AI31" t="s">
        <v>21608</v>
      </c>
      <c r="AJ31" t="s">
        <v>21607</v>
      </c>
      <c r="AK31" t="s">
        <v>21606</v>
      </c>
      <c r="AL31">
        <v>28</v>
      </c>
      <c r="AM31" s="5">
        <f t="shared" si="3"/>
        <v>1.8666666666666667</v>
      </c>
      <c r="AN31" s="4">
        <f t="shared" si="4"/>
        <v>2.8272119146787833E-3</v>
      </c>
      <c r="AO31" s="3"/>
      <c r="AP31">
        <v>0</v>
      </c>
      <c r="AR31" t="s">
        <v>0</v>
      </c>
      <c r="AT31" s="2" t="s">
        <v>10</v>
      </c>
      <c r="AU31" s="1">
        <f t="shared" si="5"/>
        <v>1.98332413886638</v>
      </c>
      <c r="AV31" s="1">
        <f t="shared" si="6"/>
        <v>1.4974375824668082</v>
      </c>
      <c r="AW31" s="1">
        <f t="shared" si="7"/>
        <v>1.0115510260672362</v>
      </c>
    </row>
    <row r="32" spans="1:49" x14ac:dyDescent="0.2">
      <c r="A32">
        <v>30</v>
      </c>
      <c r="B32" t="s">
        <v>21605</v>
      </c>
      <c r="C32" t="s">
        <v>21604</v>
      </c>
      <c r="D32" t="s">
        <v>21603</v>
      </c>
      <c r="F32" t="s">
        <v>21602</v>
      </c>
      <c r="G32" t="s">
        <v>9</v>
      </c>
      <c r="H32" t="s">
        <v>8</v>
      </c>
      <c r="I32" t="s">
        <v>10221</v>
      </c>
      <c r="J32" t="s">
        <v>16984</v>
      </c>
      <c r="K32" t="s">
        <v>16983</v>
      </c>
      <c r="L32" t="s">
        <v>16982</v>
      </c>
      <c r="M32" t="s">
        <v>55</v>
      </c>
      <c r="N32">
        <v>3</v>
      </c>
      <c r="O32" t="s">
        <v>21601</v>
      </c>
      <c r="P32" t="s">
        <v>21600</v>
      </c>
      <c r="Q32" t="s">
        <v>21599</v>
      </c>
      <c r="R32" s="7">
        <v>39431</v>
      </c>
      <c r="S32" s="8">
        <f t="shared" si="0"/>
        <v>2007</v>
      </c>
      <c r="T32" s="8">
        <v>2007</v>
      </c>
      <c r="U32" s="8">
        <f t="shared" si="1"/>
        <v>15</v>
      </c>
      <c r="V32" s="7">
        <v>39431</v>
      </c>
      <c r="W32" t="s">
        <v>21598</v>
      </c>
      <c r="X32" s="2">
        <v>1.524</v>
      </c>
      <c r="Y32" s="6">
        <f t="shared" si="2"/>
        <v>4.0682309601986065E-2</v>
      </c>
      <c r="AA32">
        <v>200255</v>
      </c>
      <c r="AB32">
        <v>15134</v>
      </c>
      <c r="AD32" t="s">
        <v>1</v>
      </c>
      <c r="AE32">
        <v>177</v>
      </c>
      <c r="AF32">
        <v>24</v>
      </c>
      <c r="AH32" t="s">
        <v>21597</v>
      </c>
      <c r="AI32" t="s">
        <v>21596</v>
      </c>
      <c r="AJ32" t="s">
        <v>21595</v>
      </c>
      <c r="AK32" t="s">
        <v>21594</v>
      </c>
      <c r="AL32">
        <v>42</v>
      </c>
      <c r="AM32" s="5">
        <f t="shared" si="3"/>
        <v>2.8</v>
      </c>
      <c r="AN32" s="4">
        <f t="shared" si="4"/>
        <v>4.2408178720181747E-3</v>
      </c>
      <c r="AO32" s="3"/>
      <c r="AP32">
        <v>0</v>
      </c>
      <c r="AR32" t="s">
        <v>16974</v>
      </c>
      <c r="AT32" s="2">
        <v>6.7949999999999999</v>
      </c>
      <c r="AU32" s="1">
        <f t="shared" si="5"/>
        <v>2.9749862082995695</v>
      </c>
      <c r="AV32" s="1">
        <f t="shared" si="6"/>
        <v>2.2461563737002121</v>
      </c>
      <c r="AW32" s="1">
        <f t="shared" si="7"/>
        <v>1.5173265391008541</v>
      </c>
    </row>
    <row r="33" spans="1:49" x14ac:dyDescent="0.2">
      <c r="A33">
        <v>31</v>
      </c>
      <c r="B33" t="s">
        <v>21593</v>
      </c>
      <c r="C33" t="s">
        <v>21592</v>
      </c>
      <c r="F33" t="s">
        <v>21591</v>
      </c>
      <c r="G33" t="s">
        <v>9</v>
      </c>
      <c r="H33" t="s">
        <v>8</v>
      </c>
      <c r="I33" t="s">
        <v>21590</v>
      </c>
      <c r="J33">
        <v>60009885</v>
      </c>
      <c r="K33" t="s">
        <v>660</v>
      </c>
      <c r="L33" t="s">
        <v>13</v>
      </c>
      <c r="M33" t="s">
        <v>12</v>
      </c>
      <c r="N33">
        <v>3</v>
      </c>
      <c r="O33" t="s">
        <v>21589</v>
      </c>
      <c r="P33" t="s">
        <v>21588</v>
      </c>
      <c r="Q33" t="s">
        <v>21587</v>
      </c>
      <c r="R33" s="7">
        <v>39430</v>
      </c>
      <c r="S33" s="8">
        <f t="shared" si="0"/>
        <v>2007</v>
      </c>
      <c r="T33" s="8">
        <v>2007</v>
      </c>
      <c r="U33" s="8">
        <f t="shared" si="1"/>
        <v>15</v>
      </c>
      <c r="V33" s="7">
        <v>39430</v>
      </c>
      <c r="W33" t="s">
        <v>4136</v>
      </c>
      <c r="X33" s="2">
        <v>1.276</v>
      </c>
      <c r="Y33" s="6">
        <f t="shared" si="2"/>
        <v>3.4062091241557887E-2</v>
      </c>
      <c r="AA33">
        <v>214922</v>
      </c>
      <c r="AB33">
        <v>75087</v>
      </c>
      <c r="AC33">
        <v>13474065</v>
      </c>
      <c r="AD33" t="s">
        <v>1</v>
      </c>
      <c r="AE33">
        <v>46</v>
      </c>
      <c r="AF33" t="s">
        <v>12331</v>
      </c>
      <c r="AI33" t="s">
        <v>21586</v>
      </c>
      <c r="AJ33" t="s">
        <v>21585</v>
      </c>
      <c r="AK33" t="s">
        <v>21584</v>
      </c>
      <c r="AL33">
        <v>3</v>
      </c>
      <c r="AM33" s="5">
        <f t="shared" si="3"/>
        <v>0.2</v>
      </c>
      <c r="AN33" s="4">
        <f t="shared" si="4"/>
        <v>3.0291556228701253E-4</v>
      </c>
      <c r="AO33" s="3"/>
      <c r="AP33">
        <v>0</v>
      </c>
      <c r="AR33" t="s">
        <v>0</v>
      </c>
      <c r="AT33" s="2" t="s">
        <v>10</v>
      </c>
      <c r="AU33" s="1">
        <f t="shared" si="5"/>
        <v>2.3934338537776623</v>
      </c>
      <c r="AV33" s="1">
        <f t="shared" si="6"/>
        <v>1.7182503401922449</v>
      </c>
      <c r="AW33" s="1">
        <f t="shared" si="7"/>
        <v>1.0430668266068275</v>
      </c>
    </row>
    <row r="34" spans="1:49" x14ac:dyDescent="0.2">
      <c r="A34">
        <v>32</v>
      </c>
      <c r="B34" t="s">
        <v>21583</v>
      </c>
      <c r="C34" t="s">
        <v>21582</v>
      </c>
      <c r="F34" t="s">
        <v>21581</v>
      </c>
      <c r="G34" t="s">
        <v>9</v>
      </c>
      <c r="H34" t="s">
        <v>8</v>
      </c>
      <c r="I34" t="s">
        <v>21580</v>
      </c>
      <c r="J34">
        <v>60007511</v>
      </c>
      <c r="K34" t="s">
        <v>1443</v>
      </c>
      <c r="L34" t="s">
        <v>267</v>
      </c>
      <c r="M34" t="s">
        <v>266</v>
      </c>
      <c r="N34">
        <v>5</v>
      </c>
      <c r="O34" t="s">
        <v>21579</v>
      </c>
      <c r="P34" t="s">
        <v>21578</v>
      </c>
      <c r="Q34" t="s">
        <v>21577</v>
      </c>
      <c r="R34" s="7">
        <v>39430</v>
      </c>
      <c r="S34" s="8">
        <f t="shared" si="0"/>
        <v>2007</v>
      </c>
      <c r="T34" s="8">
        <v>2007</v>
      </c>
      <c r="U34" s="8">
        <f t="shared" si="1"/>
        <v>15</v>
      </c>
      <c r="V34" s="7">
        <v>39430</v>
      </c>
      <c r="W34" t="s">
        <v>4136</v>
      </c>
      <c r="X34" s="2">
        <v>1.276</v>
      </c>
      <c r="Y34" s="6">
        <f t="shared" si="2"/>
        <v>3.4062091241557887E-2</v>
      </c>
      <c r="AA34">
        <v>214922</v>
      </c>
      <c r="AB34">
        <v>75087</v>
      </c>
      <c r="AC34">
        <v>13474065</v>
      </c>
      <c r="AD34" t="s">
        <v>1</v>
      </c>
      <c r="AE34">
        <v>46</v>
      </c>
      <c r="AF34" t="s">
        <v>12331</v>
      </c>
      <c r="AI34" t="s">
        <v>21576</v>
      </c>
      <c r="AJ34" t="s">
        <v>21575</v>
      </c>
      <c r="AK34" t="s">
        <v>21574</v>
      </c>
      <c r="AL34">
        <v>1</v>
      </c>
      <c r="AM34" s="5">
        <f t="shared" si="3"/>
        <v>6.6666666666666666E-2</v>
      </c>
      <c r="AN34" s="4">
        <f t="shared" si="4"/>
        <v>1.0097185409567084E-4</v>
      </c>
      <c r="AO34" s="3"/>
      <c r="AP34">
        <v>0</v>
      </c>
      <c r="AR34" t="s">
        <v>0</v>
      </c>
      <c r="AT34" s="2" t="s">
        <v>10</v>
      </c>
      <c r="AU34" s="1">
        <f t="shared" si="5"/>
        <v>2.3873755425319221</v>
      </c>
      <c r="AV34" s="1">
        <f t="shared" si="6"/>
        <v>1.7081531547826778</v>
      </c>
      <c r="AW34" s="1">
        <f t="shared" si="7"/>
        <v>1.0289307670334333</v>
      </c>
    </row>
    <row r="35" spans="1:49" x14ac:dyDescent="0.2">
      <c r="A35">
        <v>33</v>
      </c>
      <c r="B35" t="s">
        <v>21573</v>
      </c>
      <c r="C35" t="s">
        <v>21572</v>
      </c>
      <c r="F35" t="s">
        <v>21571</v>
      </c>
      <c r="G35" t="s">
        <v>9</v>
      </c>
      <c r="H35" t="s">
        <v>8</v>
      </c>
      <c r="I35" t="s">
        <v>792</v>
      </c>
      <c r="J35" t="s">
        <v>791</v>
      </c>
      <c r="K35" t="s">
        <v>790</v>
      </c>
      <c r="L35" t="s">
        <v>789</v>
      </c>
      <c r="M35" t="s">
        <v>15</v>
      </c>
      <c r="N35">
        <v>2</v>
      </c>
      <c r="O35" t="s">
        <v>788</v>
      </c>
      <c r="P35" t="s">
        <v>787</v>
      </c>
      <c r="Q35" t="s">
        <v>786</v>
      </c>
      <c r="R35" s="7">
        <v>39430</v>
      </c>
      <c r="S35" s="8">
        <f t="shared" si="0"/>
        <v>2007</v>
      </c>
      <c r="T35" s="8">
        <v>2007</v>
      </c>
      <c r="U35" s="8">
        <f t="shared" si="1"/>
        <v>15</v>
      </c>
      <c r="V35" s="7">
        <v>39430</v>
      </c>
      <c r="W35" t="s">
        <v>4136</v>
      </c>
      <c r="X35" s="2">
        <v>1.276</v>
      </c>
      <c r="Y35" s="6">
        <f t="shared" si="2"/>
        <v>3.4062091241557887E-2</v>
      </c>
      <c r="AA35">
        <v>214922</v>
      </c>
      <c r="AB35">
        <v>75087</v>
      </c>
      <c r="AC35">
        <v>13474065</v>
      </c>
      <c r="AD35" t="s">
        <v>1</v>
      </c>
      <c r="AE35">
        <v>46</v>
      </c>
      <c r="AF35" t="s">
        <v>12331</v>
      </c>
      <c r="AI35" t="s">
        <v>21570</v>
      </c>
      <c r="AJ35" t="s">
        <v>784</v>
      </c>
      <c r="AK35" t="s">
        <v>21569</v>
      </c>
      <c r="AL35">
        <v>13</v>
      </c>
      <c r="AM35" s="5">
        <f t="shared" si="3"/>
        <v>0.8666666666666667</v>
      </c>
      <c r="AN35" s="4">
        <f t="shared" si="4"/>
        <v>1.3126341032437209E-3</v>
      </c>
      <c r="AO35" s="3"/>
      <c r="AP35">
        <v>0</v>
      </c>
      <c r="AR35" t="s">
        <v>0</v>
      </c>
      <c r="AT35" s="2" t="s">
        <v>10</v>
      </c>
      <c r="AU35" s="1">
        <f t="shared" si="5"/>
        <v>2.4237254100063637</v>
      </c>
      <c r="AV35" s="1">
        <f t="shared" si="6"/>
        <v>1.7687362672400804</v>
      </c>
      <c r="AW35" s="1">
        <f t="shared" si="7"/>
        <v>1.1137471244737969</v>
      </c>
    </row>
    <row r="36" spans="1:49" x14ac:dyDescent="0.2">
      <c r="A36">
        <v>34</v>
      </c>
      <c r="B36" t="s">
        <v>21568</v>
      </c>
      <c r="C36" t="s">
        <v>21567</v>
      </c>
      <c r="F36" t="s">
        <v>21566</v>
      </c>
      <c r="G36" t="s">
        <v>9</v>
      </c>
      <c r="H36" t="s">
        <v>8</v>
      </c>
      <c r="I36" t="s">
        <v>21565</v>
      </c>
      <c r="J36" t="s">
        <v>21564</v>
      </c>
      <c r="K36" t="s">
        <v>21563</v>
      </c>
      <c r="L36" t="s">
        <v>21562</v>
      </c>
      <c r="M36" t="s">
        <v>35</v>
      </c>
      <c r="N36">
        <v>4</v>
      </c>
      <c r="O36" t="s">
        <v>21561</v>
      </c>
      <c r="P36" t="s">
        <v>21560</v>
      </c>
      <c r="Q36" t="s">
        <v>21559</v>
      </c>
      <c r="R36" s="7">
        <v>39430</v>
      </c>
      <c r="S36" s="8">
        <f t="shared" si="0"/>
        <v>2007</v>
      </c>
      <c r="T36" s="8">
        <v>2007</v>
      </c>
      <c r="U36" s="8">
        <f t="shared" si="1"/>
        <v>15</v>
      </c>
      <c r="V36" s="7">
        <v>2007</v>
      </c>
      <c r="W36" t="s">
        <v>797</v>
      </c>
      <c r="X36" s="2">
        <v>1.1819999999999999</v>
      </c>
      <c r="Y36" s="6">
        <f t="shared" si="2"/>
        <v>3.1552814927524625E-2</v>
      </c>
      <c r="AA36">
        <v>36951</v>
      </c>
      <c r="AB36">
        <v>27030</v>
      </c>
      <c r="AD36" t="s">
        <v>1</v>
      </c>
      <c r="AE36">
        <v>91</v>
      </c>
      <c r="AF36">
        <v>23</v>
      </c>
      <c r="AG36">
        <v>232506</v>
      </c>
      <c r="AI36" t="s">
        <v>21558</v>
      </c>
      <c r="AK36" t="s">
        <v>21557</v>
      </c>
      <c r="AL36">
        <v>48</v>
      </c>
      <c r="AM36" s="5">
        <f t="shared" si="3"/>
        <v>3.2</v>
      </c>
      <c r="AN36" s="4">
        <f t="shared" si="4"/>
        <v>4.8466489965922005E-3</v>
      </c>
      <c r="AO36" s="3"/>
      <c r="AP36">
        <v>0</v>
      </c>
      <c r="AR36" t="s">
        <v>0</v>
      </c>
      <c r="AT36" s="2">
        <v>3.7909999999999999</v>
      </c>
      <c r="AU36" s="1">
        <f t="shared" si="5"/>
        <v>2.3540965148244895</v>
      </c>
      <c r="AV36" s="1">
        <f t="shared" si="6"/>
        <v>1.8199731962058412</v>
      </c>
      <c r="AW36" s="1">
        <f t="shared" si="7"/>
        <v>1.2858498775871929</v>
      </c>
    </row>
    <row r="37" spans="1:49" x14ac:dyDescent="0.2">
      <c r="A37">
        <v>35</v>
      </c>
      <c r="B37" t="s">
        <v>21556</v>
      </c>
      <c r="C37" t="s">
        <v>21555</v>
      </c>
      <c r="E37">
        <v>18074026</v>
      </c>
      <c r="F37" t="s">
        <v>21554</v>
      </c>
      <c r="G37" t="s">
        <v>9</v>
      </c>
      <c r="H37" t="s">
        <v>8</v>
      </c>
      <c r="I37" t="s">
        <v>21553</v>
      </c>
      <c r="J37" t="s">
        <v>21552</v>
      </c>
      <c r="K37" t="s">
        <v>21551</v>
      </c>
      <c r="L37" t="s">
        <v>21550</v>
      </c>
      <c r="M37" t="s">
        <v>21549</v>
      </c>
      <c r="N37">
        <v>3</v>
      </c>
      <c r="O37" t="s">
        <v>21548</v>
      </c>
      <c r="P37" t="s">
        <v>21547</v>
      </c>
      <c r="Q37" t="s">
        <v>21546</v>
      </c>
      <c r="R37" s="7">
        <v>39428</v>
      </c>
      <c r="S37" s="8">
        <f t="shared" si="0"/>
        <v>2007</v>
      </c>
      <c r="T37" s="8">
        <v>2007</v>
      </c>
      <c r="U37" s="8">
        <f t="shared" si="1"/>
        <v>15</v>
      </c>
      <c r="V37" s="7">
        <v>39428</v>
      </c>
      <c r="W37" t="s">
        <v>1016</v>
      </c>
      <c r="X37" s="2">
        <v>0.99</v>
      </c>
      <c r="Y37" s="6">
        <f t="shared" si="2"/>
        <v>2.6427484583967327E-2</v>
      </c>
      <c r="AB37">
        <v>10600153309</v>
      </c>
      <c r="AC37">
        <v>19326203</v>
      </c>
      <c r="AD37" t="s">
        <v>1</v>
      </c>
      <c r="AE37">
        <v>2</v>
      </c>
      <c r="AF37">
        <v>12</v>
      </c>
      <c r="AG37" t="s">
        <v>21545</v>
      </c>
      <c r="AI37" t="s">
        <v>21544</v>
      </c>
      <c r="AK37" t="s">
        <v>21543</v>
      </c>
      <c r="AL37">
        <v>8</v>
      </c>
      <c r="AM37" s="5">
        <f t="shared" si="3"/>
        <v>0.53333333333333333</v>
      </c>
      <c r="AN37" s="4">
        <f t="shared" si="4"/>
        <v>8.0777483276536668E-4</v>
      </c>
      <c r="AO37" s="3"/>
      <c r="AP37">
        <v>1</v>
      </c>
      <c r="AR37" t="s">
        <v>0</v>
      </c>
      <c r="AT37" s="2">
        <v>3.24</v>
      </c>
      <c r="AU37" s="1">
        <f t="shared" si="5"/>
        <v>1.8741571658606737</v>
      </c>
      <c r="AV37" s="1">
        <f t="shared" si="6"/>
        <v>1.3617629708366348</v>
      </c>
      <c r="AW37" s="1">
        <f t="shared" si="7"/>
        <v>0.8493687758125954</v>
      </c>
    </row>
    <row r="38" spans="1:49" x14ac:dyDescent="0.2">
      <c r="A38">
        <v>36</v>
      </c>
      <c r="B38" t="s">
        <v>21542</v>
      </c>
      <c r="C38" t="s">
        <v>21541</v>
      </c>
      <c r="F38" t="s">
        <v>21540</v>
      </c>
      <c r="G38" t="s">
        <v>9</v>
      </c>
      <c r="H38" t="s">
        <v>8</v>
      </c>
      <c r="I38" t="s">
        <v>21539</v>
      </c>
      <c r="J38">
        <v>60027950</v>
      </c>
      <c r="K38" t="s">
        <v>409</v>
      </c>
      <c r="L38" t="s">
        <v>408</v>
      </c>
      <c r="M38" t="s">
        <v>21</v>
      </c>
      <c r="N38">
        <v>1</v>
      </c>
      <c r="O38" t="s">
        <v>21538</v>
      </c>
      <c r="P38">
        <v>7006018680</v>
      </c>
      <c r="Q38">
        <v>60027950</v>
      </c>
      <c r="R38" s="7">
        <v>39428</v>
      </c>
      <c r="S38" s="8">
        <f t="shared" si="0"/>
        <v>2007</v>
      </c>
      <c r="T38" s="8">
        <v>2007</v>
      </c>
      <c r="U38" s="8">
        <f t="shared" si="1"/>
        <v>15</v>
      </c>
      <c r="V38" s="7">
        <v>39428</v>
      </c>
      <c r="W38" t="s">
        <v>812</v>
      </c>
      <c r="X38" s="2">
        <v>1.887</v>
      </c>
      <c r="Y38" s="6">
        <f t="shared" si="2"/>
        <v>5.0372387282774087E-2</v>
      </c>
      <c r="AA38">
        <v>15507998</v>
      </c>
      <c r="AB38">
        <v>110157</v>
      </c>
      <c r="AC38">
        <v>15502368</v>
      </c>
      <c r="AD38" t="s">
        <v>1</v>
      </c>
      <c r="AE38">
        <v>76</v>
      </c>
      <c r="AF38">
        <v>11</v>
      </c>
      <c r="AG38">
        <v>111701</v>
      </c>
      <c r="AI38" t="s">
        <v>21537</v>
      </c>
      <c r="AK38" t="s">
        <v>21536</v>
      </c>
      <c r="AL38">
        <v>15</v>
      </c>
      <c r="AM38" s="5">
        <f t="shared" si="3"/>
        <v>1</v>
      </c>
      <c r="AN38" s="4">
        <f t="shared" si="4"/>
        <v>1.5145778114350624E-3</v>
      </c>
      <c r="AO38" s="3"/>
      <c r="AP38">
        <v>0</v>
      </c>
      <c r="AR38" t="s">
        <v>0</v>
      </c>
      <c r="AT38" s="2" t="s">
        <v>10</v>
      </c>
      <c r="AU38" s="1">
        <f t="shared" si="5"/>
        <v>3.5715044441372377</v>
      </c>
      <c r="AV38" s="1">
        <f t="shared" si="6"/>
        <v>2.5943482547104573</v>
      </c>
      <c r="AW38" s="1">
        <f t="shared" si="7"/>
        <v>1.6171920652836771</v>
      </c>
    </row>
    <row r="39" spans="1:49" x14ac:dyDescent="0.2">
      <c r="A39">
        <v>37</v>
      </c>
      <c r="B39" t="s">
        <v>21535</v>
      </c>
      <c r="C39" t="s">
        <v>21534</v>
      </c>
      <c r="F39" t="s">
        <v>21533</v>
      </c>
      <c r="G39" t="s">
        <v>9</v>
      </c>
      <c r="H39" t="s">
        <v>8</v>
      </c>
      <c r="I39" t="s">
        <v>21532</v>
      </c>
      <c r="J39">
        <v>60014966</v>
      </c>
      <c r="K39" t="s">
        <v>1366</v>
      </c>
      <c r="L39" t="s">
        <v>260</v>
      </c>
      <c r="M39" t="s">
        <v>87</v>
      </c>
      <c r="N39">
        <v>4</v>
      </c>
      <c r="O39" t="s">
        <v>21531</v>
      </c>
      <c r="P39" t="s">
        <v>21530</v>
      </c>
      <c r="Q39" t="s">
        <v>21529</v>
      </c>
      <c r="R39" s="7">
        <v>39428</v>
      </c>
      <c r="S39" s="8">
        <f t="shared" si="0"/>
        <v>2007</v>
      </c>
      <c r="T39" s="8">
        <v>2007</v>
      </c>
      <c r="U39" s="8">
        <f t="shared" si="1"/>
        <v>15</v>
      </c>
      <c r="V39" s="7">
        <v>39428</v>
      </c>
      <c r="W39" t="s">
        <v>783</v>
      </c>
      <c r="X39" s="2">
        <v>1.3939999999999999</v>
      </c>
      <c r="Y39" s="6">
        <f t="shared" si="2"/>
        <v>3.721203384853581E-2</v>
      </c>
      <c r="AB39">
        <v>12862</v>
      </c>
      <c r="AC39">
        <v>10944087</v>
      </c>
      <c r="AD39" t="s">
        <v>1</v>
      </c>
      <c r="AE39">
        <v>15</v>
      </c>
      <c r="AF39">
        <v>25</v>
      </c>
      <c r="AH39" t="s">
        <v>21528</v>
      </c>
      <c r="AI39" t="s">
        <v>21527</v>
      </c>
      <c r="AK39" t="s">
        <v>21526</v>
      </c>
      <c r="AL39">
        <v>32</v>
      </c>
      <c r="AM39" s="5">
        <f t="shared" si="3"/>
        <v>2.1333333333333333</v>
      </c>
      <c r="AN39" s="4">
        <f t="shared" si="4"/>
        <v>3.2310993310614667E-3</v>
      </c>
      <c r="AO39" s="3"/>
      <c r="AP39">
        <v>1</v>
      </c>
      <c r="AR39" t="s">
        <v>0</v>
      </c>
      <c r="AT39" s="2">
        <v>3.8940000000000001</v>
      </c>
      <c r="AU39" s="1">
        <f t="shared" si="5"/>
        <v>2.7017753493293504</v>
      </c>
      <c r="AV39" s="1">
        <f t="shared" si="6"/>
        <v>2.0221566589798639</v>
      </c>
      <c r="AW39" s="1">
        <f t="shared" si="7"/>
        <v>1.3425379686303769</v>
      </c>
    </row>
    <row r="40" spans="1:49" x14ac:dyDescent="0.2">
      <c r="A40">
        <v>38</v>
      </c>
      <c r="B40" t="s">
        <v>21525</v>
      </c>
      <c r="C40" t="s">
        <v>21524</v>
      </c>
      <c r="F40" t="s">
        <v>21523</v>
      </c>
      <c r="G40" t="s">
        <v>9</v>
      </c>
      <c r="H40" t="s">
        <v>8</v>
      </c>
      <c r="I40" t="s">
        <v>21522</v>
      </c>
      <c r="J40">
        <v>60017622</v>
      </c>
      <c r="K40" t="s">
        <v>21521</v>
      </c>
      <c r="L40" t="s">
        <v>108</v>
      </c>
      <c r="M40" t="s">
        <v>87</v>
      </c>
      <c r="N40">
        <v>4</v>
      </c>
      <c r="O40" t="s">
        <v>21520</v>
      </c>
      <c r="P40" t="s">
        <v>21519</v>
      </c>
      <c r="Q40" t="s">
        <v>21518</v>
      </c>
      <c r="R40" s="7">
        <v>39428</v>
      </c>
      <c r="S40" s="8">
        <f t="shared" si="0"/>
        <v>2007</v>
      </c>
      <c r="T40" s="8">
        <v>2007</v>
      </c>
      <c r="U40" s="8">
        <f t="shared" si="1"/>
        <v>15</v>
      </c>
      <c r="V40" s="7">
        <v>39428</v>
      </c>
      <c r="W40" t="s">
        <v>783</v>
      </c>
      <c r="X40" s="2">
        <v>1.3939999999999999</v>
      </c>
      <c r="Y40" s="6">
        <f t="shared" si="2"/>
        <v>3.721203384853581E-2</v>
      </c>
      <c r="AB40">
        <v>12862</v>
      </c>
      <c r="AC40">
        <v>10944087</v>
      </c>
      <c r="AD40" t="s">
        <v>1</v>
      </c>
      <c r="AE40">
        <v>15</v>
      </c>
      <c r="AF40">
        <v>25</v>
      </c>
      <c r="AH40" t="s">
        <v>21517</v>
      </c>
      <c r="AI40" t="s">
        <v>21516</v>
      </c>
      <c r="AK40" t="s">
        <v>21515</v>
      </c>
      <c r="AL40">
        <v>25</v>
      </c>
      <c r="AM40" s="5">
        <f t="shared" si="3"/>
        <v>1.6666666666666667</v>
      </c>
      <c r="AN40" s="4">
        <f t="shared" si="4"/>
        <v>2.5242963523917708E-3</v>
      </c>
      <c r="AO40" s="3"/>
      <c r="AP40">
        <v>1</v>
      </c>
      <c r="AR40" t="s">
        <v>0</v>
      </c>
      <c r="AT40" s="2">
        <v>3.8940000000000001</v>
      </c>
      <c r="AU40" s="1">
        <f t="shared" si="5"/>
        <v>2.6805712599692595</v>
      </c>
      <c r="AV40" s="1">
        <f t="shared" si="6"/>
        <v>1.986816510046379</v>
      </c>
      <c r="AW40" s="1">
        <f t="shared" si="7"/>
        <v>1.2930617601234979</v>
      </c>
    </row>
    <row r="41" spans="1:49" x14ac:dyDescent="0.2">
      <c r="A41">
        <v>39</v>
      </c>
      <c r="B41" t="s">
        <v>21514</v>
      </c>
      <c r="C41" t="s">
        <v>21513</v>
      </c>
      <c r="F41" t="s">
        <v>21512</v>
      </c>
      <c r="G41" t="s">
        <v>9</v>
      </c>
      <c r="H41" t="s">
        <v>8</v>
      </c>
      <c r="I41" t="s">
        <v>21511</v>
      </c>
      <c r="J41" t="s">
        <v>21510</v>
      </c>
      <c r="K41" t="s">
        <v>21509</v>
      </c>
      <c r="L41" t="s">
        <v>21508</v>
      </c>
      <c r="M41" t="s">
        <v>271</v>
      </c>
      <c r="N41">
        <v>5</v>
      </c>
      <c r="O41" t="s">
        <v>21507</v>
      </c>
      <c r="P41" t="s">
        <v>21506</v>
      </c>
      <c r="Q41" t="s">
        <v>21505</v>
      </c>
      <c r="R41" s="7">
        <v>39428</v>
      </c>
      <c r="S41" s="8">
        <f t="shared" si="0"/>
        <v>2007</v>
      </c>
      <c r="T41" s="8">
        <v>2007</v>
      </c>
      <c r="U41" s="8">
        <f t="shared" si="1"/>
        <v>15</v>
      </c>
      <c r="V41" s="7">
        <v>39428</v>
      </c>
      <c r="W41" t="s">
        <v>783</v>
      </c>
      <c r="X41" s="2">
        <v>1.3939999999999999</v>
      </c>
      <c r="Y41" s="6">
        <f t="shared" si="2"/>
        <v>3.721203384853581E-2</v>
      </c>
      <c r="AB41">
        <v>12862</v>
      </c>
      <c r="AC41">
        <v>10944087</v>
      </c>
      <c r="AD41" t="s">
        <v>1</v>
      </c>
      <c r="AE41">
        <v>15</v>
      </c>
      <c r="AF41">
        <v>25</v>
      </c>
      <c r="AH41" t="s">
        <v>21504</v>
      </c>
      <c r="AI41" t="s">
        <v>21503</v>
      </c>
      <c r="AK41" t="s">
        <v>21502</v>
      </c>
      <c r="AL41">
        <v>73</v>
      </c>
      <c r="AM41" s="5">
        <f t="shared" si="3"/>
        <v>4.8666666666666663</v>
      </c>
      <c r="AN41" s="4">
        <f t="shared" si="4"/>
        <v>7.3709453489839705E-3</v>
      </c>
      <c r="AO41" s="3"/>
      <c r="AP41">
        <v>1</v>
      </c>
      <c r="AR41" t="s">
        <v>0</v>
      </c>
      <c r="AT41" s="2">
        <v>3.8940000000000001</v>
      </c>
      <c r="AU41" s="1">
        <f t="shared" si="5"/>
        <v>2.8259707298670258</v>
      </c>
      <c r="AV41" s="1">
        <f t="shared" si="6"/>
        <v>2.2291489598759888</v>
      </c>
      <c r="AW41" s="1">
        <f t="shared" si="7"/>
        <v>1.6323271898849523</v>
      </c>
    </row>
    <row r="42" spans="1:49" x14ac:dyDescent="0.2">
      <c r="A42">
        <v>40</v>
      </c>
      <c r="B42" t="s">
        <v>21501</v>
      </c>
      <c r="C42" t="s">
        <v>21500</v>
      </c>
      <c r="F42" t="s">
        <v>21499</v>
      </c>
      <c r="G42" t="s">
        <v>9</v>
      </c>
      <c r="H42" t="s">
        <v>8</v>
      </c>
      <c r="I42" t="s">
        <v>21498</v>
      </c>
      <c r="J42" t="s">
        <v>21497</v>
      </c>
      <c r="K42" t="s">
        <v>21496</v>
      </c>
      <c r="L42" t="s">
        <v>21495</v>
      </c>
      <c r="M42" t="s">
        <v>15</v>
      </c>
      <c r="N42">
        <v>6</v>
      </c>
      <c r="O42" t="s">
        <v>21494</v>
      </c>
      <c r="P42" t="s">
        <v>21493</v>
      </c>
      <c r="Q42" t="s">
        <v>21492</v>
      </c>
      <c r="R42" s="7">
        <v>39428</v>
      </c>
      <c r="S42" s="8">
        <f t="shared" si="0"/>
        <v>2007</v>
      </c>
      <c r="T42" s="8">
        <v>2007</v>
      </c>
      <c r="U42" s="8">
        <f t="shared" si="1"/>
        <v>15</v>
      </c>
      <c r="V42" s="7">
        <v>39428</v>
      </c>
      <c r="W42" t="s">
        <v>783</v>
      </c>
      <c r="X42" s="2">
        <v>1.3939999999999999</v>
      </c>
      <c r="Y42" s="6">
        <f t="shared" si="2"/>
        <v>3.721203384853581E-2</v>
      </c>
      <c r="AB42">
        <v>12862</v>
      </c>
      <c r="AC42">
        <v>10944087</v>
      </c>
      <c r="AD42" t="s">
        <v>1</v>
      </c>
      <c r="AE42">
        <v>15</v>
      </c>
      <c r="AF42">
        <v>25</v>
      </c>
      <c r="AH42" t="s">
        <v>21491</v>
      </c>
      <c r="AI42" t="s">
        <v>21490</v>
      </c>
      <c r="AK42" t="s">
        <v>21489</v>
      </c>
      <c r="AL42">
        <v>16</v>
      </c>
      <c r="AM42" s="5">
        <f t="shared" si="3"/>
        <v>1.0666666666666667</v>
      </c>
      <c r="AN42" s="4">
        <f t="shared" si="4"/>
        <v>1.6155496655307334E-3</v>
      </c>
      <c r="AO42" s="3"/>
      <c r="AP42">
        <v>1</v>
      </c>
      <c r="AR42" t="s">
        <v>0</v>
      </c>
      <c r="AT42" s="2">
        <v>3.8940000000000001</v>
      </c>
      <c r="AU42" s="1">
        <f t="shared" si="5"/>
        <v>2.6533088593634289</v>
      </c>
      <c r="AV42" s="1">
        <f t="shared" si="6"/>
        <v>1.9413791757033272</v>
      </c>
      <c r="AW42" s="1">
        <f t="shared" si="7"/>
        <v>1.2294494920432255</v>
      </c>
    </row>
    <row r="43" spans="1:49" x14ac:dyDescent="0.2">
      <c r="A43">
        <v>41</v>
      </c>
      <c r="B43" t="s">
        <v>21488</v>
      </c>
      <c r="C43" t="s">
        <v>21487</v>
      </c>
      <c r="F43" t="s">
        <v>21486</v>
      </c>
      <c r="G43" t="s">
        <v>9</v>
      </c>
      <c r="H43" t="s">
        <v>8</v>
      </c>
      <c r="I43" t="s">
        <v>21485</v>
      </c>
      <c r="J43" t="s">
        <v>21484</v>
      </c>
      <c r="K43" t="s">
        <v>21483</v>
      </c>
      <c r="L43" t="s">
        <v>21482</v>
      </c>
      <c r="M43" t="s">
        <v>35</v>
      </c>
      <c r="N43">
        <v>2</v>
      </c>
      <c r="O43" t="s">
        <v>21481</v>
      </c>
      <c r="P43" t="s">
        <v>21480</v>
      </c>
      <c r="Q43" t="s">
        <v>21479</v>
      </c>
      <c r="R43" s="7">
        <v>39427</v>
      </c>
      <c r="S43" s="8">
        <f t="shared" si="0"/>
        <v>2007</v>
      </c>
      <c r="T43" s="8">
        <v>2007</v>
      </c>
      <c r="U43" s="8">
        <f t="shared" si="1"/>
        <v>15</v>
      </c>
      <c r="V43" s="7">
        <v>39427</v>
      </c>
      <c r="W43" t="s">
        <v>793</v>
      </c>
      <c r="X43" s="2">
        <v>0.621</v>
      </c>
      <c r="Y43" s="6">
        <f t="shared" si="2"/>
        <v>1.6577240329943142E-2</v>
      </c>
      <c r="AA43">
        <v>11755326</v>
      </c>
      <c r="AB43">
        <v>4700151916</v>
      </c>
      <c r="AC43">
        <v>11755334</v>
      </c>
      <c r="AD43" t="s">
        <v>1</v>
      </c>
      <c r="AF43">
        <v>1658</v>
      </c>
      <c r="AH43" t="s">
        <v>513</v>
      </c>
      <c r="AI43" t="s">
        <v>21478</v>
      </c>
      <c r="AJ43" t="s">
        <v>21477</v>
      </c>
      <c r="AK43" t="s">
        <v>21476</v>
      </c>
      <c r="AL43">
        <v>8</v>
      </c>
      <c r="AM43" s="5">
        <f t="shared" si="3"/>
        <v>0.53333333333333333</v>
      </c>
      <c r="AN43" s="4">
        <f t="shared" si="4"/>
        <v>8.0777483276536668E-4</v>
      </c>
      <c r="AO43" s="3"/>
      <c r="AP43">
        <v>0</v>
      </c>
      <c r="AR43" t="s">
        <v>0</v>
      </c>
      <c r="AT43" s="2">
        <v>1.091</v>
      </c>
      <c r="AU43" s="1">
        <f t="shared" si="5"/>
        <v>1.184640068078981</v>
      </c>
      <c r="AV43" s="1">
        <f t="shared" si="6"/>
        <v>0.86925075813542552</v>
      </c>
      <c r="AW43" s="1">
        <f t="shared" si="7"/>
        <v>0.55386144819186989</v>
      </c>
    </row>
    <row r="44" spans="1:49" x14ac:dyDescent="0.2">
      <c r="A44">
        <v>42</v>
      </c>
      <c r="B44" t="s">
        <v>21475</v>
      </c>
      <c r="C44" t="s">
        <v>21474</v>
      </c>
      <c r="F44" t="s">
        <v>21473</v>
      </c>
      <c r="G44" t="s">
        <v>9</v>
      </c>
      <c r="H44" t="s">
        <v>8</v>
      </c>
      <c r="I44" t="s">
        <v>1434</v>
      </c>
      <c r="J44" t="s">
        <v>21472</v>
      </c>
      <c r="K44" t="s">
        <v>21471</v>
      </c>
      <c r="L44" t="s">
        <v>21470</v>
      </c>
      <c r="M44" t="s">
        <v>15</v>
      </c>
      <c r="N44">
        <v>6</v>
      </c>
      <c r="O44" t="s">
        <v>21469</v>
      </c>
      <c r="P44" t="s">
        <v>21468</v>
      </c>
      <c r="Q44" t="s">
        <v>21467</v>
      </c>
      <c r="R44" s="7">
        <v>39426</v>
      </c>
      <c r="S44" s="8">
        <f t="shared" si="0"/>
        <v>2007</v>
      </c>
      <c r="T44" s="8">
        <v>2007</v>
      </c>
      <c r="U44" s="8">
        <f t="shared" si="1"/>
        <v>15</v>
      </c>
      <c r="V44" s="7">
        <v>39426</v>
      </c>
      <c r="W44" t="s">
        <v>807</v>
      </c>
      <c r="X44" s="2">
        <v>0.17799999999999999</v>
      </c>
      <c r="Y44" s="6">
        <f t="shared" si="2"/>
        <v>4.7516083393395799E-3</v>
      </c>
      <c r="AB44">
        <v>5300152204</v>
      </c>
      <c r="AC44">
        <v>13492543</v>
      </c>
      <c r="AD44" t="s">
        <v>1</v>
      </c>
      <c r="AE44">
        <v>4</v>
      </c>
      <c r="AF44">
        <v>23</v>
      </c>
      <c r="AH44" t="s">
        <v>1300</v>
      </c>
      <c r="AI44" t="s">
        <v>21466</v>
      </c>
      <c r="AJ44" t="s">
        <v>21465</v>
      </c>
      <c r="AK44" t="s">
        <v>21464</v>
      </c>
      <c r="AL44">
        <v>13</v>
      </c>
      <c r="AM44" s="5">
        <f t="shared" si="3"/>
        <v>0.8666666666666667</v>
      </c>
      <c r="AN44" s="4">
        <f t="shared" si="4"/>
        <v>1.3126341032437209E-3</v>
      </c>
      <c r="AO44" s="3"/>
      <c r="AP44">
        <v>1</v>
      </c>
      <c r="AR44" t="s">
        <v>0</v>
      </c>
      <c r="AT44" s="2">
        <v>0.57799999999999996</v>
      </c>
      <c r="AU44" s="1">
        <f t="shared" si="5"/>
        <v>0.37199160685108223</v>
      </c>
      <c r="AV44" s="1">
        <f t="shared" si="6"/>
        <v>0.30321212212916504</v>
      </c>
      <c r="AW44" s="1">
        <f t="shared" si="7"/>
        <v>0.23443263740724785</v>
      </c>
    </row>
    <row r="45" spans="1:49" x14ac:dyDescent="0.2">
      <c r="A45">
        <v>43</v>
      </c>
      <c r="B45" t="s">
        <v>21463</v>
      </c>
      <c r="C45" t="s">
        <v>21462</v>
      </c>
      <c r="F45" t="s">
        <v>21461</v>
      </c>
      <c r="G45" t="s">
        <v>9</v>
      </c>
      <c r="H45" t="s">
        <v>8</v>
      </c>
      <c r="I45" t="s">
        <v>1680</v>
      </c>
      <c r="J45">
        <v>60016912</v>
      </c>
      <c r="K45" t="s">
        <v>268</v>
      </c>
      <c r="L45" t="s">
        <v>267</v>
      </c>
      <c r="M45" t="s">
        <v>266</v>
      </c>
      <c r="N45">
        <v>3</v>
      </c>
      <c r="O45" t="s">
        <v>21460</v>
      </c>
      <c r="P45" t="s">
        <v>21459</v>
      </c>
      <c r="Q45" t="s">
        <v>1332</v>
      </c>
      <c r="R45" s="7">
        <v>39426</v>
      </c>
      <c r="S45" s="8">
        <f t="shared" si="0"/>
        <v>2007</v>
      </c>
      <c r="T45" s="8">
        <v>2007</v>
      </c>
      <c r="U45" s="8">
        <f t="shared" si="1"/>
        <v>15</v>
      </c>
      <c r="V45" s="7">
        <v>39426</v>
      </c>
      <c r="W45" t="s">
        <v>807</v>
      </c>
      <c r="X45" s="2">
        <v>0.17799999999999999</v>
      </c>
      <c r="Y45" s="6">
        <f t="shared" si="2"/>
        <v>4.7516083393395799E-3</v>
      </c>
      <c r="AB45">
        <v>5300152204</v>
      </c>
      <c r="AC45">
        <v>13492543</v>
      </c>
      <c r="AD45" t="s">
        <v>1</v>
      </c>
      <c r="AE45">
        <v>4</v>
      </c>
      <c r="AF45">
        <v>23</v>
      </c>
      <c r="AH45" t="s">
        <v>21458</v>
      </c>
      <c r="AI45" t="s">
        <v>21457</v>
      </c>
      <c r="AJ45" t="s">
        <v>21456</v>
      </c>
      <c r="AK45" t="s">
        <v>21455</v>
      </c>
      <c r="AL45">
        <v>12</v>
      </c>
      <c r="AM45" s="5">
        <f t="shared" si="3"/>
        <v>0.8</v>
      </c>
      <c r="AN45" s="4">
        <f t="shared" si="4"/>
        <v>1.2116622491480501E-3</v>
      </c>
      <c r="AO45" s="3"/>
      <c r="AP45">
        <v>1</v>
      </c>
      <c r="AR45" t="s">
        <v>0</v>
      </c>
      <c r="AT45" s="2">
        <v>0.57799999999999996</v>
      </c>
      <c r="AU45" s="1">
        <f t="shared" si="5"/>
        <v>0.36896245122821208</v>
      </c>
      <c r="AV45" s="1">
        <f t="shared" si="6"/>
        <v>0.29816352942438151</v>
      </c>
      <c r="AW45" s="1">
        <f t="shared" si="7"/>
        <v>0.22736460762055091</v>
      </c>
    </row>
    <row r="46" spans="1:49" x14ac:dyDescent="0.2">
      <c r="A46">
        <v>44</v>
      </c>
      <c r="B46" t="s">
        <v>21454</v>
      </c>
      <c r="C46" t="s">
        <v>21453</v>
      </c>
      <c r="E46">
        <v>17999496</v>
      </c>
      <c r="F46" t="s">
        <v>21452</v>
      </c>
      <c r="G46" t="s">
        <v>9</v>
      </c>
      <c r="H46" t="s">
        <v>8</v>
      </c>
      <c r="I46" t="s">
        <v>705</v>
      </c>
      <c r="J46" t="s">
        <v>21451</v>
      </c>
      <c r="K46" t="s">
        <v>21450</v>
      </c>
      <c r="L46" t="s">
        <v>21449</v>
      </c>
      <c r="M46" t="s">
        <v>32</v>
      </c>
      <c r="N46">
        <v>5</v>
      </c>
      <c r="O46" t="s">
        <v>21448</v>
      </c>
      <c r="P46" t="s">
        <v>21447</v>
      </c>
      <c r="Q46" t="s">
        <v>21446</v>
      </c>
      <c r="R46" s="7">
        <v>39426</v>
      </c>
      <c r="S46" s="8">
        <f t="shared" si="0"/>
        <v>2007</v>
      </c>
      <c r="T46" s="8">
        <v>2007</v>
      </c>
      <c r="U46" s="8">
        <f t="shared" si="1"/>
        <v>15</v>
      </c>
      <c r="V46" s="7">
        <v>39426</v>
      </c>
      <c r="W46" t="s">
        <v>804</v>
      </c>
      <c r="X46" s="2">
        <v>1.3480000000000001</v>
      </c>
      <c r="Y46" s="6">
        <f t="shared" si="2"/>
        <v>3.598409012039188E-2</v>
      </c>
      <c r="AA46">
        <v>201669</v>
      </c>
      <c r="AB46">
        <v>25264</v>
      </c>
      <c r="AD46" t="s">
        <v>1</v>
      </c>
      <c r="AE46">
        <v>46</v>
      </c>
      <c r="AF46">
        <v>25</v>
      </c>
      <c r="AH46" t="s">
        <v>21445</v>
      </c>
      <c r="AI46" t="s">
        <v>21444</v>
      </c>
      <c r="AK46" t="s">
        <v>21443</v>
      </c>
      <c r="AL46">
        <v>79</v>
      </c>
      <c r="AM46" s="5">
        <f t="shared" si="3"/>
        <v>5.2666666666666666</v>
      </c>
      <c r="AN46" s="4">
        <f t="shared" si="4"/>
        <v>7.9767764735579963E-3</v>
      </c>
      <c r="AO46" s="3"/>
      <c r="AP46">
        <v>0</v>
      </c>
      <c r="AR46" t="s">
        <v>0</v>
      </c>
      <c r="AT46" s="2">
        <v>5.165</v>
      </c>
      <c r="AU46" s="1">
        <f t="shared" si="5"/>
        <v>2.7581896026341717</v>
      </c>
      <c r="AV46" s="1">
        <f t="shared" si="6"/>
        <v>2.1980433296974939</v>
      </c>
      <c r="AW46" s="1">
        <f t="shared" si="7"/>
        <v>1.6378970567608162</v>
      </c>
    </row>
    <row r="47" spans="1:49" x14ac:dyDescent="0.2">
      <c r="A47">
        <v>45</v>
      </c>
      <c r="B47" t="s">
        <v>21442</v>
      </c>
      <c r="C47" t="s">
        <v>21441</v>
      </c>
      <c r="D47">
        <v>787693935</v>
      </c>
      <c r="F47" t="s">
        <v>21440</v>
      </c>
      <c r="G47" t="s">
        <v>9</v>
      </c>
      <c r="H47" t="s">
        <v>8</v>
      </c>
      <c r="I47" t="s">
        <v>21439</v>
      </c>
      <c r="J47" t="s">
        <v>21438</v>
      </c>
      <c r="K47" t="s">
        <v>21437</v>
      </c>
      <c r="L47" t="s">
        <v>21436</v>
      </c>
      <c r="M47" t="s">
        <v>21435</v>
      </c>
      <c r="N47">
        <v>2</v>
      </c>
      <c r="O47" t="s">
        <v>21434</v>
      </c>
      <c r="P47" t="s">
        <v>21433</v>
      </c>
      <c r="Q47" t="s">
        <v>21432</v>
      </c>
      <c r="R47" s="7">
        <v>39426</v>
      </c>
      <c r="S47" s="8">
        <f t="shared" si="0"/>
        <v>2007</v>
      </c>
      <c r="T47" s="8">
        <v>2007</v>
      </c>
      <c r="U47" s="8">
        <f t="shared" si="1"/>
        <v>15</v>
      </c>
      <c r="V47" s="7">
        <v>2007</v>
      </c>
      <c r="W47" t="s">
        <v>1227</v>
      </c>
      <c r="X47" s="2">
        <v>0.51100000000000001</v>
      </c>
      <c r="Y47" s="6">
        <f t="shared" si="2"/>
        <v>1.3640853153946772E-2</v>
      </c>
      <c r="AA47">
        <v>222933</v>
      </c>
      <c r="AB47">
        <v>29630</v>
      </c>
      <c r="AC47">
        <v>14645262</v>
      </c>
      <c r="AD47" t="s">
        <v>1</v>
      </c>
      <c r="AE47">
        <v>41</v>
      </c>
      <c r="AF47" t="s">
        <v>91</v>
      </c>
      <c r="AH47" t="s">
        <v>21431</v>
      </c>
      <c r="AI47" t="s">
        <v>21430</v>
      </c>
      <c r="AJ47" t="s">
        <v>21429</v>
      </c>
      <c r="AK47" t="s">
        <v>21428</v>
      </c>
      <c r="AL47">
        <v>2</v>
      </c>
      <c r="AM47" s="5">
        <f t="shared" si="3"/>
        <v>0.13333333333333333</v>
      </c>
      <c r="AN47" s="4">
        <f t="shared" si="4"/>
        <v>2.0194370819134167E-4</v>
      </c>
      <c r="AO47" s="3"/>
      <c r="AP47">
        <v>0</v>
      </c>
      <c r="AR47" t="s">
        <v>0</v>
      </c>
      <c r="AT47" s="2">
        <v>1.016</v>
      </c>
      <c r="AU47" s="1">
        <f t="shared" si="5"/>
        <v>0.9609180320220142</v>
      </c>
      <c r="AV47" s="1">
        <f t="shared" si="6"/>
        <v>0.69213984310690568</v>
      </c>
      <c r="AW47" s="1">
        <f t="shared" si="7"/>
        <v>0.42336165419179705</v>
      </c>
    </row>
    <row r="48" spans="1:49" x14ac:dyDescent="0.2">
      <c r="A48">
        <v>46</v>
      </c>
      <c r="B48" t="s">
        <v>21427</v>
      </c>
      <c r="C48" t="s">
        <v>21426</v>
      </c>
      <c r="D48" t="s">
        <v>21425</v>
      </c>
      <c r="F48" t="s">
        <v>21424</v>
      </c>
      <c r="G48" t="s">
        <v>9</v>
      </c>
      <c r="H48" t="s">
        <v>8</v>
      </c>
      <c r="I48" t="s">
        <v>21423</v>
      </c>
      <c r="J48">
        <v>60031707</v>
      </c>
      <c r="K48" t="s">
        <v>539</v>
      </c>
      <c r="L48" t="s">
        <v>538</v>
      </c>
      <c r="M48" t="s">
        <v>21</v>
      </c>
      <c r="N48">
        <v>2</v>
      </c>
      <c r="O48" t="s">
        <v>21422</v>
      </c>
      <c r="P48" t="s">
        <v>21421</v>
      </c>
      <c r="Q48" t="s">
        <v>21420</v>
      </c>
      <c r="R48" s="7">
        <v>39426</v>
      </c>
      <c r="S48" s="8">
        <f t="shared" si="0"/>
        <v>2007</v>
      </c>
      <c r="T48" s="8">
        <v>2007</v>
      </c>
      <c r="U48" s="8">
        <f t="shared" si="1"/>
        <v>15</v>
      </c>
      <c r="V48" s="7">
        <v>39426</v>
      </c>
      <c r="W48" t="s">
        <v>21419</v>
      </c>
      <c r="X48" s="2">
        <v>1.8819999999999999</v>
      </c>
      <c r="Y48" s="6">
        <f t="shared" si="2"/>
        <v>5.0238915138410611E-2</v>
      </c>
      <c r="AA48">
        <v>219991</v>
      </c>
      <c r="AB48">
        <v>13191</v>
      </c>
      <c r="AC48">
        <v>10902716</v>
      </c>
      <c r="AD48" t="s">
        <v>1</v>
      </c>
      <c r="AE48">
        <v>227</v>
      </c>
      <c r="AF48">
        <v>2</v>
      </c>
      <c r="AH48" t="s">
        <v>21418</v>
      </c>
      <c r="AI48" t="s">
        <v>21417</v>
      </c>
      <c r="AJ48" t="s">
        <v>21416</v>
      </c>
      <c r="AK48" t="s">
        <v>21415</v>
      </c>
      <c r="AL48">
        <v>14</v>
      </c>
      <c r="AM48" s="5">
        <f t="shared" si="3"/>
        <v>0.93333333333333335</v>
      </c>
      <c r="AN48" s="4">
        <f t="shared" si="4"/>
        <v>1.4136059573393916E-3</v>
      </c>
      <c r="AO48" s="3"/>
      <c r="AP48">
        <v>0</v>
      </c>
      <c r="AR48" t="s">
        <v>0</v>
      </c>
      <c r="AT48" s="2">
        <v>3.5529999999999999</v>
      </c>
      <c r="AU48" s="1">
        <f t="shared" si="5"/>
        <v>3.5591322384089241</v>
      </c>
      <c r="AV48" s="1">
        <f t="shared" si="6"/>
        <v>2.5826260547875002</v>
      </c>
      <c r="AW48" s="1">
        <f t="shared" si="7"/>
        <v>1.6061198711660758</v>
      </c>
    </row>
    <row r="49" spans="1:49" x14ac:dyDescent="0.2">
      <c r="A49">
        <v>47</v>
      </c>
      <c r="B49" t="s">
        <v>21414</v>
      </c>
      <c r="C49" t="s">
        <v>21413</v>
      </c>
      <c r="F49" t="s">
        <v>21412</v>
      </c>
      <c r="G49" t="s">
        <v>9</v>
      </c>
      <c r="H49" t="s">
        <v>8</v>
      </c>
      <c r="I49" t="s">
        <v>21411</v>
      </c>
      <c r="J49">
        <v>60032730</v>
      </c>
      <c r="K49" t="s">
        <v>1029</v>
      </c>
      <c r="L49" t="s">
        <v>981</v>
      </c>
      <c r="M49" t="s">
        <v>48</v>
      </c>
      <c r="N49">
        <v>3</v>
      </c>
      <c r="O49" t="s">
        <v>21410</v>
      </c>
      <c r="P49" t="s">
        <v>21409</v>
      </c>
      <c r="Q49" t="s">
        <v>21408</v>
      </c>
      <c r="R49" s="7">
        <v>39423</v>
      </c>
      <c r="S49" s="8">
        <f t="shared" si="0"/>
        <v>2007</v>
      </c>
      <c r="T49" s="8">
        <v>2007</v>
      </c>
      <c r="U49" s="8">
        <f t="shared" si="1"/>
        <v>15</v>
      </c>
      <c r="V49" s="7">
        <v>2007</v>
      </c>
      <c r="W49" t="s">
        <v>1208</v>
      </c>
      <c r="X49" s="2">
        <v>0.75</v>
      </c>
      <c r="Y49" s="6">
        <f t="shared" si="2"/>
        <v>2.0020821654520703E-2</v>
      </c>
      <c r="AA49" t="s">
        <v>1207</v>
      </c>
      <c r="AB49">
        <v>29221</v>
      </c>
      <c r="AD49" t="s">
        <v>1</v>
      </c>
      <c r="AE49">
        <v>14</v>
      </c>
      <c r="AF49">
        <v>11</v>
      </c>
      <c r="AG49">
        <v>113503</v>
      </c>
      <c r="AI49" t="s">
        <v>21407</v>
      </c>
      <c r="AK49" t="s">
        <v>21406</v>
      </c>
      <c r="AL49">
        <v>17</v>
      </c>
      <c r="AM49" s="5">
        <f t="shared" si="3"/>
        <v>1.1333333333333333</v>
      </c>
      <c r="AN49" s="4">
        <f t="shared" si="4"/>
        <v>1.7165215196264041E-3</v>
      </c>
      <c r="AO49" s="3"/>
      <c r="AP49">
        <v>0</v>
      </c>
      <c r="AQ49" t="s">
        <v>21405</v>
      </c>
      <c r="AR49" t="s">
        <v>0</v>
      </c>
      <c r="AS49" t="s">
        <v>21404</v>
      </c>
      <c r="AT49" s="2">
        <v>2.0230000000000001</v>
      </c>
      <c r="AU49" s="1">
        <f t="shared" si="5"/>
        <v>1.4529531614052413</v>
      </c>
      <c r="AV49" s="1">
        <f t="shared" si="6"/>
        <v>1.0868671587073553</v>
      </c>
      <c r="AW49" s="1">
        <f t="shared" si="7"/>
        <v>0.72078115600946924</v>
      </c>
    </row>
    <row r="50" spans="1:49" x14ac:dyDescent="0.2">
      <c r="A50">
        <v>48</v>
      </c>
      <c r="B50" t="s">
        <v>21403</v>
      </c>
      <c r="C50" t="s">
        <v>21402</v>
      </c>
      <c r="F50" t="s">
        <v>21401</v>
      </c>
      <c r="G50" t="s">
        <v>9</v>
      </c>
      <c r="H50" t="s">
        <v>8</v>
      </c>
      <c r="I50" t="s">
        <v>21400</v>
      </c>
      <c r="J50" t="s">
        <v>21399</v>
      </c>
      <c r="K50" t="s">
        <v>21398</v>
      </c>
      <c r="L50" t="s">
        <v>21397</v>
      </c>
      <c r="M50" t="s">
        <v>21396</v>
      </c>
      <c r="N50">
        <v>5</v>
      </c>
      <c r="O50" t="s">
        <v>21395</v>
      </c>
      <c r="P50" t="s">
        <v>21394</v>
      </c>
      <c r="Q50" t="s">
        <v>21393</v>
      </c>
      <c r="R50" s="7">
        <v>39423</v>
      </c>
      <c r="S50" s="8">
        <f t="shared" si="0"/>
        <v>2007</v>
      </c>
      <c r="T50" s="8">
        <v>2007</v>
      </c>
      <c r="U50" s="8">
        <f t="shared" si="1"/>
        <v>15</v>
      </c>
      <c r="V50" s="7">
        <v>2007</v>
      </c>
      <c r="W50" t="s">
        <v>1190</v>
      </c>
      <c r="X50" s="2">
        <v>0.69899999999999995</v>
      </c>
      <c r="Y50" s="6">
        <f t="shared" si="2"/>
        <v>1.8659405782013295E-2</v>
      </c>
      <c r="AA50">
        <v>218979</v>
      </c>
      <c r="AB50">
        <v>28132</v>
      </c>
      <c r="AD50" t="s">
        <v>1</v>
      </c>
      <c r="AE50">
        <v>102</v>
      </c>
      <c r="AF50">
        <v>10</v>
      </c>
      <c r="AG50">
        <v>103905</v>
      </c>
      <c r="AI50" t="s">
        <v>21392</v>
      </c>
      <c r="AK50" t="s">
        <v>21391</v>
      </c>
      <c r="AL50">
        <v>6</v>
      </c>
      <c r="AM50" s="5">
        <f t="shared" si="3"/>
        <v>0.4</v>
      </c>
      <c r="AN50" s="4">
        <f t="shared" si="4"/>
        <v>6.0583112457402507E-4</v>
      </c>
      <c r="AO50" s="3"/>
      <c r="AP50">
        <v>0</v>
      </c>
      <c r="AQ50" t="s">
        <v>21390</v>
      </c>
      <c r="AR50" t="s">
        <v>21389</v>
      </c>
      <c r="AS50" t="s">
        <v>21388</v>
      </c>
      <c r="AT50" s="2">
        <v>2.5459999999999998</v>
      </c>
      <c r="AU50" s="1">
        <f t="shared" si="5"/>
        <v>1.3243333384781513</v>
      </c>
      <c r="AV50" s="1">
        <f t="shared" si="6"/>
        <v>0.96326184532936598</v>
      </c>
      <c r="AW50" s="1">
        <f t="shared" si="7"/>
        <v>0.60219035218058059</v>
      </c>
    </row>
    <row r="51" spans="1:49" x14ac:dyDescent="0.2">
      <c r="A51">
        <v>49</v>
      </c>
      <c r="B51" t="s">
        <v>21387</v>
      </c>
      <c r="C51" t="s">
        <v>21386</v>
      </c>
      <c r="F51" t="s">
        <v>21385</v>
      </c>
      <c r="G51" t="s">
        <v>9</v>
      </c>
      <c r="H51" t="s">
        <v>8</v>
      </c>
      <c r="I51" t="s">
        <v>21384</v>
      </c>
      <c r="J51" t="s">
        <v>4544</v>
      </c>
      <c r="K51" t="s">
        <v>4543</v>
      </c>
      <c r="L51" t="s">
        <v>4542</v>
      </c>
      <c r="M51" t="s">
        <v>83</v>
      </c>
      <c r="N51">
        <v>6</v>
      </c>
      <c r="O51" t="s">
        <v>21383</v>
      </c>
      <c r="P51" t="s">
        <v>21382</v>
      </c>
      <c r="Q51" t="s">
        <v>21381</v>
      </c>
      <c r="R51" s="7">
        <v>39422</v>
      </c>
      <c r="S51" s="8">
        <f t="shared" si="0"/>
        <v>2007</v>
      </c>
      <c r="T51" s="8">
        <v>2007</v>
      </c>
      <c r="U51" s="8">
        <f t="shared" si="1"/>
        <v>15</v>
      </c>
      <c r="V51" s="7">
        <v>39422</v>
      </c>
      <c r="W51" t="s">
        <v>785</v>
      </c>
      <c r="X51" s="2">
        <v>0.48699999999999999</v>
      </c>
      <c r="Y51" s="6">
        <f t="shared" si="2"/>
        <v>1.3000186861002109E-2</v>
      </c>
      <c r="AA51">
        <v>214922</v>
      </c>
      <c r="AB51">
        <v>130262</v>
      </c>
      <c r="AC51">
        <v>13474065</v>
      </c>
      <c r="AD51" t="s">
        <v>1</v>
      </c>
      <c r="AE51">
        <v>46</v>
      </c>
      <c r="AF51">
        <v>12</v>
      </c>
      <c r="AH51" t="s">
        <v>21380</v>
      </c>
      <c r="AI51" t="s">
        <v>21379</v>
      </c>
      <c r="AJ51" t="s">
        <v>21378</v>
      </c>
      <c r="AK51" t="s">
        <v>21377</v>
      </c>
      <c r="AL51">
        <v>7</v>
      </c>
      <c r="AM51" s="5">
        <f t="shared" si="3"/>
        <v>0.46666666666666667</v>
      </c>
      <c r="AN51" s="4">
        <f t="shared" si="4"/>
        <v>7.0680297866969582E-4</v>
      </c>
      <c r="AO51" s="3"/>
      <c r="AP51">
        <v>0</v>
      </c>
      <c r="AR51" t="s">
        <v>0</v>
      </c>
      <c r="AT51" s="2" t="s">
        <v>10</v>
      </c>
      <c r="AU51" s="1">
        <f t="shared" si="5"/>
        <v>0.93121716963023848</v>
      </c>
      <c r="AV51" s="1">
        <f t="shared" si="6"/>
        <v>0.68534949198359019</v>
      </c>
      <c r="AW51" s="1">
        <f t="shared" si="7"/>
        <v>0.43948181433694194</v>
      </c>
    </row>
    <row r="52" spans="1:49" x14ac:dyDescent="0.2">
      <c r="A52">
        <v>50</v>
      </c>
      <c r="B52" t="s">
        <v>21376</v>
      </c>
      <c r="C52" t="s">
        <v>21375</v>
      </c>
      <c r="F52" t="s">
        <v>21374</v>
      </c>
      <c r="G52" t="s">
        <v>9</v>
      </c>
      <c r="H52" t="s">
        <v>8</v>
      </c>
      <c r="I52" t="s">
        <v>21373</v>
      </c>
      <c r="J52" t="s">
        <v>21372</v>
      </c>
      <c r="K52" t="s">
        <v>21371</v>
      </c>
      <c r="L52" t="s">
        <v>21370</v>
      </c>
      <c r="M52" t="s">
        <v>123</v>
      </c>
      <c r="N52">
        <v>6</v>
      </c>
      <c r="O52" t="s">
        <v>21369</v>
      </c>
      <c r="P52" t="s">
        <v>21368</v>
      </c>
      <c r="Q52" t="s">
        <v>21367</v>
      </c>
      <c r="R52" s="7">
        <v>39422</v>
      </c>
      <c r="S52" s="8">
        <f t="shared" si="0"/>
        <v>2007</v>
      </c>
      <c r="T52" s="8">
        <v>2007</v>
      </c>
      <c r="U52" s="8">
        <f t="shared" si="1"/>
        <v>15</v>
      </c>
      <c r="V52" s="7">
        <v>39422</v>
      </c>
      <c r="W52" t="s">
        <v>1009</v>
      </c>
      <c r="X52" s="2">
        <v>1.401</v>
      </c>
      <c r="Y52" s="6">
        <f t="shared" si="2"/>
        <v>3.7398894850644675E-2</v>
      </c>
      <c r="AA52">
        <v>19327447</v>
      </c>
      <c r="AB52">
        <v>5200153123</v>
      </c>
      <c r="AC52">
        <v>19327455</v>
      </c>
      <c r="AD52" t="s">
        <v>1</v>
      </c>
      <c r="AE52">
        <v>111</v>
      </c>
      <c r="AF52">
        <v>48</v>
      </c>
      <c r="AH52" t="s">
        <v>21366</v>
      </c>
      <c r="AI52" t="s">
        <v>21365</v>
      </c>
      <c r="AK52" t="s">
        <v>21364</v>
      </c>
      <c r="AL52">
        <v>14</v>
      </c>
      <c r="AM52" s="5">
        <f t="shared" si="3"/>
        <v>0.93333333333333335</v>
      </c>
      <c r="AN52" s="4">
        <f t="shared" si="4"/>
        <v>1.4136059573393916E-3</v>
      </c>
      <c r="AO52" s="3"/>
      <c r="AP52">
        <v>0</v>
      </c>
      <c r="AR52" t="s">
        <v>0</v>
      </c>
      <c r="AT52" s="2">
        <v>4.1260000000000003</v>
      </c>
      <c r="AU52" s="1">
        <f t="shared" si="5"/>
        <v>2.6603308182653089</v>
      </c>
      <c r="AV52" s="1">
        <f t="shared" si="6"/>
        <v>1.9406250403992034</v>
      </c>
      <c r="AW52" s="1">
        <f t="shared" si="7"/>
        <v>1.2209192625330978</v>
      </c>
    </row>
    <row r="53" spans="1:49" x14ac:dyDescent="0.2">
      <c r="A53">
        <v>51</v>
      </c>
      <c r="B53" t="s">
        <v>21363</v>
      </c>
      <c r="C53" t="s">
        <v>21362</v>
      </c>
      <c r="F53" t="s">
        <v>21361</v>
      </c>
      <c r="G53" t="s">
        <v>9</v>
      </c>
      <c r="H53" t="s">
        <v>8</v>
      </c>
      <c r="I53" t="s">
        <v>611</v>
      </c>
      <c r="J53">
        <v>60006297</v>
      </c>
      <c r="K53" t="s">
        <v>1036</v>
      </c>
      <c r="L53" t="s">
        <v>1035</v>
      </c>
      <c r="M53" t="s">
        <v>21</v>
      </c>
      <c r="N53">
        <v>3</v>
      </c>
      <c r="O53" t="s">
        <v>21360</v>
      </c>
      <c r="P53" t="s">
        <v>21359</v>
      </c>
      <c r="Q53" t="s">
        <v>21358</v>
      </c>
      <c r="R53" s="7">
        <v>39422</v>
      </c>
      <c r="S53" s="8">
        <f t="shared" si="0"/>
        <v>2007</v>
      </c>
      <c r="T53" s="8">
        <v>2007</v>
      </c>
      <c r="U53" s="8">
        <f t="shared" si="1"/>
        <v>15</v>
      </c>
      <c r="V53" s="7">
        <v>39422</v>
      </c>
      <c r="W53" t="s">
        <v>1003</v>
      </c>
      <c r="X53" s="2">
        <v>1.5029999999999999</v>
      </c>
      <c r="Y53" s="6">
        <f t="shared" si="2"/>
        <v>4.0121726595659483E-2</v>
      </c>
      <c r="AA53">
        <v>10980121</v>
      </c>
      <c r="AB53">
        <v>11000153773</v>
      </c>
      <c r="AC53" t="s">
        <v>1002</v>
      </c>
      <c r="AD53" t="s">
        <v>1</v>
      </c>
      <c r="AE53">
        <v>76</v>
      </c>
      <c r="AF53">
        <v>24</v>
      </c>
      <c r="AG53">
        <v>245403</v>
      </c>
      <c r="AI53" t="s">
        <v>21357</v>
      </c>
      <c r="AK53" t="s">
        <v>21356</v>
      </c>
      <c r="AL53">
        <v>192</v>
      </c>
      <c r="AM53" s="5">
        <f t="shared" si="3"/>
        <v>12.8</v>
      </c>
      <c r="AN53" s="4">
        <f t="shared" si="4"/>
        <v>1.9386595986368802E-2</v>
      </c>
      <c r="AO53" s="3"/>
      <c r="AP53">
        <v>0</v>
      </c>
      <c r="AR53" t="s">
        <v>0</v>
      </c>
      <c r="AT53" s="2" t="s">
        <v>10</v>
      </c>
      <c r="AU53" s="1">
        <f t="shared" si="5"/>
        <v>3.3901187412872278</v>
      </c>
      <c r="AV53" s="1">
        <f t="shared" si="6"/>
        <v>2.9754161291014145</v>
      </c>
      <c r="AW53" s="1">
        <f t="shared" si="7"/>
        <v>2.5607135169156003</v>
      </c>
    </row>
    <row r="54" spans="1:49" x14ac:dyDescent="0.2">
      <c r="A54">
        <v>52</v>
      </c>
      <c r="B54" t="s">
        <v>21355</v>
      </c>
      <c r="F54" t="s">
        <v>21354</v>
      </c>
      <c r="G54" t="s">
        <v>9</v>
      </c>
      <c r="H54" t="s">
        <v>8</v>
      </c>
      <c r="I54" t="s">
        <v>21353</v>
      </c>
      <c r="J54" t="s">
        <v>21352</v>
      </c>
      <c r="K54" t="s">
        <v>21351</v>
      </c>
      <c r="L54" t="s">
        <v>21350</v>
      </c>
      <c r="M54" t="s">
        <v>21349</v>
      </c>
      <c r="N54">
        <v>2</v>
      </c>
      <c r="O54" t="s">
        <v>21348</v>
      </c>
      <c r="P54" t="s">
        <v>21347</v>
      </c>
      <c r="Q54" t="s">
        <v>21346</v>
      </c>
      <c r="R54" s="7">
        <v>39422</v>
      </c>
      <c r="S54" s="8">
        <f t="shared" si="0"/>
        <v>2007</v>
      </c>
      <c r="T54" s="8">
        <v>2007</v>
      </c>
      <c r="U54" s="8">
        <f t="shared" si="1"/>
        <v>15</v>
      </c>
      <c r="V54" s="7">
        <v>2007</v>
      </c>
      <c r="W54" t="s">
        <v>6320</v>
      </c>
      <c r="X54" s="2">
        <v>0.19</v>
      </c>
      <c r="Y54" s="6">
        <f t="shared" si="2"/>
        <v>5.0719414858119115E-3</v>
      </c>
      <c r="AA54">
        <v>332097</v>
      </c>
      <c r="AB54">
        <v>18700</v>
      </c>
      <c r="AD54" t="s">
        <v>1</v>
      </c>
      <c r="AE54">
        <v>83</v>
      </c>
      <c r="AF54">
        <v>11</v>
      </c>
      <c r="AH54" t="s">
        <v>21345</v>
      </c>
      <c r="AI54" t="s">
        <v>21344</v>
      </c>
      <c r="AJ54" t="s">
        <v>21343</v>
      </c>
      <c r="AK54" t="s">
        <v>21342</v>
      </c>
      <c r="AL54">
        <v>0</v>
      </c>
      <c r="AM54" s="5">
        <f t="shared" si="3"/>
        <v>0</v>
      </c>
      <c r="AN54" s="4">
        <f t="shared" si="4"/>
        <v>0</v>
      </c>
      <c r="AO54" s="3"/>
      <c r="AP54">
        <v>0</v>
      </c>
      <c r="AR54" t="s">
        <v>0</v>
      </c>
      <c r="AT54" s="2" t="s">
        <v>10</v>
      </c>
      <c r="AU54" s="1">
        <f t="shared" si="5"/>
        <v>0.35503590400683377</v>
      </c>
      <c r="AV54" s="1">
        <f t="shared" si="6"/>
        <v>0.25359707429059558</v>
      </c>
      <c r="AW54" s="1">
        <f t="shared" si="7"/>
        <v>0.15215824457435734</v>
      </c>
    </row>
    <row r="55" spans="1:49" x14ac:dyDescent="0.2">
      <c r="A55">
        <v>53</v>
      </c>
      <c r="B55" t="s">
        <v>21341</v>
      </c>
      <c r="C55" t="s">
        <v>21340</v>
      </c>
      <c r="F55" t="s">
        <v>21339</v>
      </c>
      <c r="G55" t="s">
        <v>9</v>
      </c>
      <c r="H55" t="s">
        <v>8</v>
      </c>
      <c r="I55" t="s">
        <v>21338</v>
      </c>
      <c r="J55" t="s">
        <v>21337</v>
      </c>
      <c r="K55" t="s">
        <v>21336</v>
      </c>
      <c r="L55" t="s">
        <v>21335</v>
      </c>
      <c r="M55" t="s">
        <v>125</v>
      </c>
      <c r="N55">
        <v>5</v>
      </c>
      <c r="O55" t="s">
        <v>21334</v>
      </c>
      <c r="P55" t="s">
        <v>21333</v>
      </c>
      <c r="Q55" t="s">
        <v>21332</v>
      </c>
      <c r="R55" s="7">
        <v>39422</v>
      </c>
      <c r="S55" s="8">
        <f t="shared" si="0"/>
        <v>2007</v>
      </c>
      <c r="T55" s="8">
        <v>2007</v>
      </c>
      <c r="U55" s="8">
        <f t="shared" si="1"/>
        <v>15</v>
      </c>
      <c r="V55" s="7">
        <v>2007</v>
      </c>
      <c r="W55" t="s">
        <v>797</v>
      </c>
      <c r="X55" s="2">
        <v>1.1819999999999999</v>
      </c>
      <c r="Y55" s="6">
        <f t="shared" si="2"/>
        <v>3.1552814927524625E-2</v>
      </c>
      <c r="AA55">
        <v>36951</v>
      </c>
      <c r="AB55">
        <v>27030</v>
      </c>
      <c r="AD55" t="s">
        <v>1</v>
      </c>
      <c r="AE55">
        <v>91</v>
      </c>
      <c r="AF55">
        <v>22</v>
      </c>
      <c r="AG55">
        <v>221111</v>
      </c>
      <c r="AI55" t="s">
        <v>21331</v>
      </c>
      <c r="AK55" t="s">
        <v>21330</v>
      </c>
      <c r="AL55">
        <v>63</v>
      </c>
      <c r="AM55" s="5">
        <f t="shared" si="3"/>
        <v>4.2</v>
      </c>
      <c r="AN55" s="4">
        <f t="shared" si="4"/>
        <v>6.3612268080272625E-3</v>
      </c>
      <c r="AO55" s="3"/>
      <c r="AP55">
        <v>0</v>
      </c>
      <c r="AQ55" t="s">
        <v>598</v>
      </c>
      <c r="AR55" t="s">
        <v>0</v>
      </c>
      <c r="AS55" t="s">
        <v>597</v>
      </c>
      <c r="AT55" s="2">
        <v>3.7909999999999999</v>
      </c>
      <c r="AU55" s="1">
        <f t="shared" si="5"/>
        <v>2.3995338491675415</v>
      </c>
      <c r="AV55" s="1">
        <f t="shared" si="6"/>
        <v>1.8957020867775942</v>
      </c>
      <c r="AW55" s="1">
        <f t="shared" si="7"/>
        <v>1.3918703243876471</v>
      </c>
    </row>
    <row r="56" spans="1:49" x14ac:dyDescent="0.2">
      <c r="A56">
        <v>54</v>
      </c>
      <c r="B56" t="s">
        <v>21329</v>
      </c>
      <c r="C56" t="s">
        <v>21328</v>
      </c>
      <c r="E56">
        <v>18062815</v>
      </c>
      <c r="F56" t="s">
        <v>21327</v>
      </c>
      <c r="G56" t="s">
        <v>9</v>
      </c>
      <c r="H56" t="s">
        <v>8</v>
      </c>
      <c r="I56" t="s">
        <v>1380</v>
      </c>
      <c r="J56" t="s">
        <v>21326</v>
      </c>
      <c r="K56" t="s">
        <v>21325</v>
      </c>
      <c r="L56" t="s">
        <v>21324</v>
      </c>
      <c r="M56" t="s">
        <v>21323</v>
      </c>
      <c r="N56">
        <v>8</v>
      </c>
      <c r="O56" t="s">
        <v>21322</v>
      </c>
      <c r="P56" t="s">
        <v>21321</v>
      </c>
      <c r="Q56" t="s">
        <v>21320</v>
      </c>
      <c r="R56" s="7">
        <v>39421</v>
      </c>
      <c r="S56" s="8">
        <f t="shared" si="0"/>
        <v>2007</v>
      </c>
      <c r="T56" s="8">
        <v>2007</v>
      </c>
      <c r="U56" s="8">
        <f t="shared" si="1"/>
        <v>15</v>
      </c>
      <c r="V56" s="7">
        <v>39421</v>
      </c>
      <c r="W56" t="s">
        <v>21319</v>
      </c>
      <c r="X56" s="2">
        <v>9.0269999999999992</v>
      </c>
      <c r="Y56" s="6">
        <f t="shared" si="2"/>
        <v>0.24097060943381116</v>
      </c>
      <c r="AA56">
        <v>14747596</v>
      </c>
      <c r="AB56">
        <v>40944</v>
      </c>
      <c r="AC56" t="s">
        <v>21318</v>
      </c>
      <c r="AD56" t="s">
        <v>1</v>
      </c>
      <c r="AE56">
        <v>8</v>
      </c>
      <c r="AF56">
        <v>12</v>
      </c>
      <c r="AG56" t="s">
        <v>21317</v>
      </c>
      <c r="AI56" t="s">
        <v>21316</v>
      </c>
      <c r="AK56" t="s">
        <v>21315</v>
      </c>
      <c r="AL56">
        <v>180</v>
      </c>
      <c r="AM56" s="5">
        <f t="shared" si="3"/>
        <v>12</v>
      </c>
      <c r="AN56" s="4">
        <f t="shared" si="4"/>
        <v>1.817493373722075E-2</v>
      </c>
      <c r="AO56" s="3"/>
      <c r="AP56">
        <v>1</v>
      </c>
      <c r="AQ56" t="s">
        <v>9716</v>
      </c>
      <c r="AR56" t="s">
        <v>21314</v>
      </c>
      <c r="AS56" t="s">
        <v>9714</v>
      </c>
      <c r="AT56" s="2">
        <v>13.583</v>
      </c>
      <c r="AU56" s="1">
        <f t="shared" si="5"/>
        <v>17.413190672483402</v>
      </c>
      <c r="AV56" s="1">
        <f t="shared" si="6"/>
        <v>12.957277158551594</v>
      </c>
      <c r="AW56" s="1">
        <f t="shared" si="7"/>
        <v>8.5013636446197864</v>
      </c>
    </row>
    <row r="57" spans="1:49" x14ac:dyDescent="0.2">
      <c r="A57">
        <v>55</v>
      </c>
      <c r="B57" t="s">
        <v>21313</v>
      </c>
      <c r="F57" t="s">
        <v>21312</v>
      </c>
      <c r="G57" t="s">
        <v>9</v>
      </c>
      <c r="H57" t="s">
        <v>8</v>
      </c>
      <c r="I57" t="s">
        <v>165</v>
      </c>
      <c r="J57" t="s">
        <v>21311</v>
      </c>
      <c r="K57" t="s">
        <v>21310</v>
      </c>
      <c r="L57" t="s">
        <v>581</v>
      </c>
      <c r="M57" t="s">
        <v>32</v>
      </c>
      <c r="N57">
        <v>2</v>
      </c>
      <c r="O57" t="s">
        <v>21309</v>
      </c>
      <c r="P57" t="s">
        <v>21308</v>
      </c>
      <c r="Q57" t="s">
        <v>21307</v>
      </c>
      <c r="R57" s="7">
        <v>39421</v>
      </c>
      <c r="S57" s="8">
        <f t="shared" si="0"/>
        <v>2007</v>
      </c>
      <c r="T57" s="8">
        <v>2007</v>
      </c>
      <c r="U57" s="8">
        <f t="shared" si="1"/>
        <v>15</v>
      </c>
      <c r="V57" s="7">
        <v>39421</v>
      </c>
      <c r="W57" t="s">
        <v>21306</v>
      </c>
      <c r="X57" s="2">
        <v>0.17299999999999999</v>
      </c>
      <c r="Y57" s="6">
        <f t="shared" si="2"/>
        <v>4.6181361949761083E-3</v>
      </c>
      <c r="AA57">
        <v>7858760</v>
      </c>
      <c r="AB57">
        <v>19797</v>
      </c>
      <c r="AD57" t="s">
        <v>1</v>
      </c>
      <c r="AE57">
        <v>18</v>
      </c>
      <c r="AF57">
        <v>4</v>
      </c>
      <c r="AH57" t="s">
        <v>21305</v>
      </c>
      <c r="AI57" t="s">
        <v>21304</v>
      </c>
      <c r="AK57" t="s">
        <v>21303</v>
      </c>
      <c r="AL57">
        <v>1</v>
      </c>
      <c r="AM57" s="5">
        <f t="shared" si="3"/>
        <v>6.6666666666666666E-2</v>
      </c>
      <c r="AN57" s="4">
        <f t="shared" si="4"/>
        <v>1.0097185409567084E-4</v>
      </c>
      <c r="AO57" s="3"/>
      <c r="AP57">
        <v>0</v>
      </c>
      <c r="AR57" t="s">
        <v>0</v>
      </c>
      <c r="AT57" s="2">
        <v>0.76700000000000002</v>
      </c>
      <c r="AU57" s="1">
        <f t="shared" si="5"/>
        <v>0.32629868927119765</v>
      </c>
      <c r="AV57" s="1">
        <f t="shared" si="6"/>
        <v>0.23595540245358895</v>
      </c>
      <c r="AW57" s="1">
        <f t="shared" si="7"/>
        <v>0.14561211563598023</v>
      </c>
    </row>
    <row r="58" spans="1:49" x14ac:dyDescent="0.2">
      <c r="A58">
        <v>56</v>
      </c>
      <c r="B58" t="s">
        <v>21302</v>
      </c>
      <c r="C58" t="s">
        <v>21301</v>
      </c>
      <c r="F58" t="s">
        <v>21300</v>
      </c>
      <c r="G58" t="s">
        <v>9</v>
      </c>
      <c r="H58" t="s">
        <v>8</v>
      </c>
      <c r="I58" t="s">
        <v>12924</v>
      </c>
      <c r="J58" t="s">
        <v>21299</v>
      </c>
      <c r="K58" t="s">
        <v>21298</v>
      </c>
      <c r="L58" t="s">
        <v>21297</v>
      </c>
      <c r="M58" t="s">
        <v>826</v>
      </c>
      <c r="N58">
        <v>4</v>
      </c>
      <c r="O58" t="s">
        <v>21296</v>
      </c>
      <c r="P58" t="s">
        <v>21295</v>
      </c>
      <c r="Q58" t="s">
        <v>21294</v>
      </c>
      <c r="R58" s="7">
        <v>39419</v>
      </c>
      <c r="S58" s="8">
        <f t="shared" si="0"/>
        <v>2007</v>
      </c>
      <c r="T58" s="8">
        <v>2007</v>
      </c>
      <c r="U58" s="8">
        <f t="shared" si="1"/>
        <v>15</v>
      </c>
      <c r="V58" s="7">
        <v>39419</v>
      </c>
      <c r="W58" t="s">
        <v>793</v>
      </c>
      <c r="X58" s="2">
        <v>0.621</v>
      </c>
      <c r="Y58" s="6">
        <f t="shared" si="2"/>
        <v>1.6577240329943142E-2</v>
      </c>
      <c r="AA58">
        <v>11755326</v>
      </c>
      <c r="AB58">
        <v>4700151916</v>
      </c>
      <c r="AC58">
        <v>11755334</v>
      </c>
      <c r="AD58" t="s">
        <v>1</v>
      </c>
      <c r="AF58">
        <v>1653</v>
      </c>
      <c r="AH58" t="s">
        <v>21293</v>
      </c>
      <c r="AI58" t="s">
        <v>21292</v>
      </c>
      <c r="AJ58" t="s">
        <v>21291</v>
      </c>
      <c r="AK58" t="s">
        <v>21290</v>
      </c>
      <c r="AL58">
        <v>4</v>
      </c>
      <c r="AM58" s="5">
        <f t="shared" si="3"/>
        <v>0.26666666666666666</v>
      </c>
      <c r="AN58" s="4">
        <f t="shared" si="4"/>
        <v>4.0388741638268334E-4</v>
      </c>
      <c r="AO58" s="3"/>
      <c r="AP58">
        <v>0</v>
      </c>
      <c r="AR58" t="s">
        <v>0</v>
      </c>
      <c r="AT58" s="2">
        <v>1.091</v>
      </c>
      <c r="AU58" s="1">
        <f t="shared" si="5"/>
        <v>1.1725234455875004</v>
      </c>
      <c r="AV58" s="1">
        <f t="shared" si="6"/>
        <v>0.84905638731629129</v>
      </c>
      <c r="AW58" s="1">
        <f t="shared" si="7"/>
        <v>0.52558932904508204</v>
      </c>
    </row>
    <row r="59" spans="1:49" x14ac:dyDescent="0.2">
      <c r="A59">
        <v>57</v>
      </c>
      <c r="B59" t="s">
        <v>21289</v>
      </c>
      <c r="E59">
        <v>18203437</v>
      </c>
      <c r="F59" t="s">
        <v>21288</v>
      </c>
      <c r="G59" t="s">
        <v>9</v>
      </c>
      <c r="H59" t="s">
        <v>8</v>
      </c>
      <c r="I59" t="s">
        <v>21287</v>
      </c>
      <c r="J59" t="s">
        <v>21286</v>
      </c>
      <c r="K59" t="s">
        <v>21285</v>
      </c>
      <c r="L59" t="s">
        <v>21284</v>
      </c>
      <c r="M59" t="s">
        <v>270</v>
      </c>
      <c r="N59">
        <v>12</v>
      </c>
      <c r="O59" t="s">
        <v>21283</v>
      </c>
      <c r="P59" t="s">
        <v>21282</v>
      </c>
      <c r="Q59" t="s">
        <v>21281</v>
      </c>
      <c r="R59" s="7">
        <v>39417</v>
      </c>
      <c r="S59" s="8">
        <f t="shared" si="0"/>
        <v>2007</v>
      </c>
      <c r="T59" s="8">
        <v>2007</v>
      </c>
      <c r="U59" s="8">
        <f t="shared" si="1"/>
        <v>15</v>
      </c>
      <c r="V59" s="7">
        <v>2007</v>
      </c>
      <c r="W59" t="s">
        <v>21280</v>
      </c>
      <c r="X59" s="2">
        <v>1.2450000000000001</v>
      </c>
      <c r="Y59" s="6">
        <f t="shared" si="2"/>
        <v>3.323456394650437E-2</v>
      </c>
      <c r="AA59">
        <v>11769114</v>
      </c>
      <c r="AB59">
        <v>7700153108</v>
      </c>
      <c r="AD59" t="s">
        <v>1</v>
      </c>
      <c r="AE59">
        <v>2</v>
      </c>
      <c r="AF59">
        <v>4</v>
      </c>
      <c r="AH59" t="s">
        <v>1128</v>
      </c>
      <c r="AI59" t="s">
        <v>21279</v>
      </c>
      <c r="AJ59" t="s">
        <v>21278</v>
      </c>
      <c r="AK59" t="s">
        <v>21277</v>
      </c>
      <c r="AL59">
        <v>90</v>
      </c>
      <c r="AM59" s="5">
        <f t="shared" si="3"/>
        <v>6</v>
      </c>
      <c r="AN59" s="4">
        <f t="shared" si="4"/>
        <v>9.0874668686103752E-3</v>
      </c>
      <c r="AO59" s="3"/>
      <c r="AP59">
        <v>0</v>
      </c>
      <c r="AQ59" t="s">
        <v>844</v>
      </c>
      <c r="AR59" t="s">
        <v>21276</v>
      </c>
      <c r="AS59" t="s">
        <v>843</v>
      </c>
      <c r="AT59" s="2">
        <v>6.4</v>
      </c>
      <c r="AU59" s="1">
        <f t="shared" si="5"/>
        <v>2.599043482313617</v>
      </c>
      <c r="AV59" s="1">
        <f t="shared" si="6"/>
        <v>2.1161015407557371</v>
      </c>
      <c r="AW59" s="1">
        <f t="shared" si="7"/>
        <v>1.6331595991978574</v>
      </c>
    </row>
    <row r="60" spans="1:49" x14ac:dyDescent="0.2">
      <c r="A60">
        <v>58</v>
      </c>
      <c r="B60" t="s">
        <v>21275</v>
      </c>
      <c r="C60" t="s">
        <v>21274</v>
      </c>
      <c r="F60" t="s">
        <v>21273</v>
      </c>
      <c r="G60" t="s">
        <v>9</v>
      </c>
      <c r="H60" t="s">
        <v>8</v>
      </c>
      <c r="I60" t="s">
        <v>21272</v>
      </c>
      <c r="J60">
        <v>60011891</v>
      </c>
      <c r="K60" t="s">
        <v>21271</v>
      </c>
      <c r="L60" t="s">
        <v>21270</v>
      </c>
      <c r="M60" t="s">
        <v>46</v>
      </c>
      <c r="N60">
        <v>1</v>
      </c>
      <c r="O60" t="s">
        <v>21269</v>
      </c>
      <c r="P60">
        <v>18434056700</v>
      </c>
      <c r="Q60">
        <v>60011891</v>
      </c>
      <c r="R60" s="7">
        <v>39417</v>
      </c>
      <c r="S60" s="8">
        <f t="shared" si="0"/>
        <v>2007</v>
      </c>
      <c r="T60" s="8">
        <v>2007</v>
      </c>
      <c r="U60" s="8">
        <f t="shared" si="1"/>
        <v>15</v>
      </c>
      <c r="V60" s="7">
        <v>2007</v>
      </c>
      <c r="W60" t="s">
        <v>21268</v>
      </c>
      <c r="X60" s="2" t="s">
        <v>10</v>
      </c>
      <c r="Y60" s="6" t="e">
        <f t="shared" si="2"/>
        <v>#VALUE!</v>
      </c>
      <c r="AA60" t="s">
        <v>21267</v>
      </c>
      <c r="AB60">
        <v>19700186824</v>
      </c>
      <c r="AD60" t="s">
        <v>1</v>
      </c>
      <c r="AE60">
        <v>2</v>
      </c>
      <c r="AF60">
        <v>6</v>
      </c>
      <c r="AH60" t="s">
        <v>21266</v>
      </c>
      <c r="AI60" t="s">
        <v>21265</v>
      </c>
      <c r="AJ60" t="s">
        <v>21264</v>
      </c>
      <c r="AK60" t="s">
        <v>21263</v>
      </c>
      <c r="AL60">
        <v>1</v>
      </c>
      <c r="AM60" s="5">
        <f t="shared" si="3"/>
        <v>6.6666666666666666E-2</v>
      </c>
      <c r="AN60" s="4">
        <f t="shared" si="4"/>
        <v>1.0097185409567084E-4</v>
      </c>
      <c r="AO60" s="3"/>
      <c r="AP60">
        <v>0</v>
      </c>
      <c r="AR60" t="s">
        <v>0</v>
      </c>
      <c r="AT60" s="2" t="s">
        <v>10</v>
      </c>
      <c r="AU60" s="1" t="e">
        <f t="shared" si="5"/>
        <v>#VALUE!</v>
      </c>
      <c r="AV60" s="1" t="e">
        <f t="shared" si="6"/>
        <v>#VALUE!</v>
      </c>
      <c r="AW60" s="1" t="e">
        <f t="shared" si="7"/>
        <v>#VALUE!</v>
      </c>
    </row>
    <row r="61" spans="1:49" x14ac:dyDescent="0.2">
      <c r="A61">
        <v>59</v>
      </c>
      <c r="B61" t="s">
        <v>21262</v>
      </c>
      <c r="C61" t="s">
        <v>21261</v>
      </c>
      <c r="F61" t="s">
        <v>21260</v>
      </c>
      <c r="G61" t="s">
        <v>9</v>
      </c>
      <c r="H61" t="s">
        <v>8</v>
      </c>
      <c r="I61" t="s">
        <v>21259</v>
      </c>
      <c r="J61" t="s">
        <v>21258</v>
      </c>
      <c r="K61" t="s">
        <v>21257</v>
      </c>
      <c r="L61" t="s">
        <v>21256</v>
      </c>
      <c r="M61" t="s">
        <v>39</v>
      </c>
      <c r="N61">
        <v>4</v>
      </c>
      <c r="O61" t="s">
        <v>21255</v>
      </c>
      <c r="P61" t="s">
        <v>21254</v>
      </c>
      <c r="Q61" t="s">
        <v>21253</v>
      </c>
      <c r="R61" s="7">
        <v>39417</v>
      </c>
      <c r="S61" s="8">
        <f t="shared" si="0"/>
        <v>2007</v>
      </c>
      <c r="T61" s="8">
        <v>2007</v>
      </c>
      <c r="U61" s="8">
        <f t="shared" si="1"/>
        <v>15</v>
      </c>
      <c r="V61" s="7">
        <v>2007</v>
      </c>
      <c r="W61" t="s">
        <v>288</v>
      </c>
      <c r="X61" s="2">
        <v>1.365</v>
      </c>
      <c r="Y61" s="6">
        <f t="shared" si="2"/>
        <v>3.6437895411227675E-2</v>
      </c>
      <c r="AA61">
        <v>189545</v>
      </c>
      <c r="AB61">
        <v>17393</v>
      </c>
      <c r="AD61" t="s">
        <v>1</v>
      </c>
      <c r="AE61">
        <v>56</v>
      </c>
      <c r="AF61" t="s">
        <v>1474</v>
      </c>
      <c r="AG61">
        <v>4305484</v>
      </c>
      <c r="AH61" t="s">
        <v>21252</v>
      </c>
      <c r="AI61" t="s">
        <v>21251</v>
      </c>
      <c r="AJ61" t="s">
        <v>21250</v>
      </c>
      <c r="AK61" t="s">
        <v>21249</v>
      </c>
      <c r="AL61">
        <v>43</v>
      </c>
      <c r="AM61" s="5">
        <f t="shared" si="3"/>
        <v>2.8666666666666667</v>
      </c>
      <c r="AN61" s="4">
        <f t="shared" si="4"/>
        <v>4.3417897261138457E-3</v>
      </c>
      <c r="AO61" s="3"/>
      <c r="AP61">
        <v>0</v>
      </c>
      <c r="AQ61" t="s">
        <v>666</v>
      </c>
      <c r="AR61" t="s">
        <v>0</v>
      </c>
      <c r="AS61" t="s">
        <v>665</v>
      </c>
      <c r="AT61" s="2" t="s">
        <v>10</v>
      </c>
      <c r="AU61" s="1">
        <f t="shared" si="5"/>
        <v>2.6809063705693523</v>
      </c>
      <c r="AV61" s="1">
        <f t="shared" si="6"/>
        <v>2.0389842568670762</v>
      </c>
      <c r="AW61" s="1">
        <f t="shared" si="7"/>
        <v>1.3970621431647994</v>
      </c>
    </row>
    <row r="62" spans="1:49" x14ac:dyDescent="0.2">
      <c r="A62">
        <v>60</v>
      </c>
      <c r="B62" t="s">
        <v>21248</v>
      </c>
      <c r="C62" t="s">
        <v>21247</v>
      </c>
      <c r="F62" t="s">
        <v>21246</v>
      </c>
      <c r="G62" t="s">
        <v>9</v>
      </c>
      <c r="H62" t="s">
        <v>8</v>
      </c>
      <c r="I62" t="s">
        <v>824</v>
      </c>
      <c r="J62">
        <v>60014156</v>
      </c>
      <c r="K62" t="s">
        <v>1726</v>
      </c>
      <c r="L62" t="s">
        <v>267</v>
      </c>
      <c r="M62" t="s">
        <v>266</v>
      </c>
      <c r="N62">
        <v>1</v>
      </c>
      <c r="O62" t="s">
        <v>21245</v>
      </c>
      <c r="P62">
        <v>7407088439</v>
      </c>
      <c r="Q62">
        <v>60014156</v>
      </c>
      <c r="R62" s="7">
        <v>39417</v>
      </c>
      <c r="S62" s="8">
        <f t="shared" si="0"/>
        <v>2007</v>
      </c>
      <c r="T62" s="8">
        <v>2007</v>
      </c>
      <c r="U62" s="8">
        <f t="shared" si="1"/>
        <v>15</v>
      </c>
      <c r="V62" s="7">
        <v>2007</v>
      </c>
      <c r="W62" t="s">
        <v>288</v>
      </c>
      <c r="X62" s="2">
        <v>1.365</v>
      </c>
      <c r="Y62" s="6">
        <f t="shared" si="2"/>
        <v>3.6437895411227675E-2</v>
      </c>
      <c r="AA62">
        <v>189545</v>
      </c>
      <c r="AB62">
        <v>17393</v>
      </c>
      <c r="AD62" t="s">
        <v>1</v>
      </c>
      <c r="AE62">
        <v>56</v>
      </c>
      <c r="AF62" t="s">
        <v>1474</v>
      </c>
      <c r="AG62">
        <v>4305546</v>
      </c>
      <c r="AH62" t="s">
        <v>21244</v>
      </c>
      <c r="AI62" t="s">
        <v>21243</v>
      </c>
      <c r="AJ62" t="s">
        <v>21242</v>
      </c>
      <c r="AK62" t="s">
        <v>21241</v>
      </c>
      <c r="AL62">
        <v>2</v>
      </c>
      <c r="AM62" s="5">
        <f t="shared" si="3"/>
        <v>0.13333333333333333</v>
      </c>
      <c r="AN62" s="4">
        <f t="shared" si="4"/>
        <v>2.0194370819134167E-4</v>
      </c>
      <c r="AO62" s="3"/>
      <c r="AP62">
        <v>0</v>
      </c>
      <c r="AQ62" t="s">
        <v>21240</v>
      </c>
      <c r="AR62" t="s">
        <v>0</v>
      </c>
      <c r="AS62" t="s">
        <v>661</v>
      </c>
      <c r="AT62" s="2" t="s">
        <v>10</v>
      </c>
      <c r="AU62" s="1">
        <f t="shared" si="5"/>
        <v>2.5567109900316773</v>
      </c>
      <c r="AV62" s="1">
        <f t="shared" si="6"/>
        <v>1.8319919559709508</v>
      </c>
      <c r="AW62" s="1">
        <f t="shared" si="7"/>
        <v>1.1072729219102242</v>
      </c>
    </row>
    <row r="63" spans="1:49" x14ac:dyDescent="0.2">
      <c r="A63">
        <v>61</v>
      </c>
      <c r="B63" t="s">
        <v>21239</v>
      </c>
      <c r="C63" t="s">
        <v>21238</v>
      </c>
      <c r="F63" t="s">
        <v>21237</v>
      </c>
      <c r="G63" t="s">
        <v>9</v>
      </c>
      <c r="H63" t="s">
        <v>8</v>
      </c>
      <c r="I63" t="s">
        <v>82</v>
      </c>
      <c r="J63">
        <v>60013983</v>
      </c>
      <c r="K63" t="s">
        <v>81</v>
      </c>
      <c r="L63" t="s">
        <v>80</v>
      </c>
      <c r="M63" t="s">
        <v>79</v>
      </c>
      <c r="N63">
        <v>3</v>
      </c>
      <c r="O63" t="s">
        <v>21236</v>
      </c>
      <c r="P63" t="s">
        <v>21235</v>
      </c>
      <c r="Q63" t="s">
        <v>234</v>
      </c>
      <c r="R63" s="7">
        <v>39417</v>
      </c>
      <c r="S63" s="8">
        <f t="shared" si="0"/>
        <v>2007</v>
      </c>
      <c r="T63" s="8">
        <v>2007</v>
      </c>
      <c r="U63" s="8">
        <f t="shared" si="1"/>
        <v>15</v>
      </c>
      <c r="V63" s="7">
        <v>2007</v>
      </c>
      <c r="W63" t="s">
        <v>1231</v>
      </c>
      <c r="X63" s="2">
        <v>1.3280000000000001</v>
      </c>
      <c r="Y63" s="6">
        <f t="shared" si="2"/>
        <v>3.5450201542937994E-2</v>
      </c>
      <c r="AA63">
        <v>15361225</v>
      </c>
      <c r="AB63">
        <v>18894</v>
      </c>
      <c r="AD63" t="s">
        <v>1</v>
      </c>
      <c r="AE63">
        <v>6</v>
      </c>
      <c r="AG63">
        <v>913330</v>
      </c>
      <c r="AH63" t="s">
        <v>21234</v>
      </c>
      <c r="AI63" t="s">
        <v>21233</v>
      </c>
      <c r="AJ63" t="s">
        <v>21232</v>
      </c>
      <c r="AK63" t="s">
        <v>21231</v>
      </c>
      <c r="AL63">
        <v>19</v>
      </c>
      <c r="AM63" s="5">
        <f t="shared" si="3"/>
        <v>1.2666666666666666</v>
      </c>
      <c r="AN63" s="4">
        <f t="shared" si="4"/>
        <v>1.9184652278177456E-3</v>
      </c>
      <c r="AO63" s="3"/>
      <c r="AP63">
        <v>0</v>
      </c>
      <c r="AQ63" t="s">
        <v>954</v>
      </c>
      <c r="AR63" t="s">
        <v>21230</v>
      </c>
      <c r="AS63" t="s">
        <v>81</v>
      </c>
      <c r="AT63" s="2">
        <v>3.8340000000000001</v>
      </c>
      <c r="AU63" s="1">
        <f t="shared" si="5"/>
        <v>2.5390680648401918</v>
      </c>
      <c r="AV63" s="1">
        <f t="shared" si="6"/>
        <v>1.8684333385377869</v>
      </c>
      <c r="AW63" s="1">
        <f t="shared" si="7"/>
        <v>1.1977986122353819</v>
      </c>
    </row>
    <row r="64" spans="1:49" x14ac:dyDescent="0.2">
      <c r="A64">
        <v>62</v>
      </c>
      <c r="B64" t="s">
        <v>21229</v>
      </c>
      <c r="C64" t="s">
        <v>21228</v>
      </c>
      <c r="F64" t="s">
        <v>21227</v>
      </c>
      <c r="G64" t="s">
        <v>9</v>
      </c>
      <c r="H64" t="s">
        <v>8</v>
      </c>
      <c r="I64" t="s">
        <v>21226</v>
      </c>
      <c r="J64">
        <v>60105585</v>
      </c>
      <c r="K64" t="s">
        <v>671</v>
      </c>
      <c r="L64" t="s">
        <v>670</v>
      </c>
      <c r="M64" t="s">
        <v>471</v>
      </c>
      <c r="N64">
        <v>3</v>
      </c>
      <c r="O64" t="s">
        <v>21225</v>
      </c>
      <c r="P64" t="s">
        <v>21224</v>
      </c>
      <c r="Q64" t="s">
        <v>1737</v>
      </c>
      <c r="R64" s="7">
        <v>39417</v>
      </c>
      <c r="S64" s="8">
        <f t="shared" si="0"/>
        <v>2007</v>
      </c>
      <c r="T64" s="8">
        <v>2007</v>
      </c>
      <c r="U64" s="8">
        <f t="shared" si="1"/>
        <v>15</v>
      </c>
      <c r="V64" s="7">
        <v>2007</v>
      </c>
      <c r="W64" t="s">
        <v>1231</v>
      </c>
      <c r="X64" s="2">
        <v>1.3280000000000001</v>
      </c>
      <c r="Y64" s="6">
        <f t="shared" si="2"/>
        <v>3.5450201542937994E-2</v>
      </c>
      <c r="AA64">
        <v>15361225</v>
      </c>
      <c r="AB64">
        <v>18894</v>
      </c>
      <c r="AD64" t="s">
        <v>1</v>
      </c>
      <c r="AE64">
        <v>6</v>
      </c>
      <c r="AG64">
        <v>894156</v>
      </c>
      <c r="AH64" t="s">
        <v>21223</v>
      </c>
      <c r="AI64" t="s">
        <v>21222</v>
      </c>
      <c r="AJ64" t="s">
        <v>21221</v>
      </c>
      <c r="AK64" t="s">
        <v>21220</v>
      </c>
      <c r="AL64">
        <v>3</v>
      </c>
      <c r="AM64" s="5">
        <f t="shared" si="3"/>
        <v>0.2</v>
      </c>
      <c r="AN64" s="4">
        <f t="shared" si="4"/>
        <v>3.0291556228701253E-4</v>
      </c>
      <c r="AO64" s="3"/>
      <c r="AP64">
        <v>0</v>
      </c>
      <c r="AR64" t="s">
        <v>0</v>
      </c>
      <c r="AT64" s="2">
        <v>3.8340000000000001</v>
      </c>
      <c r="AU64" s="1">
        <f t="shared" si="5"/>
        <v>2.4906015748742698</v>
      </c>
      <c r="AV64" s="1">
        <f t="shared" si="6"/>
        <v>1.7876558552612503</v>
      </c>
      <c r="AW64" s="1">
        <f t="shared" si="7"/>
        <v>1.0847101356482307</v>
      </c>
    </row>
    <row r="65" spans="1:49" x14ac:dyDescent="0.2">
      <c r="A65">
        <v>63</v>
      </c>
      <c r="B65" t="s">
        <v>21219</v>
      </c>
      <c r="C65" t="s">
        <v>21218</v>
      </c>
      <c r="F65" t="s">
        <v>21217</v>
      </c>
      <c r="G65" t="s">
        <v>9</v>
      </c>
      <c r="H65" t="s">
        <v>8</v>
      </c>
      <c r="I65" t="s">
        <v>16180</v>
      </c>
      <c r="J65">
        <v>60008435</v>
      </c>
      <c r="K65" t="s">
        <v>334</v>
      </c>
      <c r="L65" t="s">
        <v>333</v>
      </c>
      <c r="M65" t="s">
        <v>12</v>
      </c>
      <c r="N65">
        <v>3</v>
      </c>
      <c r="O65" t="s">
        <v>21216</v>
      </c>
      <c r="P65" t="s">
        <v>21215</v>
      </c>
      <c r="Q65" t="s">
        <v>332</v>
      </c>
      <c r="R65" s="7">
        <v>39417</v>
      </c>
      <c r="S65" s="8">
        <f t="shared" si="0"/>
        <v>2007</v>
      </c>
      <c r="T65" s="8">
        <v>2007</v>
      </c>
      <c r="U65" s="8">
        <f t="shared" si="1"/>
        <v>15</v>
      </c>
      <c r="V65" s="7">
        <v>2007</v>
      </c>
      <c r="W65" t="s">
        <v>1231</v>
      </c>
      <c r="X65" s="2">
        <v>1.3280000000000001</v>
      </c>
      <c r="Y65" s="6">
        <f t="shared" si="2"/>
        <v>3.5450201542937994E-2</v>
      </c>
      <c r="AA65">
        <v>15361225</v>
      </c>
      <c r="AB65">
        <v>18894</v>
      </c>
      <c r="AD65" t="s">
        <v>1</v>
      </c>
      <c r="AE65">
        <v>6</v>
      </c>
      <c r="AG65">
        <v>895281</v>
      </c>
      <c r="AH65" t="s">
        <v>21214</v>
      </c>
      <c r="AI65" t="s">
        <v>21213</v>
      </c>
      <c r="AJ65" t="s">
        <v>21212</v>
      </c>
      <c r="AK65" t="s">
        <v>21211</v>
      </c>
      <c r="AL65">
        <v>3</v>
      </c>
      <c r="AM65" s="5">
        <f t="shared" si="3"/>
        <v>0.2</v>
      </c>
      <c r="AN65" s="4">
        <f t="shared" si="4"/>
        <v>3.0291556228701253E-4</v>
      </c>
      <c r="AO65" s="3"/>
      <c r="AP65">
        <v>0</v>
      </c>
      <c r="AR65" t="s">
        <v>0</v>
      </c>
      <c r="AT65" s="2">
        <v>3.8340000000000001</v>
      </c>
      <c r="AU65" s="1">
        <f t="shared" si="5"/>
        <v>2.4906015748742698</v>
      </c>
      <c r="AV65" s="1">
        <f t="shared" si="6"/>
        <v>1.7876558552612503</v>
      </c>
      <c r="AW65" s="1">
        <f t="shared" si="7"/>
        <v>1.0847101356482307</v>
      </c>
    </row>
    <row r="66" spans="1:49" x14ac:dyDescent="0.2">
      <c r="A66">
        <v>64</v>
      </c>
      <c r="B66" t="s">
        <v>21210</v>
      </c>
      <c r="C66" t="s">
        <v>21209</v>
      </c>
      <c r="F66" t="s">
        <v>21208</v>
      </c>
      <c r="G66" t="s">
        <v>9</v>
      </c>
      <c r="H66" t="s">
        <v>8</v>
      </c>
      <c r="I66" t="s">
        <v>21207</v>
      </c>
      <c r="J66">
        <v>60032144</v>
      </c>
      <c r="K66" t="s">
        <v>298</v>
      </c>
      <c r="L66" t="s">
        <v>297</v>
      </c>
      <c r="M66" t="s">
        <v>266</v>
      </c>
      <c r="N66">
        <v>5</v>
      </c>
      <c r="O66" t="s">
        <v>21206</v>
      </c>
      <c r="P66" t="s">
        <v>21205</v>
      </c>
      <c r="Q66" t="s">
        <v>21204</v>
      </c>
      <c r="R66" s="7">
        <v>39417</v>
      </c>
      <c r="S66" s="8">
        <f t="shared" ref="S66:S129" si="8">YEAR(R66)</f>
        <v>2007</v>
      </c>
      <c r="T66" s="8">
        <v>2007</v>
      </c>
      <c r="U66" s="8">
        <f t="shared" ref="U66:U129" si="9">2022-T66</f>
        <v>15</v>
      </c>
      <c r="V66" s="7">
        <v>2007</v>
      </c>
      <c r="W66" t="s">
        <v>1231</v>
      </c>
      <c r="X66" s="2">
        <v>1.3280000000000001</v>
      </c>
      <c r="Y66" s="6">
        <f t="shared" ref="Y66:Y129" si="10">(X66-$Z$4)/($Z$3-$Z$4)</f>
        <v>3.5450201542937994E-2</v>
      </c>
      <c r="AA66">
        <v>15361225</v>
      </c>
      <c r="AB66">
        <v>18894</v>
      </c>
      <c r="AD66" t="s">
        <v>1</v>
      </c>
      <c r="AE66">
        <v>6</v>
      </c>
      <c r="AG66">
        <v>913332</v>
      </c>
      <c r="AH66" t="s">
        <v>21203</v>
      </c>
      <c r="AI66" t="s">
        <v>21202</v>
      </c>
      <c r="AJ66" t="s">
        <v>21201</v>
      </c>
      <c r="AK66" t="s">
        <v>21200</v>
      </c>
      <c r="AL66">
        <v>27</v>
      </c>
      <c r="AM66" s="5">
        <f t="shared" ref="AM66:AM129" si="11">AL66/U66</f>
        <v>1.8</v>
      </c>
      <c r="AN66" s="4">
        <f t="shared" ref="AN66:AN129" si="12">(AM66-$AO$4)/($AO$3-$AO$4)</f>
        <v>2.7262400605831123E-3</v>
      </c>
      <c r="AO66" s="3"/>
      <c r="AP66">
        <v>0</v>
      </c>
      <c r="AQ66" t="s">
        <v>5046</v>
      </c>
      <c r="AR66" t="s">
        <v>21199</v>
      </c>
      <c r="AS66" t="s">
        <v>11793</v>
      </c>
      <c r="AT66" s="2">
        <v>3.8340000000000001</v>
      </c>
      <c r="AU66" s="1">
        <f t="shared" ref="AU66:AU129" si="13">(Y66*0.7+AN66*0.3)*100</f>
        <v>2.563301309823153</v>
      </c>
      <c r="AV66" s="1">
        <f t="shared" ref="AV66:AV129" si="14">(Y66*0.5+AN66*0.5)*100</f>
        <v>1.9088220801760554</v>
      </c>
      <c r="AW66" s="1">
        <f t="shared" ref="AW66:AW129" si="15">(Y66*0.3+AN66*0.7)*100</f>
        <v>1.2543428505289576</v>
      </c>
    </row>
    <row r="67" spans="1:49" x14ac:dyDescent="0.2">
      <c r="A67">
        <v>65</v>
      </c>
      <c r="B67" t="s">
        <v>21198</v>
      </c>
      <c r="C67" t="s">
        <v>21197</v>
      </c>
      <c r="F67" t="s">
        <v>21196</v>
      </c>
      <c r="G67" t="s">
        <v>9</v>
      </c>
      <c r="H67" t="s">
        <v>8</v>
      </c>
      <c r="I67" t="s">
        <v>733</v>
      </c>
      <c r="J67">
        <v>60005510</v>
      </c>
      <c r="K67" t="s">
        <v>934</v>
      </c>
      <c r="L67" t="s">
        <v>216</v>
      </c>
      <c r="M67" t="s">
        <v>215</v>
      </c>
      <c r="N67">
        <v>2</v>
      </c>
      <c r="O67" t="s">
        <v>21195</v>
      </c>
      <c r="P67" t="s">
        <v>21194</v>
      </c>
      <c r="Q67" t="s">
        <v>933</v>
      </c>
      <c r="R67" s="7">
        <v>39417</v>
      </c>
      <c r="S67" s="8">
        <f t="shared" si="8"/>
        <v>2007</v>
      </c>
      <c r="T67" s="8">
        <v>2007</v>
      </c>
      <c r="U67" s="8">
        <f t="shared" si="9"/>
        <v>15</v>
      </c>
      <c r="V67" s="7">
        <v>2007</v>
      </c>
      <c r="W67" t="s">
        <v>1231</v>
      </c>
      <c r="X67" s="2">
        <v>1.3280000000000001</v>
      </c>
      <c r="Y67" s="6">
        <f t="shared" si="10"/>
        <v>3.5450201542937994E-2</v>
      </c>
      <c r="AA67">
        <v>15361225</v>
      </c>
      <c r="AB67">
        <v>18894</v>
      </c>
      <c r="AD67" t="s">
        <v>1</v>
      </c>
      <c r="AE67">
        <v>6</v>
      </c>
      <c r="AG67">
        <v>891520</v>
      </c>
      <c r="AH67" t="s">
        <v>21193</v>
      </c>
      <c r="AI67" t="s">
        <v>21192</v>
      </c>
      <c r="AJ67" t="s">
        <v>21191</v>
      </c>
      <c r="AK67" t="s">
        <v>21190</v>
      </c>
      <c r="AL67">
        <v>7</v>
      </c>
      <c r="AM67" s="5">
        <f t="shared" si="11"/>
        <v>0.46666666666666667</v>
      </c>
      <c r="AN67" s="4">
        <f t="shared" si="12"/>
        <v>7.0680297866969582E-4</v>
      </c>
      <c r="AO67" s="3"/>
      <c r="AP67">
        <v>0</v>
      </c>
      <c r="AR67" t="s">
        <v>0</v>
      </c>
      <c r="AT67" s="2">
        <v>3.8340000000000001</v>
      </c>
      <c r="AU67" s="1">
        <f t="shared" si="13"/>
        <v>2.5027181973657506</v>
      </c>
      <c r="AV67" s="1">
        <f t="shared" si="14"/>
        <v>1.8078502260803844</v>
      </c>
      <c r="AW67" s="1">
        <f t="shared" si="15"/>
        <v>1.1129822547950186</v>
      </c>
    </row>
    <row r="68" spans="1:49" x14ac:dyDescent="0.2">
      <c r="A68">
        <v>66</v>
      </c>
      <c r="B68" t="s">
        <v>21189</v>
      </c>
      <c r="C68" t="s">
        <v>21188</v>
      </c>
      <c r="F68" t="s">
        <v>21187</v>
      </c>
      <c r="G68" t="s">
        <v>9</v>
      </c>
      <c r="H68" t="s">
        <v>8</v>
      </c>
      <c r="I68" t="s">
        <v>758</v>
      </c>
      <c r="J68">
        <v>60013983</v>
      </c>
      <c r="K68" t="s">
        <v>81</v>
      </c>
      <c r="L68" t="s">
        <v>80</v>
      </c>
      <c r="M68" t="s">
        <v>79</v>
      </c>
      <c r="N68">
        <v>2</v>
      </c>
      <c r="O68" t="s">
        <v>21186</v>
      </c>
      <c r="P68" t="s">
        <v>757</v>
      </c>
      <c r="Q68" t="s">
        <v>78</v>
      </c>
      <c r="R68" s="7">
        <v>39417</v>
      </c>
      <c r="S68" s="8">
        <f t="shared" si="8"/>
        <v>2007</v>
      </c>
      <c r="T68" s="8">
        <v>2007</v>
      </c>
      <c r="U68" s="8">
        <f t="shared" si="9"/>
        <v>15</v>
      </c>
      <c r="V68" s="7">
        <v>2007</v>
      </c>
      <c r="W68" t="s">
        <v>1231</v>
      </c>
      <c r="X68" s="2">
        <v>1.3280000000000001</v>
      </c>
      <c r="Y68" s="6">
        <f t="shared" si="10"/>
        <v>3.5450201542937994E-2</v>
      </c>
      <c r="AA68">
        <v>15361225</v>
      </c>
      <c r="AB68">
        <v>18894</v>
      </c>
      <c r="AD68" t="s">
        <v>1</v>
      </c>
      <c r="AE68">
        <v>6</v>
      </c>
      <c r="AG68">
        <v>913326</v>
      </c>
      <c r="AH68" t="s">
        <v>21185</v>
      </c>
      <c r="AI68" t="s">
        <v>21184</v>
      </c>
      <c r="AJ68" t="s">
        <v>21183</v>
      </c>
      <c r="AK68" t="s">
        <v>21182</v>
      </c>
      <c r="AL68">
        <v>1</v>
      </c>
      <c r="AM68" s="5">
        <f t="shared" si="11"/>
        <v>6.6666666666666666E-2</v>
      </c>
      <c r="AN68" s="4">
        <f t="shared" si="12"/>
        <v>1.0097185409567084E-4</v>
      </c>
      <c r="AO68" s="3"/>
      <c r="AP68">
        <v>0</v>
      </c>
      <c r="AR68">
        <v>7002026</v>
      </c>
      <c r="AT68" s="2">
        <v>3.8340000000000001</v>
      </c>
      <c r="AU68" s="1">
        <f t="shared" si="13"/>
        <v>2.4845432636285296</v>
      </c>
      <c r="AV68" s="1">
        <f t="shared" si="14"/>
        <v>1.777558669851683</v>
      </c>
      <c r="AW68" s="1">
        <f t="shared" si="15"/>
        <v>1.0705740760748368</v>
      </c>
    </row>
    <row r="69" spans="1:49" x14ac:dyDescent="0.2">
      <c r="A69">
        <v>67</v>
      </c>
      <c r="B69" t="s">
        <v>21181</v>
      </c>
      <c r="C69" t="s">
        <v>21180</v>
      </c>
      <c r="F69" t="s">
        <v>21179</v>
      </c>
      <c r="G69" t="s">
        <v>9</v>
      </c>
      <c r="H69" t="s">
        <v>8</v>
      </c>
      <c r="I69" t="s">
        <v>21178</v>
      </c>
      <c r="J69" t="s">
        <v>21177</v>
      </c>
      <c r="K69" t="s">
        <v>21176</v>
      </c>
      <c r="L69" t="s">
        <v>21175</v>
      </c>
      <c r="M69" t="s">
        <v>1000</v>
      </c>
      <c r="N69">
        <v>5</v>
      </c>
      <c r="O69" t="s">
        <v>21174</v>
      </c>
      <c r="P69" t="s">
        <v>21173</v>
      </c>
      <c r="Q69" t="s">
        <v>21172</v>
      </c>
      <c r="R69" s="7">
        <v>39417</v>
      </c>
      <c r="S69" s="8">
        <f t="shared" si="8"/>
        <v>2007</v>
      </c>
      <c r="T69" s="8">
        <v>2007</v>
      </c>
      <c r="U69" s="8">
        <f t="shared" si="9"/>
        <v>15</v>
      </c>
      <c r="V69" s="7">
        <v>2007</v>
      </c>
      <c r="W69" t="s">
        <v>1231</v>
      </c>
      <c r="X69" s="2">
        <v>1.3280000000000001</v>
      </c>
      <c r="Y69" s="6">
        <f t="shared" si="10"/>
        <v>3.5450201542937994E-2</v>
      </c>
      <c r="AA69">
        <v>15361225</v>
      </c>
      <c r="AB69">
        <v>18894</v>
      </c>
      <c r="AD69" t="s">
        <v>1</v>
      </c>
      <c r="AE69">
        <v>6</v>
      </c>
      <c r="AG69">
        <v>913275</v>
      </c>
      <c r="AH69" t="s">
        <v>21171</v>
      </c>
      <c r="AI69" t="s">
        <v>21170</v>
      </c>
      <c r="AJ69" t="s">
        <v>21169</v>
      </c>
      <c r="AK69" t="s">
        <v>21168</v>
      </c>
      <c r="AL69">
        <v>1</v>
      </c>
      <c r="AM69" s="5">
        <f t="shared" si="11"/>
        <v>6.6666666666666666E-2</v>
      </c>
      <c r="AN69" s="4">
        <f t="shared" si="12"/>
        <v>1.0097185409567084E-4</v>
      </c>
      <c r="AO69" s="3"/>
      <c r="AP69">
        <v>0</v>
      </c>
      <c r="AQ69" t="s">
        <v>122</v>
      </c>
      <c r="AR69" t="s">
        <v>21167</v>
      </c>
      <c r="AS69" t="s">
        <v>121</v>
      </c>
      <c r="AT69" s="2">
        <v>3.8340000000000001</v>
      </c>
      <c r="AU69" s="1">
        <f t="shared" si="13"/>
        <v>2.4845432636285296</v>
      </c>
      <c r="AV69" s="1">
        <f t="shared" si="14"/>
        <v>1.777558669851683</v>
      </c>
      <c r="AW69" s="1">
        <f t="shared" si="15"/>
        <v>1.0705740760748368</v>
      </c>
    </row>
    <row r="70" spans="1:49" x14ac:dyDescent="0.2">
      <c r="A70">
        <v>68</v>
      </c>
      <c r="B70" t="s">
        <v>21166</v>
      </c>
      <c r="C70" t="s">
        <v>21165</v>
      </c>
      <c r="F70" t="s">
        <v>21164</v>
      </c>
      <c r="G70" t="s">
        <v>9</v>
      </c>
      <c r="H70" t="s">
        <v>8</v>
      </c>
      <c r="I70" t="s">
        <v>21163</v>
      </c>
      <c r="J70">
        <v>60029738</v>
      </c>
      <c r="K70" t="s">
        <v>634</v>
      </c>
      <c r="L70" t="s">
        <v>633</v>
      </c>
      <c r="M70" t="s">
        <v>4</v>
      </c>
      <c r="N70">
        <v>2</v>
      </c>
      <c r="O70" t="s">
        <v>21162</v>
      </c>
      <c r="P70" t="s">
        <v>21161</v>
      </c>
      <c r="Q70" t="s">
        <v>635</v>
      </c>
      <c r="R70" s="7">
        <v>39417</v>
      </c>
      <c r="S70" s="8">
        <f t="shared" si="8"/>
        <v>2007</v>
      </c>
      <c r="T70" s="8">
        <v>2007</v>
      </c>
      <c r="U70" s="8">
        <f t="shared" si="9"/>
        <v>15</v>
      </c>
      <c r="V70" s="7">
        <v>2007</v>
      </c>
      <c r="W70" t="s">
        <v>1231</v>
      </c>
      <c r="X70" s="2">
        <v>1.3280000000000001</v>
      </c>
      <c r="Y70" s="6">
        <f t="shared" si="10"/>
        <v>3.5450201542937994E-2</v>
      </c>
      <c r="AA70">
        <v>15361225</v>
      </c>
      <c r="AB70">
        <v>18894</v>
      </c>
      <c r="AD70" t="s">
        <v>1</v>
      </c>
      <c r="AE70">
        <v>6</v>
      </c>
      <c r="AG70">
        <v>904722</v>
      </c>
      <c r="AH70" t="s">
        <v>1064</v>
      </c>
      <c r="AI70" t="s">
        <v>21160</v>
      </c>
      <c r="AJ70" t="s">
        <v>21159</v>
      </c>
      <c r="AK70" t="s">
        <v>21158</v>
      </c>
      <c r="AL70">
        <v>1</v>
      </c>
      <c r="AM70" s="5">
        <f t="shared" si="11"/>
        <v>6.6666666666666666E-2</v>
      </c>
      <c r="AN70" s="4">
        <f t="shared" si="12"/>
        <v>1.0097185409567084E-4</v>
      </c>
      <c r="AO70" s="3"/>
      <c r="AP70">
        <v>0</v>
      </c>
      <c r="AQ70" t="s">
        <v>666</v>
      </c>
      <c r="AR70" t="s">
        <v>21157</v>
      </c>
      <c r="AS70" t="s">
        <v>665</v>
      </c>
      <c r="AT70" s="2">
        <v>3.8340000000000001</v>
      </c>
      <c r="AU70" s="1">
        <f t="shared" si="13"/>
        <v>2.4845432636285296</v>
      </c>
      <c r="AV70" s="1">
        <f t="shared" si="14"/>
        <v>1.777558669851683</v>
      </c>
      <c r="AW70" s="1">
        <f t="shared" si="15"/>
        <v>1.0705740760748368</v>
      </c>
    </row>
    <row r="71" spans="1:49" x14ac:dyDescent="0.2">
      <c r="A71">
        <v>69</v>
      </c>
      <c r="B71" t="s">
        <v>21156</v>
      </c>
      <c r="C71" t="s">
        <v>21155</v>
      </c>
      <c r="F71" t="s">
        <v>21154</v>
      </c>
      <c r="G71" t="s">
        <v>9</v>
      </c>
      <c r="H71" t="s">
        <v>8</v>
      </c>
      <c r="I71" t="s">
        <v>21153</v>
      </c>
      <c r="J71" t="s">
        <v>21152</v>
      </c>
      <c r="K71" t="s">
        <v>21151</v>
      </c>
      <c r="L71" t="s">
        <v>21150</v>
      </c>
      <c r="M71" t="s">
        <v>21149</v>
      </c>
      <c r="N71">
        <v>4</v>
      </c>
      <c r="O71" t="s">
        <v>21148</v>
      </c>
      <c r="P71" t="s">
        <v>21147</v>
      </c>
      <c r="Q71" t="s">
        <v>21146</v>
      </c>
      <c r="R71" s="7">
        <v>39417</v>
      </c>
      <c r="S71" s="8">
        <f t="shared" si="8"/>
        <v>2007</v>
      </c>
      <c r="T71" s="8">
        <v>2007</v>
      </c>
      <c r="U71" s="8">
        <f t="shared" si="9"/>
        <v>15</v>
      </c>
      <c r="V71" s="7">
        <v>2007</v>
      </c>
      <c r="W71" t="s">
        <v>1231</v>
      </c>
      <c r="X71" s="2">
        <v>1.3280000000000001</v>
      </c>
      <c r="Y71" s="6">
        <f t="shared" si="10"/>
        <v>3.5450201542937994E-2</v>
      </c>
      <c r="AA71">
        <v>15361225</v>
      </c>
      <c r="AB71">
        <v>18894</v>
      </c>
      <c r="AD71" t="s">
        <v>1</v>
      </c>
      <c r="AE71">
        <v>6</v>
      </c>
      <c r="AG71">
        <v>902811</v>
      </c>
      <c r="AH71" t="s">
        <v>21145</v>
      </c>
      <c r="AI71" t="s">
        <v>21144</v>
      </c>
      <c r="AJ71" t="s">
        <v>21143</v>
      </c>
      <c r="AK71" t="s">
        <v>21142</v>
      </c>
      <c r="AL71">
        <v>6</v>
      </c>
      <c r="AM71" s="5">
        <f t="shared" si="11"/>
        <v>0.4</v>
      </c>
      <c r="AN71" s="4">
        <f t="shared" si="12"/>
        <v>6.0583112457402507E-4</v>
      </c>
      <c r="AO71" s="3"/>
      <c r="AP71">
        <v>0</v>
      </c>
      <c r="AR71" t="s">
        <v>0</v>
      </c>
      <c r="AT71" s="2">
        <v>3.8340000000000001</v>
      </c>
      <c r="AU71" s="1">
        <f t="shared" si="13"/>
        <v>2.4996890417428803</v>
      </c>
      <c r="AV71" s="1">
        <f t="shared" si="14"/>
        <v>1.802801633375601</v>
      </c>
      <c r="AW71" s="1">
        <f t="shared" si="15"/>
        <v>1.1059142250083216</v>
      </c>
    </row>
    <row r="72" spans="1:49" x14ac:dyDescent="0.2">
      <c r="A72">
        <v>70</v>
      </c>
      <c r="B72" t="s">
        <v>21141</v>
      </c>
      <c r="C72" t="s">
        <v>21140</v>
      </c>
      <c r="F72" t="s">
        <v>21139</v>
      </c>
      <c r="G72" t="s">
        <v>9</v>
      </c>
      <c r="H72" t="s">
        <v>8</v>
      </c>
      <c r="I72" t="s">
        <v>1485</v>
      </c>
      <c r="J72" t="s">
        <v>21138</v>
      </c>
      <c r="K72" t="s">
        <v>21137</v>
      </c>
      <c r="L72" t="s">
        <v>21136</v>
      </c>
      <c r="M72" t="s">
        <v>123</v>
      </c>
      <c r="N72">
        <v>3</v>
      </c>
      <c r="O72" t="s">
        <v>21135</v>
      </c>
      <c r="P72" t="s">
        <v>21134</v>
      </c>
      <c r="Q72" t="s">
        <v>21133</v>
      </c>
      <c r="R72" s="7">
        <v>39417</v>
      </c>
      <c r="S72" s="8">
        <f t="shared" si="8"/>
        <v>2007</v>
      </c>
      <c r="T72" s="8">
        <v>2007</v>
      </c>
      <c r="U72" s="8">
        <f t="shared" si="9"/>
        <v>15</v>
      </c>
      <c r="V72" s="7">
        <v>2007</v>
      </c>
      <c r="W72" t="s">
        <v>288</v>
      </c>
      <c r="X72" s="2">
        <v>1.365</v>
      </c>
      <c r="Y72" s="6">
        <f t="shared" si="10"/>
        <v>3.6437895411227675E-2</v>
      </c>
      <c r="AA72">
        <v>189545</v>
      </c>
      <c r="AB72">
        <v>17393</v>
      </c>
      <c r="AD72" t="s">
        <v>1</v>
      </c>
      <c r="AE72">
        <v>56</v>
      </c>
      <c r="AF72" t="s">
        <v>1474</v>
      </c>
      <c r="AG72">
        <v>4305550</v>
      </c>
      <c r="AH72" t="s">
        <v>21132</v>
      </c>
      <c r="AI72" t="s">
        <v>21131</v>
      </c>
      <c r="AJ72" t="s">
        <v>21130</v>
      </c>
      <c r="AK72" t="s">
        <v>21129</v>
      </c>
      <c r="AL72">
        <v>31</v>
      </c>
      <c r="AM72" s="5">
        <f t="shared" si="11"/>
        <v>2.0666666666666669</v>
      </c>
      <c r="AN72" s="4">
        <f t="shared" si="12"/>
        <v>3.1301274769657962E-3</v>
      </c>
      <c r="AO72" s="3"/>
      <c r="AP72">
        <v>0</v>
      </c>
      <c r="AQ72" t="s">
        <v>1042</v>
      </c>
      <c r="AR72" t="s">
        <v>21128</v>
      </c>
      <c r="AS72" t="s">
        <v>407</v>
      </c>
      <c r="AT72" s="2" t="s">
        <v>10</v>
      </c>
      <c r="AU72" s="1">
        <f t="shared" si="13"/>
        <v>2.6445565030949107</v>
      </c>
      <c r="AV72" s="1">
        <f t="shared" si="14"/>
        <v>1.9784011444096736</v>
      </c>
      <c r="AW72" s="1">
        <f t="shared" si="15"/>
        <v>1.3122457857244358</v>
      </c>
    </row>
    <row r="73" spans="1:49" x14ac:dyDescent="0.2">
      <c r="A73">
        <v>71</v>
      </c>
      <c r="B73" t="s">
        <v>21127</v>
      </c>
      <c r="C73" t="s">
        <v>21126</v>
      </c>
      <c r="F73" t="s">
        <v>21125</v>
      </c>
      <c r="G73" t="s">
        <v>9</v>
      </c>
      <c r="H73" t="s">
        <v>8</v>
      </c>
      <c r="I73" t="s">
        <v>21124</v>
      </c>
      <c r="J73">
        <v>60009841</v>
      </c>
      <c r="K73" t="s">
        <v>21123</v>
      </c>
      <c r="L73" t="s">
        <v>21122</v>
      </c>
      <c r="M73" t="s">
        <v>21</v>
      </c>
      <c r="N73">
        <v>3</v>
      </c>
      <c r="O73" t="s">
        <v>21121</v>
      </c>
      <c r="P73" t="s">
        <v>21120</v>
      </c>
      <c r="Q73" t="s">
        <v>21119</v>
      </c>
      <c r="R73" s="7">
        <v>39417</v>
      </c>
      <c r="S73" s="8">
        <f t="shared" si="8"/>
        <v>2007</v>
      </c>
      <c r="T73" s="8">
        <v>2007</v>
      </c>
      <c r="U73" s="8">
        <f t="shared" si="9"/>
        <v>15</v>
      </c>
      <c r="V73" s="7">
        <v>2007</v>
      </c>
      <c r="W73" t="s">
        <v>1231</v>
      </c>
      <c r="X73" s="2">
        <v>1.3280000000000001</v>
      </c>
      <c r="Y73" s="6">
        <f t="shared" si="10"/>
        <v>3.5450201542937994E-2</v>
      </c>
      <c r="AA73">
        <v>15361225</v>
      </c>
      <c r="AB73">
        <v>18894</v>
      </c>
      <c r="AD73" t="s">
        <v>1</v>
      </c>
      <c r="AE73">
        <v>6</v>
      </c>
      <c r="AG73">
        <v>900955</v>
      </c>
      <c r="AH73" t="s">
        <v>21118</v>
      </c>
      <c r="AI73" t="s">
        <v>21117</v>
      </c>
      <c r="AJ73" t="s">
        <v>21116</v>
      </c>
      <c r="AK73" t="s">
        <v>21115</v>
      </c>
      <c r="AL73">
        <v>11</v>
      </c>
      <c r="AM73" s="5">
        <f t="shared" si="11"/>
        <v>0.73333333333333328</v>
      </c>
      <c r="AN73" s="4">
        <f t="shared" si="12"/>
        <v>1.1106903950523792E-3</v>
      </c>
      <c r="AO73" s="3"/>
      <c r="AP73">
        <v>0</v>
      </c>
      <c r="AR73" t="s">
        <v>0</v>
      </c>
      <c r="AT73" s="2">
        <v>3.8340000000000001</v>
      </c>
      <c r="AU73" s="1">
        <f t="shared" si="13"/>
        <v>2.514834819857231</v>
      </c>
      <c r="AV73" s="1">
        <f t="shared" si="14"/>
        <v>1.8280445968995185</v>
      </c>
      <c r="AW73" s="1">
        <f t="shared" si="15"/>
        <v>1.1412543739418064</v>
      </c>
    </row>
    <row r="74" spans="1:49" x14ac:dyDescent="0.2">
      <c r="A74">
        <v>72</v>
      </c>
      <c r="B74" t="s">
        <v>21114</v>
      </c>
      <c r="C74" t="s">
        <v>21113</v>
      </c>
      <c r="F74" t="s">
        <v>21112</v>
      </c>
      <c r="G74" t="s">
        <v>9</v>
      </c>
      <c r="H74" t="s">
        <v>8</v>
      </c>
      <c r="I74" t="s">
        <v>1061</v>
      </c>
      <c r="J74">
        <v>60005465</v>
      </c>
      <c r="K74" t="s">
        <v>257</v>
      </c>
      <c r="L74" t="s">
        <v>256</v>
      </c>
      <c r="M74" t="s">
        <v>87</v>
      </c>
      <c r="N74">
        <v>1</v>
      </c>
      <c r="O74" t="s">
        <v>21111</v>
      </c>
      <c r="P74">
        <v>7501755507</v>
      </c>
      <c r="Q74">
        <v>60005465</v>
      </c>
      <c r="R74" s="7">
        <v>39417</v>
      </c>
      <c r="S74" s="8">
        <f t="shared" si="8"/>
        <v>2007</v>
      </c>
      <c r="T74" s="8">
        <v>2007</v>
      </c>
      <c r="U74" s="8">
        <f t="shared" si="9"/>
        <v>15</v>
      </c>
      <c r="V74" s="7">
        <v>2007</v>
      </c>
      <c r="W74" t="s">
        <v>1231</v>
      </c>
      <c r="X74" s="2">
        <v>1.3280000000000001</v>
      </c>
      <c r="Y74" s="6">
        <f t="shared" si="10"/>
        <v>3.5450201542937994E-2</v>
      </c>
      <c r="AA74">
        <v>15361225</v>
      </c>
      <c r="AB74">
        <v>18894</v>
      </c>
      <c r="AD74" t="s">
        <v>1</v>
      </c>
      <c r="AE74">
        <v>6</v>
      </c>
      <c r="AG74">
        <v>905013</v>
      </c>
      <c r="AH74" t="s">
        <v>21110</v>
      </c>
      <c r="AI74" t="s">
        <v>21109</v>
      </c>
      <c r="AJ74" t="s">
        <v>21108</v>
      </c>
      <c r="AK74" t="s">
        <v>21107</v>
      </c>
      <c r="AL74">
        <v>6</v>
      </c>
      <c r="AM74" s="5">
        <f t="shared" si="11"/>
        <v>0.4</v>
      </c>
      <c r="AN74" s="4">
        <f t="shared" si="12"/>
        <v>6.0583112457402507E-4</v>
      </c>
      <c r="AO74" s="3"/>
      <c r="AP74">
        <v>0</v>
      </c>
      <c r="AR74" t="s">
        <v>0</v>
      </c>
      <c r="AT74" s="2">
        <v>3.8340000000000001</v>
      </c>
      <c r="AU74" s="1">
        <f t="shared" si="13"/>
        <v>2.4996890417428803</v>
      </c>
      <c r="AV74" s="1">
        <f t="shared" si="14"/>
        <v>1.802801633375601</v>
      </c>
      <c r="AW74" s="1">
        <f t="shared" si="15"/>
        <v>1.1059142250083216</v>
      </c>
    </row>
    <row r="75" spans="1:49" x14ac:dyDescent="0.2">
      <c r="A75">
        <v>73</v>
      </c>
      <c r="B75" t="s">
        <v>21106</v>
      </c>
      <c r="C75" t="s">
        <v>21105</v>
      </c>
      <c r="F75" t="s">
        <v>21104</v>
      </c>
      <c r="G75" t="s">
        <v>9</v>
      </c>
      <c r="H75" t="s">
        <v>8</v>
      </c>
      <c r="I75" t="s">
        <v>21103</v>
      </c>
      <c r="J75">
        <v>60003892</v>
      </c>
      <c r="K75" t="s">
        <v>142</v>
      </c>
      <c r="L75" t="s">
        <v>141</v>
      </c>
      <c r="M75" t="s">
        <v>21</v>
      </c>
      <c r="N75">
        <v>2</v>
      </c>
      <c r="O75" t="s">
        <v>21102</v>
      </c>
      <c r="P75" t="s">
        <v>21101</v>
      </c>
      <c r="Q75" t="s">
        <v>140</v>
      </c>
      <c r="R75" s="7">
        <v>39417</v>
      </c>
      <c r="S75" s="8">
        <f t="shared" si="8"/>
        <v>2007</v>
      </c>
      <c r="T75" s="8">
        <v>2007</v>
      </c>
      <c r="U75" s="8">
        <f t="shared" si="9"/>
        <v>15</v>
      </c>
      <c r="V75" s="7">
        <v>2007</v>
      </c>
      <c r="W75" t="s">
        <v>1231</v>
      </c>
      <c r="X75" s="2">
        <v>1.3280000000000001</v>
      </c>
      <c r="Y75" s="6">
        <f t="shared" si="10"/>
        <v>3.5450201542937994E-2</v>
      </c>
      <c r="AA75">
        <v>15361225</v>
      </c>
      <c r="AB75">
        <v>18894</v>
      </c>
      <c r="AD75" t="s">
        <v>1</v>
      </c>
      <c r="AE75">
        <v>6</v>
      </c>
      <c r="AG75">
        <v>913327</v>
      </c>
      <c r="AH75" t="s">
        <v>21100</v>
      </c>
      <c r="AI75" t="s">
        <v>21099</v>
      </c>
      <c r="AJ75" t="s">
        <v>21098</v>
      </c>
      <c r="AK75" t="s">
        <v>21097</v>
      </c>
      <c r="AL75">
        <v>5</v>
      </c>
      <c r="AM75" s="5">
        <f t="shared" si="11"/>
        <v>0.33333333333333331</v>
      </c>
      <c r="AN75" s="4">
        <f t="shared" si="12"/>
        <v>5.048592704783541E-4</v>
      </c>
      <c r="AO75" s="3"/>
      <c r="AP75">
        <v>0</v>
      </c>
      <c r="AR75" t="s">
        <v>0</v>
      </c>
      <c r="AT75" s="2">
        <v>3.8340000000000001</v>
      </c>
      <c r="AU75" s="1">
        <f t="shared" si="13"/>
        <v>2.49665988612001</v>
      </c>
      <c r="AV75" s="1">
        <f t="shared" si="14"/>
        <v>1.7977530406708173</v>
      </c>
      <c r="AW75" s="1">
        <f t="shared" si="15"/>
        <v>1.0988461952216246</v>
      </c>
    </row>
    <row r="76" spans="1:49" x14ac:dyDescent="0.2">
      <c r="A76">
        <v>74</v>
      </c>
      <c r="B76" t="s">
        <v>21096</v>
      </c>
      <c r="C76" t="s">
        <v>21095</v>
      </c>
      <c r="F76" t="s">
        <v>21094</v>
      </c>
      <c r="G76" t="s">
        <v>9</v>
      </c>
      <c r="H76" t="s">
        <v>8</v>
      </c>
      <c r="I76" t="s">
        <v>21093</v>
      </c>
      <c r="J76" t="s">
        <v>21092</v>
      </c>
      <c r="K76" t="s">
        <v>21091</v>
      </c>
      <c r="L76" t="s">
        <v>21090</v>
      </c>
      <c r="M76" t="s">
        <v>416</v>
      </c>
      <c r="N76">
        <v>4</v>
      </c>
      <c r="O76" t="s">
        <v>21089</v>
      </c>
      <c r="P76" t="s">
        <v>21088</v>
      </c>
      <c r="Q76" t="s">
        <v>21087</v>
      </c>
      <c r="R76" s="7">
        <v>39417</v>
      </c>
      <c r="S76" s="8">
        <f t="shared" si="8"/>
        <v>2007</v>
      </c>
      <c r="T76" s="8">
        <v>2007</v>
      </c>
      <c r="U76" s="8">
        <f t="shared" si="9"/>
        <v>15</v>
      </c>
      <c r="V76" s="7">
        <v>2007</v>
      </c>
      <c r="W76" t="s">
        <v>1231</v>
      </c>
      <c r="X76" s="2">
        <v>1.3280000000000001</v>
      </c>
      <c r="Y76" s="6">
        <f t="shared" si="10"/>
        <v>3.5450201542937994E-2</v>
      </c>
      <c r="AA76">
        <v>15361225</v>
      </c>
      <c r="AB76">
        <v>18894</v>
      </c>
      <c r="AD76" t="s">
        <v>1</v>
      </c>
      <c r="AE76">
        <v>6</v>
      </c>
      <c r="AG76">
        <v>892043</v>
      </c>
      <c r="AH76" t="s">
        <v>692</v>
      </c>
      <c r="AI76" t="s">
        <v>21086</v>
      </c>
      <c r="AJ76" t="s">
        <v>21085</v>
      </c>
      <c r="AK76" t="s">
        <v>21084</v>
      </c>
      <c r="AL76">
        <v>20</v>
      </c>
      <c r="AM76" s="5">
        <f t="shared" si="11"/>
        <v>1.3333333333333333</v>
      </c>
      <c r="AN76" s="4">
        <f t="shared" si="12"/>
        <v>2.0194370819134164E-3</v>
      </c>
      <c r="AO76" s="3"/>
      <c r="AP76">
        <v>0</v>
      </c>
      <c r="AR76" t="s">
        <v>0</v>
      </c>
      <c r="AT76" s="2">
        <v>3.8340000000000001</v>
      </c>
      <c r="AU76" s="1">
        <f t="shared" si="13"/>
        <v>2.5420972204630621</v>
      </c>
      <c r="AV76" s="1">
        <f t="shared" si="14"/>
        <v>1.8734819312425706</v>
      </c>
      <c r="AW76" s="1">
        <f t="shared" si="15"/>
        <v>1.204866642022079</v>
      </c>
    </row>
    <row r="77" spans="1:49" x14ac:dyDescent="0.2">
      <c r="A77">
        <v>75</v>
      </c>
      <c r="B77" t="s">
        <v>21083</v>
      </c>
      <c r="C77" t="s">
        <v>21082</v>
      </c>
      <c r="F77" t="s">
        <v>21081</v>
      </c>
      <c r="G77" t="s">
        <v>9</v>
      </c>
      <c r="H77" t="s">
        <v>8</v>
      </c>
      <c r="I77" t="s">
        <v>21080</v>
      </c>
      <c r="J77" t="s">
        <v>21074</v>
      </c>
      <c r="K77" t="s">
        <v>21079</v>
      </c>
      <c r="L77" t="s">
        <v>21078</v>
      </c>
      <c r="M77" t="s">
        <v>21077</v>
      </c>
      <c r="N77">
        <v>2</v>
      </c>
      <c r="O77" t="s">
        <v>21076</v>
      </c>
      <c r="P77" t="s">
        <v>21075</v>
      </c>
      <c r="Q77" t="s">
        <v>21074</v>
      </c>
      <c r="R77" s="7">
        <v>39417</v>
      </c>
      <c r="S77" s="8">
        <f t="shared" si="8"/>
        <v>2007</v>
      </c>
      <c r="T77" s="8">
        <v>2007</v>
      </c>
      <c r="U77" s="8">
        <f t="shared" si="9"/>
        <v>15</v>
      </c>
      <c r="V77" s="7">
        <v>2007</v>
      </c>
      <c r="W77" t="s">
        <v>1231</v>
      </c>
      <c r="X77" s="2">
        <v>1.3280000000000001</v>
      </c>
      <c r="Y77" s="6">
        <f t="shared" si="10"/>
        <v>3.5450201542937994E-2</v>
      </c>
      <c r="AA77">
        <v>15361225</v>
      </c>
      <c r="AB77">
        <v>18894</v>
      </c>
      <c r="AD77" t="s">
        <v>1</v>
      </c>
      <c r="AE77">
        <v>6</v>
      </c>
      <c r="AG77">
        <v>913329</v>
      </c>
      <c r="AH77" t="s">
        <v>21073</v>
      </c>
      <c r="AI77" t="s">
        <v>21072</v>
      </c>
      <c r="AJ77" t="s">
        <v>21071</v>
      </c>
      <c r="AK77" t="s">
        <v>21070</v>
      </c>
      <c r="AL77">
        <v>1</v>
      </c>
      <c r="AM77" s="5">
        <f t="shared" si="11"/>
        <v>6.6666666666666666E-2</v>
      </c>
      <c r="AN77" s="4">
        <f t="shared" si="12"/>
        <v>1.0097185409567084E-4</v>
      </c>
      <c r="AO77" s="3"/>
      <c r="AP77">
        <v>0</v>
      </c>
      <c r="AR77" t="s">
        <v>0</v>
      </c>
      <c r="AT77" s="2">
        <v>3.8340000000000001</v>
      </c>
      <c r="AU77" s="1">
        <f t="shared" si="13"/>
        <v>2.4845432636285296</v>
      </c>
      <c r="AV77" s="1">
        <f t="shared" si="14"/>
        <v>1.777558669851683</v>
      </c>
      <c r="AW77" s="1">
        <f t="shared" si="15"/>
        <v>1.0705740760748368</v>
      </c>
    </row>
    <row r="78" spans="1:49" x14ac:dyDescent="0.2">
      <c r="A78">
        <v>76</v>
      </c>
      <c r="B78" t="s">
        <v>21069</v>
      </c>
      <c r="C78" t="s">
        <v>21068</v>
      </c>
      <c r="F78" t="s">
        <v>21067</v>
      </c>
      <c r="G78" t="s">
        <v>9</v>
      </c>
      <c r="H78" t="s">
        <v>8</v>
      </c>
      <c r="I78" t="s">
        <v>1733</v>
      </c>
      <c r="J78" t="s">
        <v>1728</v>
      </c>
      <c r="K78" t="s">
        <v>1732</v>
      </c>
      <c r="L78" t="s">
        <v>1731</v>
      </c>
      <c r="M78" t="s">
        <v>15</v>
      </c>
      <c r="N78">
        <v>2</v>
      </c>
      <c r="O78" t="s">
        <v>1730</v>
      </c>
      <c r="P78" t="s">
        <v>1729</v>
      </c>
      <c r="Q78" t="s">
        <v>1728</v>
      </c>
      <c r="R78" s="7">
        <v>39417</v>
      </c>
      <c r="S78" s="8">
        <f t="shared" si="8"/>
        <v>2007</v>
      </c>
      <c r="T78" s="8">
        <v>2007</v>
      </c>
      <c r="U78" s="8">
        <f t="shared" si="9"/>
        <v>15</v>
      </c>
      <c r="V78" s="7">
        <v>2007</v>
      </c>
      <c r="W78" t="s">
        <v>21066</v>
      </c>
      <c r="X78" s="2">
        <v>0.25700000000000001</v>
      </c>
      <c r="Y78" s="6">
        <f t="shared" si="10"/>
        <v>6.8604682202824275E-3</v>
      </c>
      <c r="AA78">
        <v>5493811</v>
      </c>
      <c r="AB78">
        <v>29565</v>
      </c>
      <c r="AD78" t="s">
        <v>1</v>
      </c>
      <c r="AE78">
        <v>50</v>
      </c>
      <c r="AF78">
        <v>167</v>
      </c>
      <c r="AH78" t="s">
        <v>1452</v>
      </c>
      <c r="AI78" t="s">
        <v>21065</v>
      </c>
      <c r="AJ78" t="s">
        <v>21064</v>
      </c>
      <c r="AK78" t="s">
        <v>21063</v>
      </c>
      <c r="AL78">
        <v>7</v>
      </c>
      <c r="AM78" s="5">
        <f t="shared" si="11"/>
        <v>0.46666666666666667</v>
      </c>
      <c r="AN78" s="4">
        <f t="shared" si="12"/>
        <v>7.0680297866969582E-4</v>
      </c>
      <c r="AO78" s="3"/>
      <c r="AP78">
        <v>1</v>
      </c>
      <c r="AR78" t="s">
        <v>0</v>
      </c>
      <c r="AT78" s="2">
        <v>0.88200000000000001</v>
      </c>
      <c r="AU78" s="1">
        <f t="shared" si="13"/>
        <v>0.50143686477986071</v>
      </c>
      <c r="AV78" s="1">
        <f t="shared" si="14"/>
        <v>0.37836355994760618</v>
      </c>
      <c r="AW78" s="1">
        <f t="shared" si="15"/>
        <v>0.25529025511535153</v>
      </c>
    </row>
    <row r="79" spans="1:49" x14ac:dyDescent="0.2">
      <c r="A79">
        <v>77</v>
      </c>
      <c r="B79" t="s">
        <v>21062</v>
      </c>
      <c r="C79" t="s">
        <v>21061</v>
      </c>
      <c r="F79" t="s">
        <v>21060</v>
      </c>
      <c r="G79" t="s">
        <v>9</v>
      </c>
      <c r="H79" t="s">
        <v>8</v>
      </c>
      <c r="I79" t="s">
        <v>21059</v>
      </c>
      <c r="J79">
        <v>60006337</v>
      </c>
      <c r="K79" t="s">
        <v>163</v>
      </c>
      <c r="L79" t="s">
        <v>162</v>
      </c>
      <c r="M79" t="s">
        <v>21</v>
      </c>
      <c r="N79">
        <v>3</v>
      </c>
      <c r="O79" t="s">
        <v>21058</v>
      </c>
      <c r="P79" t="s">
        <v>21057</v>
      </c>
      <c r="Q79" t="s">
        <v>21056</v>
      </c>
      <c r="R79" s="7">
        <v>39417</v>
      </c>
      <c r="S79" s="8">
        <f t="shared" si="8"/>
        <v>2007</v>
      </c>
      <c r="T79" s="8">
        <v>2007</v>
      </c>
      <c r="U79" s="8">
        <f t="shared" si="9"/>
        <v>15</v>
      </c>
      <c r="V79" s="7">
        <v>2007</v>
      </c>
      <c r="W79" t="s">
        <v>21055</v>
      </c>
      <c r="X79" s="2">
        <v>1.254</v>
      </c>
      <c r="Y79" s="6">
        <f t="shared" si="10"/>
        <v>3.3474813806358611E-2</v>
      </c>
      <c r="AA79">
        <v>15427390</v>
      </c>
      <c r="AB79">
        <v>4000151603</v>
      </c>
      <c r="AC79">
        <v>15427390</v>
      </c>
      <c r="AD79" t="s">
        <v>1</v>
      </c>
      <c r="AE79">
        <v>5</v>
      </c>
      <c r="AF79">
        <v>8</v>
      </c>
      <c r="AG79" t="s">
        <v>21054</v>
      </c>
      <c r="AI79" t="s">
        <v>21053</v>
      </c>
      <c r="AK79" t="s">
        <v>21052</v>
      </c>
      <c r="AL79">
        <v>15</v>
      </c>
      <c r="AM79" s="5">
        <f t="shared" si="11"/>
        <v>1</v>
      </c>
      <c r="AN79" s="4">
        <f t="shared" si="12"/>
        <v>1.5145778114350624E-3</v>
      </c>
      <c r="AO79" s="3"/>
      <c r="AP79">
        <v>1</v>
      </c>
      <c r="AR79" t="s">
        <v>0</v>
      </c>
      <c r="AT79" s="2" t="s">
        <v>10</v>
      </c>
      <c r="AU79" s="1">
        <f t="shared" si="13"/>
        <v>2.3886743007881543</v>
      </c>
      <c r="AV79" s="1">
        <f t="shared" si="14"/>
        <v>1.7494695808896836</v>
      </c>
      <c r="AW79" s="1">
        <f t="shared" si="15"/>
        <v>1.1102648609912125</v>
      </c>
    </row>
    <row r="80" spans="1:49" x14ac:dyDescent="0.2">
      <c r="A80">
        <v>78</v>
      </c>
      <c r="B80" t="s">
        <v>21051</v>
      </c>
      <c r="C80" t="s">
        <v>21050</v>
      </c>
      <c r="F80" t="s">
        <v>21049</v>
      </c>
      <c r="G80" t="s">
        <v>9</v>
      </c>
      <c r="H80" t="s">
        <v>8</v>
      </c>
      <c r="I80" t="s">
        <v>21048</v>
      </c>
      <c r="J80" t="s">
        <v>21047</v>
      </c>
      <c r="K80" t="s">
        <v>21046</v>
      </c>
      <c r="L80" t="s">
        <v>21045</v>
      </c>
      <c r="M80" t="s">
        <v>21044</v>
      </c>
      <c r="N80">
        <v>4</v>
      </c>
      <c r="O80" t="s">
        <v>21043</v>
      </c>
      <c r="P80" t="s">
        <v>21042</v>
      </c>
      <c r="Q80" t="s">
        <v>21041</v>
      </c>
      <c r="R80" s="7">
        <v>39417</v>
      </c>
      <c r="S80" s="8">
        <f t="shared" si="8"/>
        <v>2007</v>
      </c>
      <c r="T80" s="8">
        <v>2007</v>
      </c>
      <c r="U80" s="8">
        <f t="shared" si="9"/>
        <v>15</v>
      </c>
      <c r="V80" s="7">
        <v>2007</v>
      </c>
      <c r="W80" t="s">
        <v>288</v>
      </c>
      <c r="X80" s="2">
        <v>1.365</v>
      </c>
      <c r="Y80" s="6">
        <f t="shared" si="10"/>
        <v>3.6437895411227675E-2</v>
      </c>
      <c r="AA80">
        <v>189545</v>
      </c>
      <c r="AB80">
        <v>17393</v>
      </c>
      <c r="AD80" t="s">
        <v>1</v>
      </c>
      <c r="AE80">
        <v>56</v>
      </c>
      <c r="AF80" t="s">
        <v>1474</v>
      </c>
      <c r="AG80">
        <v>4305532</v>
      </c>
      <c r="AH80" t="s">
        <v>21040</v>
      </c>
      <c r="AI80" t="s">
        <v>21039</v>
      </c>
      <c r="AJ80" t="s">
        <v>21038</v>
      </c>
      <c r="AK80" t="s">
        <v>21037</v>
      </c>
      <c r="AL80">
        <v>3</v>
      </c>
      <c r="AM80" s="5">
        <f t="shared" si="11"/>
        <v>0.2</v>
      </c>
      <c r="AN80" s="4">
        <f t="shared" si="12"/>
        <v>3.0291556228701253E-4</v>
      </c>
      <c r="AO80" s="3"/>
      <c r="AP80">
        <v>0</v>
      </c>
      <c r="AR80" t="s">
        <v>0</v>
      </c>
      <c r="AT80" s="2" t="s">
        <v>10</v>
      </c>
      <c r="AU80" s="1">
        <f t="shared" si="13"/>
        <v>2.5597401456545472</v>
      </c>
      <c r="AV80" s="1">
        <f t="shared" si="14"/>
        <v>1.8370405486757342</v>
      </c>
      <c r="AW80" s="1">
        <f t="shared" si="15"/>
        <v>1.1143409516969212</v>
      </c>
    </row>
    <row r="81" spans="1:49" x14ac:dyDescent="0.2">
      <c r="A81">
        <v>79</v>
      </c>
      <c r="B81" t="s">
        <v>21036</v>
      </c>
      <c r="C81" t="s">
        <v>21035</v>
      </c>
      <c r="F81" t="s">
        <v>21034</v>
      </c>
      <c r="G81" t="s">
        <v>9</v>
      </c>
      <c r="H81" t="s">
        <v>8</v>
      </c>
      <c r="I81" t="s">
        <v>1052</v>
      </c>
      <c r="J81">
        <v>60005429</v>
      </c>
      <c r="K81" t="s">
        <v>1205</v>
      </c>
      <c r="L81" t="s">
        <v>456</v>
      </c>
      <c r="M81" t="s">
        <v>64</v>
      </c>
      <c r="N81">
        <v>2</v>
      </c>
      <c r="O81" t="s">
        <v>1518</v>
      </c>
      <c r="P81" t="s">
        <v>1517</v>
      </c>
      <c r="Q81" t="s">
        <v>1204</v>
      </c>
      <c r="R81" s="7">
        <v>39417</v>
      </c>
      <c r="S81" s="8">
        <f t="shared" si="8"/>
        <v>2007</v>
      </c>
      <c r="T81" s="8">
        <v>2007</v>
      </c>
      <c r="U81" s="8">
        <f t="shared" si="9"/>
        <v>15</v>
      </c>
      <c r="V81" s="7">
        <v>2007</v>
      </c>
      <c r="W81" t="s">
        <v>1231</v>
      </c>
      <c r="X81" s="2">
        <v>1.3280000000000001</v>
      </c>
      <c r="Y81" s="6">
        <f t="shared" si="10"/>
        <v>3.5450201542937994E-2</v>
      </c>
      <c r="AA81">
        <v>15361225</v>
      </c>
      <c r="AB81">
        <v>18894</v>
      </c>
      <c r="AD81" t="s">
        <v>1</v>
      </c>
      <c r="AE81">
        <v>6</v>
      </c>
      <c r="AG81">
        <v>909963</v>
      </c>
      <c r="AH81" t="s">
        <v>1044</v>
      </c>
      <c r="AI81" t="s">
        <v>21033</v>
      </c>
      <c r="AJ81" t="s">
        <v>21032</v>
      </c>
      <c r="AK81" t="s">
        <v>21031</v>
      </c>
      <c r="AL81">
        <v>22</v>
      </c>
      <c r="AM81" s="5">
        <f t="shared" si="11"/>
        <v>1.4666666666666666</v>
      </c>
      <c r="AN81" s="4">
        <f t="shared" si="12"/>
        <v>2.2213807901047583E-3</v>
      </c>
      <c r="AO81" s="3"/>
      <c r="AP81">
        <v>0</v>
      </c>
      <c r="AQ81" t="s">
        <v>488</v>
      </c>
      <c r="AR81" t="s">
        <v>21030</v>
      </c>
      <c r="AS81" t="s">
        <v>487</v>
      </c>
      <c r="AT81" s="2">
        <v>3.8340000000000001</v>
      </c>
      <c r="AU81" s="1">
        <f t="shared" si="13"/>
        <v>2.5481555317088023</v>
      </c>
      <c r="AV81" s="1">
        <f t="shared" si="14"/>
        <v>1.8835791166521378</v>
      </c>
      <c r="AW81" s="1">
        <f t="shared" si="15"/>
        <v>1.219002701595473</v>
      </c>
    </row>
    <row r="82" spans="1:49" x14ac:dyDescent="0.2">
      <c r="A82">
        <v>80</v>
      </c>
      <c r="B82" t="s">
        <v>21029</v>
      </c>
      <c r="C82" t="s">
        <v>21028</v>
      </c>
      <c r="F82" t="s">
        <v>21027</v>
      </c>
      <c r="G82" t="s">
        <v>9</v>
      </c>
      <c r="H82" t="s">
        <v>8</v>
      </c>
      <c r="I82" t="s">
        <v>894</v>
      </c>
      <c r="J82" t="s">
        <v>6462</v>
      </c>
      <c r="K82" t="s">
        <v>6461</v>
      </c>
      <c r="L82" t="s">
        <v>1984</v>
      </c>
      <c r="M82" t="s">
        <v>51</v>
      </c>
      <c r="N82">
        <v>4</v>
      </c>
      <c r="O82" t="s">
        <v>16714</v>
      </c>
      <c r="P82" t="s">
        <v>6459</v>
      </c>
      <c r="Q82" t="s">
        <v>6458</v>
      </c>
      <c r="R82" s="7">
        <v>39417</v>
      </c>
      <c r="S82" s="8">
        <f t="shared" si="8"/>
        <v>2007</v>
      </c>
      <c r="T82" s="8">
        <v>2007</v>
      </c>
      <c r="U82" s="8">
        <f t="shared" si="9"/>
        <v>15</v>
      </c>
      <c r="V82" s="7">
        <v>2007</v>
      </c>
      <c r="W82" t="s">
        <v>1231</v>
      </c>
      <c r="X82" s="2">
        <v>1.3280000000000001</v>
      </c>
      <c r="Y82" s="6">
        <f t="shared" si="10"/>
        <v>3.5450201542937994E-2</v>
      </c>
      <c r="AA82">
        <v>15361225</v>
      </c>
      <c r="AB82">
        <v>18894</v>
      </c>
      <c r="AD82" t="s">
        <v>1</v>
      </c>
      <c r="AE82">
        <v>6</v>
      </c>
      <c r="AG82">
        <v>913271</v>
      </c>
      <c r="AH82" t="s">
        <v>21026</v>
      </c>
      <c r="AI82" t="s">
        <v>21025</v>
      </c>
      <c r="AJ82" t="s">
        <v>21024</v>
      </c>
      <c r="AK82" t="s">
        <v>21023</v>
      </c>
      <c r="AL82">
        <v>13</v>
      </c>
      <c r="AM82" s="5">
        <f t="shared" si="11"/>
        <v>0.8666666666666667</v>
      </c>
      <c r="AN82" s="4">
        <f t="shared" si="12"/>
        <v>1.3126341032437209E-3</v>
      </c>
      <c r="AO82" s="3"/>
      <c r="AP82">
        <v>0</v>
      </c>
      <c r="AQ82" t="s">
        <v>241</v>
      </c>
      <c r="AR82" t="s">
        <v>21022</v>
      </c>
      <c r="AS82" t="s">
        <v>240</v>
      </c>
      <c r="AT82" s="2">
        <v>3.8340000000000001</v>
      </c>
      <c r="AU82" s="1">
        <f t="shared" si="13"/>
        <v>2.5208931311029712</v>
      </c>
      <c r="AV82" s="1">
        <f t="shared" si="14"/>
        <v>1.8381417823090858</v>
      </c>
      <c r="AW82" s="1">
        <f t="shared" si="15"/>
        <v>1.1553904335152001</v>
      </c>
    </row>
    <row r="83" spans="1:49" x14ac:dyDescent="0.2">
      <c r="A83">
        <v>81</v>
      </c>
      <c r="B83" t="s">
        <v>21021</v>
      </c>
      <c r="C83" t="s">
        <v>21020</v>
      </c>
      <c r="F83" t="s">
        <v>21019</v>
      </c>
      <c r="G83" t="s">
        <v>9</v>
      </c>
      <c r="H83" t="s">
        <v>8</v>
      </c>
      <c r="I83" t="s">
        <v>20944</v>
      </c>
      <c r="J83" t="s">
        <v>21018</v>
      </c>
      <c r="K83" t="s">
        <v>21017</v>
      </c>
      <c r="L83" t="s">
        <v>21016</v>
      </c>
      <c r="M83" t="s">
        <v>704</v>
      </c>
      <c r="N83">
        <v>4</v>
      </c>
      <c r="O83" t="s">
        <v>21015</v>
      </c>
      <c r="P83" t="s">
        <v>21014</v>
      </c>
      <c r="Q83" t="s">
        <v>21013</v>
      </c>
      <c r="R83" s="7">
        <v>39417</v>
      </c>
      <c r="S83" s="8">
        <f t="shared" si="8"/>
        <v>2007</v>
      </c>
      <c r="T83" s="8">
        <v>2007</v>
      </c>
      <c r="U83" s="8">
        <f t="shared" si="9"/>
        <v>15</v>
      </c>
      <c r="V83" s="7">
        <v>2007</v>
      </c>
      <c r="W83" t="s">
        <v>1231</v>
      </c>
      <c r="X83" s="2">
        <v>1.3280000000000001</v>
      </c>
      <c r="Y83" s="6">
        <f t="shared" si="10"/>
        <v>3.5450201542937994E-2</v>
      </c>
      <c r="AA83">
        <v>15361225</v>
      </c>
      <c r="AB83">
        <v>18894</v>
      </c>
      <c r="AD83" t="s">
        <v>1</v>
      </c>
      <c r="AE83">
        <v>6</v>
      </c>
      <c r="AG83">
        <v>909970</v>
      </c>
      <c r="AH83" t="s">
        <v>1720</v>
      </c>
      <c r="AI83" t="s">
        <v>21012</v>
      </c>
      <c r="AJ83" t="s">
        <v>21011</v>
      </c>
      <c r="AK83" t="s">
        <v>21010</v>
      </c>
      <c r="AL83">
        <v>24</v>
      </c>
      <c r="AM83" s="5">
        <f t="shared" si="11"/>
        <v>1.6</v>
      </c>
      <c r="AN83" s="4">
        <f t="shared" si="12"/>
        <v>2.4233244982961003E-3</v>
      </c>
      <c r="AO83" s="3"/>
      <c r="AP83">
        <v>0</v>
      </c>
      <c r="AR83" t="s">
        <v>0</v>
      </c>
      <c r="AT83" s="2">
        <v>3.8340000000000001</v>
      </c>
      <c r="AU83" s="1">
        <f t="shared" si="13"/>
        <v>2.5542138429545425</v>
      </c>
      <c r="AV83" s="1">
        <f t="shared" si="14"/>
        <v>1.8936763020617049</v>
      </c>
      <c r="AW83" s="1">
        <f t="shared" si="15"/>
        <v>1.2331387611688667</v>
      </c>
    </row>
    <row r="84" spans="1:49" x14ac:dyDescent="0.2">
      <c r="A84">
        <v>82</v>
      </c>
      <c r="B84" t="s">
        <v>21009</v>
      </c>
      <c r="C84" t="s">
        <v>21008</v>
      </c>
      <c r="F84" t="s">
        <v>21007</v>
      </c>
      <c r="G84" t="s">
        <v>9</v>
      </c>
      <c r="H84" t="s">
        <v>8</v>
      </c>
      <c r="I84" t="s">
        <v>1001</v>
      </c>
      <c r="J84" t="s">
        <v>21006</v>
      </c>
      <c r="K84" t="s">
        <v>21005</v>
      </c>
      <c r="L84" t="s">
        <v>21004</v>
      </c>
      <c r="M84" t="s">
        <v>451</v>
      </c>
      <c r="N84">
        <v>7</v>
      </c>
      <c r="O84" t="s">
        <v>21003</v>
      </c>
      <c r="P84" t="s">
        <v>21002</v>
      </c>
      <c r="Q84" t="s">
        <v>21001</v>
      </c>
      <c r="R84" s="7">
        <v>39417</v>
      </c>
      <c r="S84" s="8">
        <f t="shared" si="8"/>
        <v>2007</v>
      </c>
      <c r="T84" s="8">
        <v>2007</v>
      </c>
      <c r="U84" s="8">
        <f t="shared" si="9"/>
        <v>15</v>
      </c>
      <c r="V84" s="7">
        <v>2007</v>
      </c>
      <c r="W84" t="s">
        <v>1231</v>
      </c>
      <c r="X84" s="2">
        <v>1.3280000000000001</v>
      </c>
      <c r="Y84" s="6">
        <f t="shared" si="10"/>
        <v>3.5450201542937994E-2</v>
      </c>
      <c r="AA84">
        <v>15361225</v>
      </c>
      <c r="AB84">
        <v>18894</v>
      </c>
      <c r="AD84" t="s">
        <v>1</v>
      </c>
      <c r="AE84">
        <v>6</v>
      </c>
      <c r="AG84">
        <v>909969</v>
      </c>
      <c r="AH84" t="s">
        <v>21000</v>
      </c>
      <c r="AI84" t="s">
        <v>20999</v>
      </c>
      <c r="AJ84" t="s">
        <v>20998</v>
      </c>
      <c r="AK84" t="s">
        <v>20997</v>
      </c>
      <c r="AL84">
        <v>31</v>
      </c>
      <c r="AM84" s="5">
        <f t="shared" si="11"/>
        <v>2.0666666666666669</v>
      </c>
      <c r="AN84" s="4">
        <f t="shared" si="12"/>
        <v>3.1301274769657962E-3</v>
      </c>
      <c r="AO84" s="3"/>
      <c r="AP84">
        <v>0</v>
      </c>
      <c r="AQ84" t="s">
        <v>685</v>
      </c>
      <c r="AR84" t="s">
        <v>1643</v>
      </c>
      <c r="AS84" t="s">
        <v>684</v>
      </c>
      <c r="AT84" s="2">
        <v>3.8340000000000001</v>
      </c>
      <c r="AU84" s="1">
        <f t="shared" si="13"/>
        <v>2.5754179323146333</v>
      </c>
      <c r="AV84" s="1">
        <f t="shared" si="14"/>
        <v>1.9290164509951895</v>
      </c>
      <c r="AW84" s="1">
        <f t="shared" si="15"/>
        <v>1.2826149696757456</v>
      </c>
    </row>
    <row r="85" spans="1:49" x14ac:dyDescent="0.2">
      <c r="A85">
        <v>83</v>
      </c>
      <c r="B85" t="s">
        <v>20996</v>
      </c>
      <c r="C85" t="s">
        <v>20995</v>
      </c>
      <c r="F85" t="s">
        <v>20994</v>
      </c>
      <c r="G85" t="s">
        <v>9</v>
      </c>
      <c r="H85" t="s">
        <v>8</v>
      </c>
      <c r="I85" t="s">
        <v>1765</v>
      </c>
      <c r="J85">
        <v>60016835</v>
      </c>
      <c r="K85" t="s">
        <v>1165</v>
      </c>
      <c r="L85" t="s">
        <v>260</v>
      </c>
      <c r="M85" t="s">
        <v>87</v>
      </c>
      <c r="N85">
        <v>2</v>
      </c>
      <c r="O85" t="s">
        <v>20993</v>
      </c>
      <c r="P85" t="s">
        <v>20992</v>
      </c>
      <c r="Q85" t="s">
        <v>20991</v>
      </c>
      <c r="R85" s="7">
        <v>39417</v>
      </c>
      <c r="S85" s="8">
        <f t="shared" si="8"/>
        <v>2007</v>
      </c>
      <c r="T85" s="8">
        <v>2007</v>
      </c>
      <c r="U85" s="8">
        <f t="shared" si="9"/>
        <v>15</v>
      </c>
      <c r="V85" s="7">
        <v>39417</v>
      </c>
      <c r="W85" t="s">
        <v>12309</v>
      </c>
      <c r="X85" s="2">
        <v>0.39</v>
      </c>
      <c r="Y85" s="6">
        <f t="shared" si="10"/>
        <v>1.0410827260350766E-2</v>
      </c>
      <c r="AA85" t="s">
        <v>12308</v>
      </c>
      <c r="AB85">
        <v>18780</v>
      </c>
      <c r="AC85">
        <v>15315878</v>
      </c>
      <c r="AD85" t="s">
        <v>1</v>
      </c>
      <c r="AE85">
        <v>26</v>
      </c>
      <c r="AF85">
        <v>6</v>
      </c>
      <c r="AH85" t="s">
        <v>20990</v>
      </c>
      <c r="AI85" t="s">
        <v>20989</v>
      </c>
      <c r="AJ85" t="s">
        <v>20988</v>
      </c>
      <c r="AK85" t="s">
        <v>20987</v>
      </c>
      <c r="AL85">
        <v>1</v>
      </c>
      <c r="AM85" s="5">
        <f t="shared" si="11"/>
        <v>6.6666666666666666E-2</v>
      </c>
      <c r="AN85" s="4">
        <f t="shared" si="12"/>
        <v>1.0097185409567084E-4</v>
      </c>
      <c r="AO85" s="3"/>
      <c r="AP85">
        <v>0</v>
      </c>
      <c r="AR85" t="s">
        <v>0</v>
      </c>
      <c r="AT85" s="2" t="s">
        <v>10</v>
      </c>
      <c r="AU85" s="1">
        <f t="shared" si="13"/>
        <v>0.73178706384742365</v>
      </c>
      <c r="AV85" s="1">
        <f t="shared" si="14"/>
        <v>0.52558995572232181</v>
      </c>
      <c r="AW85" s="1">
        <f t="shared" si="15"/>
        <v>0.31939284759721992</v>
      </c>
    </row>
    <row r="86" spans="1:49" x14ac:dyDescent="0.2">
      <c r="A86">
        <v>84</v>
      </c>
      <c r="B86" t="s">
        <v>20986</v>
      </c>
      <c r="C86" t="s">
        <v>20985</v>
      </c>
      <c r="F86" t="s">
        <v>20984</v>
      </c>
      <c r="G86" t="s">
        <v>9</v>
      </c>
      <c r="H86" t="s">
        <v>8</v>
      </c>
      <c r="I86" t="s">
        <v>235</v>
      </c>
      <c r="J86">
        <v>60008592</v>
      </c>
      <c r="K86" t="s">
        <v>402</v>
      </c>
      <c r="L86" t="s">
        <v>79</v>
      </c>
      <c r="M86" t="s">
        <v>79</v>
      </c>
      <c r="N86">
        <v>3</v>
      </c>
      <c r="O86" t="s">
        <v>20983</v>
      </c>
      <c r="P86" t="s">
        <v>20982</v>
      </c>
      <c r="Q86" t="s">
        <v>20981</v>
      </c>
      <c r="R86" s="7">
        <v>39417</v>
      </c>
      <c r="S86" s="8">
        <f t="shared" si="8"/>
        <v>2007</v>
      </c>
      <c r="T86" s="8">
        <v>2007</v>
      </c>
      <c r="U86" s="8">
        <f t="shared" si="9"/>
        <v>15</v>
      </c>
      <c r="V86" s="7">
        <v>2007</v>
      </c>
      <c r="W86" t="s">
        <v>1231</v>
      </c>
      <c r="X86" s="2">
        <v>1.3280000000000001</v>
      </c>
      <c r="Y86" s="6">
        <f t="shared" si="10"/>
        <v>3.5450201542937994E-2</v>
      </c>
      <c r="AA86">
        <v>15361225</v>
      </c>
      <c r="AB86">
        <v>18894</v>
      </c>
      <c r="AD86" t="s">
        <v>1</v>
      </c>
      <c r="AE86">
        <v>6</v>
      </c>
      <c r="AG86">
        <v>913272</v>
      </c>
      <c r="AH86" t="s">
        <v>20980</v>
      </c>
      <c r="AI86" t="s">
        <v>20979</v>
      </c>
      <c r="AJ86" t="s">
        <v>20978</v>
      </c>
      <c r="AK86" t="s">
        <v>20977</v>
      </c>
      <c r="AL86">
        <v>95</v>
      </c>
      <c r="AM86" s="5">
        <f t="shared" si="11"/>
        <v>6.333333333333333</v>
      </c>
      <c r="AN86" s="4">
        <f t="shared" si="12"/>
        <v>9.5923261390887284E-3</v>
      </c>
      <c r="AO86" s="3"/>
      <c r="AP86">
        <v>0</v>
      </c>
      <c r="AR86" t="s">
        <v>20976</v>
      </c>
      <c r="AT86" s="2">
        <v>3.8340000000000001</v>
      </c>
      <c r="AU86" s="1">
        <f t="shared" si="13"/>
        <v>2.7692838921783212</v>
      </c>
      <c r="AV86" s="1">
        <f t="shared" si="14"/>
        <v>2.2521263841013361</v>
      </c>
      <c r="AW86" s="1">
        <f t="shared" si="15"/>
        <v>1.7349688760243509</v>
      </c>
    </row>
    <row r="87" spans="1:49" x14ac:dyDescent="0.2">
      <c r="A87">
        <v>85</v>
      </c>
      <c r="B87" t="s">
        <v>20975</v>
      </c>
      <c r="C87" t="s">
        <v>20974</v>
      </c>
      <c r="F87" t="s">
        <v>20973</v>
      </c>
      <c r="G87" t="s">
        <v>9</v>
      </c>
      <c r="H87" t="s">
        <v>8</v>
      </c>
      <c r="I87" t="s">
        <v>20972</v>
      </c>
      <c r="J87">
        <v>60011873</v>
      </c>
      <c r="K87" t="s">
        <v>20971</v>
      </c>
      <c r="L87" t="s">
        <v>820</v>
      </c>
      <c r="M87" t="s">
        <v>21</v>
      </c>
      <c r="N87">
        <v>2</v>
      </c>
      <c r="O87" t="s">
        <v>20970</v>
      </c>
      <c r="P87" t="s">
        <v>20969</v>
      </c>
      <c r="Q87" t="s">
        <v>20968</v>
      </c>
      <c r="R87" s="7">
        <v>39417</v>
      </c>
      <c r="S87" s="8">
        <f t="shared" si="8"/>
        <v>2007</v>
      </c>
      <c r="T87" s="8">
        <v>2007</v>
      </c>
      <c r="U87" s="8">
        <f t="shared" si="9"/>
        <v>15</v>
      </c>
      <c r="V87" s="7">
        <v>2007</v>
      </c>
      <c r="W87" t="s">
        <v>1231</v>
      </c>
      <c r="X87" s="2">
        <v>1.3280000000000001</v>
      </c>
      <c r="Y87" s="6">
        <f t="shared" si="10"/>
        <v>3.5450201542937994E-2</v>
      </c>
      <c r="AA87">
        <v>15361225</v>
      </c>
      <c r="AB87">
        <v>18894</v>
      </c>
      <c r="AD87" t="s">
        <v>1</v>
      </c>
      <c r="AE87">
        <v>6</v>
      </c>
      <c r="AG87">
        <v>893105</v>
      </c>
      <c r="AH87" t="s">
        <v>20967</v>
      </c>
      <c r="AI87" t="s">
        <v>20966</v>
      </c>
      <c r="AJ87" t="s">
        <v>20965</v>
      </c>
      <c r="AK87" t="s">
        <v>20964</v>
      </c>
      <c r="AL87">
        <v>7</v>
      </c>
      <c r="AM87" s="5">
        <f t="shared" si="11"/>
        <v>0.46666666666666667</v>
      </c>
      <c r="AN87" s="4">
        <f t="shared" si="12"/>
        <v>7.0680297866969582E-4</v>
      </c>
      <c r="AO87" s="3"/>
      <c r="AP87">
        <v>0</v>
      </c>
      <c r="AR87" t="s">
        <v>0</v>
      </c>
      <c r="AT87" s="2">
        <v>3.8340000000000001</v>
      </c>
      <c r="AU87" s="1">
        <f t="shared" si="13"/>
        <v>2.5027181973657506</v>
      </c>
      <c r="AV87" s="1">
        <f t="shared" si="14"/>
        <v>1.8078502260803844</v>
      </c>
      <c r="AW87" s="1">
        <f t="shared" si="15"/>
        <v>1.1129822547950186</v>
      </c>
    </row>
    <row r="88" spans="1:49" x14ac:dyDescent="0.2">
      <c r="A88">
        <v>86</v>
      </c>
      <c r="B88" t="s">
        <v>20963</v>
      </c>
      <c r="C88" t="s">
        <v>20962</v>
      </c>
      <c r="F88" t="s">
        <v>20961</v>
      </c>
      <c r="G88" t="s">
        <v>9</v>
      </c>
      <c r="H88" t="s">
        <v>8</v>
      </c>
      <c r="I88" t="s">
        <v>4775</v>
      </c>
      <c r="J88" t="s">
        <v>20766</v>
      </c>
      <c r="K88" t="s">
        <v>20765</v>
      </c>
      <c r="L88" t="s">
        <v>20764</v>
      </c>
      <c r="M88" t="s">
        <v>11238</v>
      </c>
      <c r="N88">
        <v>1</v>
      </c>
      <c r="O88" t="s">
        <v>4772</v>
      </c>
      <c r="P88">
        <v>6603181563</v>
      </c>
      <c r="Q88" t="s">
        <v>20763</v>
      </c>
      <c r="R88" s="7">
        <v>39417</v>
      </c>
      <c r="S88" s="8">
        <f t="shared" si="8"/>
        <v>2007</v>
      </c>
      <c r="T88" s="8">
        <v>2007</v>
      </c>
      <c r="U88" s="8">
        <f t="shared" si="9"/>
        <v>15</v>
      </c>
      <c r="V88" s="7">
        <v>2007</v>
      </c>
      <c r="W88" t="s">
        <v>1231</v>
      </c>
      <c r="X88" s="2">
        <v>1.3280000000000001</v>
      </c>
      <c r="Y88" s="6">
        <f t="shared" si="10"/>
        <v>3.5450201542937994E-2</v>
      </c>
      <c r="AA88">
        <v>15361225</v>
      </c>
      <c r="AB88">
        <v>18894</v>
      </c>
      <c r="AD88" t="s">
        <v>1</v>
      </c>
      <c r="AE88">
        <v>6</v>
      </c>
      <c r="AG88">
        <v>907056</v>
      </c>
      <c r="AH88" t="s">
        <v>20960</v>
      </c>
      <c r="AI88" t="s">
        <v>20959</v>
      </c>
      <c r="AJ88" t="s">
        <v>20958</v>
      </c>
      <c r="AK88" t="s">
        <v>20957</v>
      </c>
      <c r="AL88">
        <v>20</v>
      </c>
      <c r="AM88" s="5">
        <f t="shared" si="11"/>
        <v>1.3333333333333333</v>
      </c>
      <c r="AN88" s="4">
        <f t="shared" si="12"/>
        <v>2.0194370819134164E-3</v>
      </c>
      <c r="AO88" s="3"/>
      <c r="AP88">
        <v>0</v>
      </c>
      <c r="AR88" t="s">
        <v>0</v>
      </c>
      <c r="AT88" s="2">
        <v>3.8340000000000001</v>
      </c>
      <c r="AU88" s="1">
        <f t="shared" si="13"/>
        <v>2.5420972204630621</v>
      </c>
      <c r="AV88" s="1">
        <f t="shared" si="14"/>
        <v>1.8734819312425706</v>
      </c>
      <c r="AW88" s="1">
        <f t="shared" si="15"/>
        <v>1.204866642022079</v>
      </c>
    </row>
    <row r="89" spans="1:49" x14ac:dyDescent="0.2">
      <c r="A89">
        <v>87</v>
      </c>
      <c r="B89" t="s">
        <v>20956</v>
      </c>
      <c r="C89" t="s">
        <v>20955</v>
      </c>
      <c r="F89" t="s">
        <v>20954</v>
      </c>
      <c r="G89" t="s">
        <v>9</v>
      </c>
      <c r="H89" t="s">
        <v>8</v>
      </c>
      <c r="I89" t="s">
        <v>7669</v>
      </c>
      <c r="J89">
        <v>60015986</v>
      </c>
      <c r="K89" t="s">
        <v>6730</v>
      </c>
      <c r="L89" t="s">
        <v>6729</v>
      </c>
      <c r="M89" t="s">
        <v>16</v>
      </c>
      <c r="N89">
        <v>4</v>
      </c>
      <c r="O89" t="s">
        <v>20953</v>
      </c>
      <c r="P89" t="s">
        <v>20952</v>
      </c>
      <c r="Q89" t="s">
        <v>9340</v>
      </c>
      <c r="R89" s="7">
        <v>39417</v>
      </c>
      <c r="S89" s="8">
        <f t="shared" si="8"/>
        <v>2007</v>
      </c>
      <c r="T89" s="8">
        <v>2007</v>
      </c>
      <c r="U89" s="8">
        <f t="shared" si="9"/>
        <v>15</v>
      </c>
      <c r="V89" s="7">
        <v>2007</v>
      </c>
      <c r="W89" t="s">
        <v>1231</v>
      </c>
      <c r="X89" s="2">
        <v>1.3280000000000001</v>
      </c>
      <c r="Y89" s="6">
        <f t="shared" si="10"/>
        <v>3.5450201542937994E-2</v>
      </c>
      <c r="AA89">
        <v>15361225</v>
      </c>
      <c r="AB89">
        <v>18894</v>
      </c>
      <c r="AD89" t="s">
        <v>1</v>
      </c>
      <c r="AE89">
        <v>6</v>
      </c>
      <c r="AG89">
        <v>908009</v>
      </c>
      <c r="AH89" t="s">
        <v>20951</v>
      </c>
      <c r="AI89" t="s">
        <v>20950</v>
      </c>
      <c r="AJ89" t="s">
        <v>20949</v>
      </c>
      <c r="AK89" t="s">
        <v>20948</v>
      </c>
      <c r="AL89">
        <v>24</v>
      </c>
      <c r="AM89" s="5">
        <f t="shared" si="11"/>
        <v>1.6</v>
      </c>
      <c r="AN89" s="4">
        <f t="shared" si="12"/>
        <v>2.4233244982961003E-3</v>
      </c>
      <c r="AO89" s="3"/>
      <c r="AP89">
        <v>0</v>
      </c>
      <c r="AQ89" t="s">
        <v>909</v>
      </c>
      <c r="AR89" t="s">
        <v>20459</v>
      </c>
      <c r="AS89" t="s">
        <v>908</v>
      </c>
      <c r="AT89" s="2">
        <v>3.8340000000000001</v>
      </c>
      <c r="AU89" s="1">
        <f t="shared" si="13"/>
        <v>2.5542138429545425</v>
      </c>
      <c r="AV89" s="1">
        <f t="shared" si="14"/>
        <v>1.8936763020617049</v>
      </c>
      <c r="AW89" s="1">
        <f t="shared" si="15"/>
        <v>1.2331387611688667</v>
      </c>
    </row>
    <row r="90" spans="1:49" x14ac:dyDescent="0.2">
      <c r="A90">
        <v>88</v>
      </c>
      <c r="B90" t="s">
        <v>20947</v>
      </c>
      <c r="C90" t="s">
        <v>20946</v>
      </c>
      <c r="F90" t="s">
        <v>20945</v>
      </c>
      <c r="G90" t="s">
        <v>9</v>
      </c>
      <c r="H90" t="s">
        <v>8</v>
      </c>
      <c r="I90" t="s">
        <v>20944</v>
      </c>
      <c r="J90" t="s">
        <v>20943</v>
      </c>
      <c r="K90" t="s">
        <v>20942</v>
      </c>
      <c r="L90" t="s">
        <v>20941</v>
      </c>
      <c r="M90" t="s">
        <v>164</v>
      </c>
      <c r="N90">
        <v>4</v>
      </c>
      <c r="O90" t="s">
        <v>20940</v>
      </c>
      <c r="P90" t="s">
        <v>20939</v>
      </c>
      <c r="Q90" t="s">
        <v>20938</v>
      </c>
      <c r="R90" s="7">
        <v>39417</v>
      </c>
      <c r="S90" s="8">
        <f t="shared" si="8"/>
        <v>2007</v>
      </c>
      <c r="T90" s="8">
        <v>2007</v>
      </c>
      <c r="U90" s="8">
        <f t="shared" si="9"/>
        <v>15</v>
      </c>
      <c r="V90" s="7">
        <v>2007</v>
      </c>
      <c r="W90" t="s">
        <v>1231</v>
      </c>
      <c r="X90" s="2">
        <v>1.3280000000000001</v>
      </c>
      <c r="Y90" s="6">
        <f t="shared" si="10"/>
        <v>3.5450201542937994E-2</v>
      </c>
      <c r="AA90">
        <v>15361225</v>
      </c>
      <c r="AB90">
        <v>18894</v>
      </c>
      <c r="AD90" t="s">
        <v>1</v>
      </c>
      <c r="AE90">
        <v>6</v>
      </c>
      <c r="AG90">
        <v>907051</v>
      </c>
      <c r="AH90" t="s">
        <v>939</v>
      </c>
      <c r="AI90" t="s">
        <v>20937</v>
      </c>
      <c r="AJ90" t="s">
        <v>20936</v>
      </c>
      <c r="AK90" t="s">
        <v>20935</v>
      </c>
      <c r="AL90">
        <v>2</v>
      </c>
      <c r="AM90" s="5">
        <f t="shared" si="11"/>
        <v>0.13333333333333333</v>
      </c>
      <c r="AN90" s="4">
        <f t="shared" si="12"/>
        <v>2.0194370819134167E-4</v>
      </c>
      <c r="AO90" s="3"/>
      <c r="AP90">
        <v>0</v>
      </c>
      <c r="AR90" t="s">
        <v>0</v>
      </c>
      <c r="AT90" s="2">
        <v>3.8340000000000001</v>
      </c>
      <c r="AU90" s="1">
        <f t="shared" si="13"/>
        <v>2.4875724192513999</v>
      </c>
      <c r="AV90" s="1">
        <f t="shared" si="14"/>
        <v>1.7826072625564668</v>
      </c>
      <c r="AW90" s="1">
        <f t="shared" si="15"/>
        <v>1.0776421058615338</v>
      </c>
    </row>
    <row r="91" spans="1:49" x14ac:dyDescent="0.2">
      <c r="A91">
        <v>89</v>
      </c>
      <c r="B91" t="s">
        <v>20934</v>
      </c>
      <c r="C91" t="s">
        <v>20933</v>
      </c>
      <c r="D91" t="s">
        <v>20932</v>
      </c>
      <c r="F91" t="s">
        <v>20931</v>
      </c>
      <c r="G91" t="s">
        <v>9</v>
      </c>
      <c r="H91" t="s">
        <v>8</v>
      </c>
      <c r="I91" t="s">
        <v>20930</v>
      </c>
      <c r="J91" t="s">
        <v>20929</v>
      </c>
      <c r="K91" t="s">
        <v>20928</v>
      </c>
      <c r="L91" t="s">
        <v>20927</v>
      </c>
      <c r="M91" t="s">
        <v>224</v>
      </c>
      <c r="N91">
        <v>22</v>
      </c>
      <c r="O91" t="s">
        <v>20926</v>
      </c>
      <c r="P91" t="s">
        <v>20925</v>
      </c>
      <c r="Q91" t="s">
        <v>20924</v>
      </c>
      <c r="R91" s="7">
        <v>39417</v>
      </c>
      <c r="S91" s="8">
        <f t="shared" si="8"/>
        <v>2007</v>
      </c>
      <c r="T91" s="8">
        <v>2007</v>
      </c>
      <c r="U91" s="8">
        <f t="shared" si="9"/>
        <v>15</v>
      </c>
      <c r="V91" s="7">
        <v>2007</v>
      </c>
      <c r="W91" t="s">
        <v>10667</v>
      </c>
      <c r="X91" s="2">
        <v>1.774</v>
      </c>
      <c r="Y91" s="6">
        <f t="shared" si="10"/>
        <v>4.7355916820159633E-2</v>
      </c>
      <c r="AA91">
        <v>295515</v>
      </c>
      <c r="AB91">
        <v>29066</v>
      </c>
      <c r="AC91">
        <v>17414326</v>
      </c>
      <c r="AD91" t="s">
        <v>1</v>
      </c>
      <c r="AE91">
        <v>47</v>
      </c>
      <c r="AF91">
        <v>5</v>
      </c>
      <c r="AH91" t="s">
        <v>20923</v>
      </c>
      <c r="AI91" t="s">
        <v>20922</v>
      </c>
      <c r="AK91" t="s">
        <v>20921</v>
      </c>
      <c r="AL91">
        <v>15</v>
      </c>
      <c r="AM91" s="5">
        <f t="shared" si="11"/>
        <v>1</v>
      </c>
      <c r="AN91" s="4">
        <f t="shared" si="12"/>
        <v>1.5145778114350624E-3</v>
      </c>
      <c r="AO91" s="3"/>
      <c r="AP91">
        <v>0</v>
      </c>
      <c r="AR91" t="s">
        <v>0</v>
      </c>
      <c r="AT91" s="2">
        <v>3.1789999999999998</v>
      </c>
      <c r="AU91" s="1">
        <f t="shared" si="13"/>
        <v>3.3603515117542262</v>
      </c>
      <c r="AV91" s="1">
        <f t="shared" si="14"/>
        <v>2.4435247315797346</v>
      </c>
      <c r="AW91" s="1">
        <f t="shared" si="15"/>
        <v>1.5266979514052432</v>
      </c>
    </row>
    <row r="92" spans="1:49" x14ac:dyDescent="0.2">
      <c r="A92">
        <v>90</v>
      </c>
      <c r="B92" t="s">
        <v>20920</v>
      </c>
      <c r="C92" t="s">
        <v>20919</v>
      </c>
      <c r="F92" t="s">
        <v>20918</v>
      </c>
      <c r="G92" t="s">
        <v>9</v>
      </c>
      <c r="H92" t="s">
        <v>8</v>
      </c>
      <c r="I92" t="s">
        <v>1605</v>
      </c>
      <c r="J92">
        <v>60032144</v>
      </c>
      <c r="K92" t="s">
        <v>298</v>
      </c>
      <c r="L92" t="s">
        <v>297</v>
      </c>
      <c r="M92" t="s">
        <v>266</v>
      </c>
      <c r="N92">
        <v>2</v>
      </c>
      <c r="O92" t="s">
        <v>1604</v>
      </c>
      <c r="P92" t="s">
        <v>1603</v>
      </c>
      <c r="Q92" t="s">
        <v>296</v>
      </c>
      <c r="R92" s="7">
        <v>39417</v>
      </c>
      <c r="S92" s="8">
        <f t="shared" si="8"/>
        <v>2007</v>
      </c>
      <c r="T92" s="8">
        <v>2007</v>
      </c>
      <c r="U92" s="8">
        <f t="shared" si="9"/>
        <v>15</v>
      </c>
      <c r="V92" s="7">
        <v>2007</v>
      </c>
      <c r="W92" t="s">
        <v>1231</v>
      </c>
      <c r="X92" s="2">
        <v>1.3280000000000001</v>
      </c>
      <c r="Y92" s="6">
        <f t="shared" si="10"/>
        <v>3.5450201542937994E-2</v>
      </c>
      <c r="AA92">
        <v>15361225</v>
      </c>
      <c r="AB92">
        <v>18894</v>
      </c>
      <c r="AD92" t="s">
        <v>1</v>
      </c>
      <c r="AE92">
        <v>6</v>
      </c>
      <c r="AG92">
        <v>899918</v>
      </c>
      <c r="AH92" t="s">
        <v>20917</v>
      </c>
      <c r="AI92" t="s">
        <v>20916</v>
      </c>
      <c r="AJ92" t="s">
        <v>20915</v>
      </c>
      <c r="AK92" t="s">
        <v>20914</v>
      </c>
      <c r="AL92">
        <v>27</v>
      </c>
      <c r="AM92" s="5">
        <f t="shared" si="11"/>
        <v>1.8</v>
      </c>
      <c r="AN92" s="4">
        <f t="shared" si="12"/>
        <v>2.7262400605831123E-3</v>
      </c>
      <c r="AO92" s="3"/>
      <c r="AP92">
        <v>0</v>
      </c>
      <c r="AR92" t="s">
        <v>20913</v>
      </c>
      <c r="AT92" s="2">
        <v>3.8340000000000001</v>
      </c>
      <c r="AU92" s="1">
        <f t="shared" si="13"/>
        <v>2.563301309823153</v>
      </c>
      <c r="AV92" s="1">
        <f t="shared" si="14"/>
        <v>1.9088220801760554</v>
      </c>
      <c r="AW92" s="1">
        <f t="shared" si="15"/>
        <v>1.2543428505289576</v>
      </c>
    </row>
    <row r="93" spans="1:49" x14ac:dyDescent="0.2">
      <c r="A93">
        <v>91</v>
      </c>
      <c r="B93" t="s">
        <v>20912</v>
      </c>
      <c r="C93" t="s">
        <v>20911</v>
      </c>
      <c r="F93" t="s">
        <v>20910</v>
      </c>
      <c r="G93" t="s">
        <v>9</v>
      </c>
      <c r="H93" t="s">
        <v>8</v>
      </c>
      <c r="I93" t="s">
        <v>20909</v>
      </c>
      <c r="J93" t="s">
        <v>20904</v>
      </c>
      <c r="K93" t="s">
        <v>20908</v>
      </c>
      <c r="L93" t="s">
        <v>20907</v>
      </c>
      <c r="M93" t="s">
        <v>1476</v>
      </c>
      <c r="N93">
        <v>2</v>
      </c>
      <c r="O93" t="s">
        <v>20906</v>
      </c>
      <c r="P93" t="s">
        <v>20905</v>
      </c>
      <c r="Q93" t="s">
        <v>20904</v>
      </c>
      <c r="R93" s="7">
        <v>39417</v>
      </c>
      <c r="S93" s="8">
        <f t="shared" si="8"/>
        <v>2007</v>
      </c>
      <c r="T93" s="8">
        <v>2007</v>
      </c>
      <c r="U93" s="8">
        <f t="shared" si="9"/>
        <v>15</v>
      </c>
      <c r="V93" s="7">
        <v>2007</v>
      </c>
      <c r="W93" t="s">
        <v>1231</v>
      </c>
      <c r="X93" s="2">
        <v>1.3280000000000001</v>
      </c>
      <c r="Y93" s="6">
        <f t="shared" si="10"/>
        <v>3.5450201542937994E-2</v>
      </c>
      <c r="AA93">
        <v>15361225</v>
      </c>
      <c r="AB93">
        <v>18894</v>
      </c>
      <c r="AD93" t="s">
        <v>1</v>
      </c>
      <c r="AE93">
        <v>6</v>
      </c>
      <c r="AG93">
        <v>907916</v>
      </c>
      <c r="AH93" t="s">
        <v>20903</v>
      </c>
      <c r="AI93" t="s">
        <v>20902</v>
      </c>
      <c r="AJ93" t="s">
        <v>20901</v>
      </c>
      <c r="AK93" t="s">
        <v>20900</v>
      </c>
      <c r="AL93">
        <v>63</v>
      </c>
      <c r="AM93" s="5">
        <f t="shared" si="11"/>
        <v>4.2</v>
      </c>
      <c r="AN93" s="4">
        <f t="shared" si="12"/>
        <v>6.3612268080272625E-3</v>
      </c>
      <c r="AO93" s="3"/>
      <c r="AP93">
        <v>0</v>
      </c>
      <c r="AR93" t="s">
        <v>0</v>
      </c>
      <c r="AT93" s="2">
        <v>3.8340000000000001</v>
      </c>
      <c r="AU93" s="1">
        <f t="shared" si="13"/>
        <v>2.6723509122464773</v>
      </c>
      <c r="AV93" s="1">
        <f t="shared" si="14"/>
        <v>2.0905714175482628</v>
      </c>
      <c r="AW93" s="1">
        <f t="shared" si="15"/>
        <v>1.5087919228500482</v>
      </c>
    </row>
    <row r="94" spans="1:49" x14ac:dyDescent="0.2">
      <c r="A94">
        <v>92</v>
      </c>
      <c r="B94" t="s">
        <v>20899</v>
      </c>
      <c r="C94" t="s">
        <v>20898</v>
      </c>
      <c r="F94" t="s">
        <v>20897</v>
      </c>
      <c r="G94" t="s">
        <v>9</v>
      </c>
      <c r="H94" t="s">
        <v>8</v>
      </c>
      <c r="I94" t="s">
        <v>20896</v>
      </c>
      <c r="J94" t="s">
        <v>230</v>
      </c>
      <c r="K94" t="s">
        <v>229</v>
      </c>
      <c r="L94" t="s">
        <v>228</v>
      </c>
      <c r="M94" t="s">
        <v>123</v>
      </c>
      <c r="N94">
        <v>4</v>
      </c>
      <c r="O94" t="s">
        <v>20895</v>
      </c>
      <c r="P94" t="s">
        <v>20894</v>
      </c>
      <c r="Q94" t="s">
        <v>20893</v>
      </c>
      <c r="R94" s="7">
        <v>39417</v>
      </c>
      <c r="S94" s="8">
        <f t="shared" si="8"/>
        <v>2007</v>
      </c>
      <c r="T94" s="8">
        <v>2007</v>
      </c>
      <c r="U94" s="8">
        <f t="shared" si="9"/>
        <v>15</v>
      </c>
      <c r="V94" s="7">
        <v>2007</v>
      </c>
      <c r="W94" t="s">
        <v>1231</v>
      </c>
      <c r="X94" s="2">
        <v>1.3280000000000001</v>
      </c>
      <c r="Y94" s="6">
        <f t="shared" si="10"/>
        <v>3.5450201542937994E-2</v>
      </c>
      <c r="AA94">
        <v>15361225</v>
      </c>
      <c r="AB94">
        <v>18894</v>
      </c>
      <c r="AD94" t="s">
        <v>1</v>
      </c>
      <c r="AE94">
        <v>6</v>
      </c>
      <c r="AG94">
        <v>893068</v>
      </c>
      <c r="AH94" t="s">
        <v>20892</v>
      </c>
      <c r="AI94" t="s">
        <v>20891</v>
      </c>
      <c r="AJ94" t="s">
        <v>20890</v>
      </c>
      <c r="AK94" t="s">
        <v>20889</v>
      </c>
      <c r="AL94">
        <v>20</v>
      </c>
      <c r="AM94" s="5">
        <f t="shared" si="11"/>
        <v>1.3333333333333333</v>
      </c>
      <c r="AN94" s="4">
        <f t="shared" si="12"/>
        <v>2.0194370819134164E-3</v>
      </c>
      <c r="AO94" s="3"/>
      <c r="AP94">
        <v>0</v>
      </c>
      <c r="AR94" t="s">
        <v>0</v>
      </c>
      <c r="AS94" t="s">
        <v>20888</v>
      </c>
      <c r="AT94" s="2">
        <v>3.8340000000000001</v>
      </c>
      <c r="AU94" s="1">
        <f t="shared" si="13"/>
        <v>2.5420972204630621</v>
      </c>
      <c r="AV94" s="1">
        <f t="shared" si="14"/>
        <v>1.8734819312425706</v>
      </c>
      <c r="AW94" s="1">
        <f t="shared" si="15"/>
        <v>1.204866642022079</v>
      </c>
    </row>
    <row r="95" spans="1:49" x14ac:dyDescent="0.2">
      <c r="A95">
        <v>93</v>
      </c>
      <c r="B95" t="s">
        <v>20887</v>
      </c>
      <c r="C95" t="s">
        <v>20886</v>
      </c>
      <c r="F95" t="s">
        <v>20885</v>
      </c>
      <c r="G95" t="s">
        <v>9</v>
      </c>
      <c r="H95" t="s">
        <v>8</v>
      </c>
      <c r="I95" t="s">
        <v>1647</v>
      </c>
      <c r="J95">
        <v>60012370</v>
      </c>
      <c r="K95" t="s">
        <v>546</v>
      </c>
      <c r="L95" t="s">
        <v>545</v>
      </c>
      <c r="M95" t="s">
        <v>64</v>
      </c>
      <c r="N95">
        <v>1</v>
      </c>
      <c r="O95" t="s">
        <v>20884</v>
      </c>
      <c r="P95">
        <v>7103382303</v>
      </c>
      <c r="Q95">
        <v>60012370</v>
      </c>
      <c r="R95" s="7">
        <v>39417</v>
      </c>
      <c r="S95" s="8">
        <f t="shared" si="8"/>
        <v>2007</v>
      </c>
      <c r="T95" s="8">
        <v>2007</v>
      </c>
      <c r="U95" s="8">
        <f t="shared" si="9"/>
        <v>15</v>
      </c>
      <c r="V95" s="7">
        <v>2007</v>
      </c>
      <c r="W95" t="s">
        <v>19192</v>
      </c>
      <c r="X95" s="2">
        <v>0.371</v>
      </c>
      <c r="Y95" s="6">
        <f t="shared" si="10"/>
        <v>9.9036331117695747E-3</v>
      </c>
      <c r="AA95">
        <v>486604</v>
      </c>
      <c r="AB95">
        <v>28580</v>
      </c>
      <c r="AD95" t="s">
        <v>1</v>
      </c>
      <c r="AE95">
        <v>42</v>
      </c>
      <c r="AF95">
        <v>4</v>
      </c>
      <c r="AG95" t="s">
        <v>20883</v>
      </c>
      <c r="AI95" t="s">
        <v>20882</v>
      </c>
      <c r="AK95" t="s">
        <v>20881</v>
      </c>
      <c r="AL95">
        <v>1</v>
      </c>
      <c r="AM95" s="5">
        <f t="shared" si="11"/>
        <v>6.6666666666666666E-2</v>
      </c>
      <c r="AN95" s="4">
        <f t="shared" si="12"/>
        <v>1.0097185409567084E-4</v>
      </c>
      <c r="AO95" s="3"/>
      <c r="AP95">
        <v>1</v>
      </c>
      <c r="AR95" t="s">
        <v>0</v>
      </c>
      <c r="AT95" s="2">
        <v>1.431</v>
      </c>
      <c r="AU95" s="1">
        <f t="shared" si="13"/>
        <v>0.69628347344674024</v>
      </c>
      <c r="AV95" s="1">
        <f t="shared" si="14"/>
        <v>0.50023024829326224</v>
      </c>
      <c r="AW95" s="1">
        <f t="shared" si="15"/>
        <v>0.30417702313978418</v>
      </c>
    </row>
    <row r="96" spans="1:49" x14ac:dyDescent="0.2">
      <c r="A96">
        <v>94</v>
      </c>
      <c r="B96" t="s">
        <v>20880</v>
      </c>
      <c r="C96" t="s">
        <v>20879</v>
      </c>
      <c r="F96" t="s">
        <v>20878</v>
      </c>
      <c r="G96" t="s">
        <v>9</v>
      </c>
      <c r="H96" t="s">
        <v>8</v>
      </c>
      <c r="I96" t="s">
        <v>20877</v>
      </c>
      <c r="J96" t="s">
        <v>20876</v>
      </c>
      <c r="K96" t="s">
        <v>20875</v>
      </c>
      <c r="L96" t="s">
        <v>20874</v>
      </c>
      <c r="M96" t="s">
        <v>20873</v>
      </c>
      <c r="N96">
        <v>5</v>
      </c>
      <c r="O96" t="s">
        <v>20872</v>
      </c>
      <c r="P96" t="s">
        <v>20871</v>
      </c>
      <c r="Q96" t="s">
        <v>20870</v>
      </c>
      <c r="R96" s="7">
        <v>39417</v>
      </c>
      <c r="S96" s="8">
        <f t="shared" si="8"/>
        <v>2007</v>
      </c>
      <c r="T96" s="8">
        <v>2007</v>
      </c>
      <c r="U96" s="8">
        <f t="shared" si="9"/>
        <v>15</v>
      </c>
      <c r="V96" s="7">
        <v>2007</v>
      </c>
      <c r="W96" t="s">
        <v>19192</v>
      </c>
      <c r="X96" s="2">
        <v>0.371</v>
      </c>
      <c r="Y96" s="6">
        <f t="shared" si="10"/>
        <v>9.9036331117695747E-3</v>
      </c>
      <c r="AA96">
        <v>486604</v>
      </c>
      <c r="AB96">
        <v>28580</v>
      </c>
      <c r="AD96" t="s">
        <v>1</v>
      </c>
      <c r="AE96">
        <v>42</v>
      </c>
      <c r="AF96">
        <v>6</v>
      </c>
      <c r="AG96" t="s">
        <v>20869</v>
      </c>
      <c r="AI96" t="s">
        <v>20868</v>
      </c>
      <c r="AK96" t="s">
        <v>20867</v>
      </c>
      <c r="AL96">
        <v>5</v>
      </c>
      <c r="AM96" s="5">
        <f t="shared" si="11"/>
        <v>0.33333333333333331</v>
      </c>
      <c r="AN96" s="4">
        <f t="shared" si="12"/>
        <v>5.048592704783541E-4</v>
      </c>
      <c r="AO96" s="3"/>
      <c r="AP96">
        <v>0</v>
      </c>
      <c r="AR96" t="s">
        <v>0</v>
      </c>
      <c r="AT96" s="2">
        <v>1.431</v>
      </c>
      <c r="AU96" s="1">
        <f t="shared" si="13"/>
        <v>0.70840009593822084</v>
      </c>
      <c r="AV96" s="1">
        <f t="shared" si="14"/>
        <v>0.52042461911239646</v>
      </c>
      <c r="AW96" s="1">
        <f t="shared" si="15"/>
        <v>0.33244914228657207</v>
      </c>
    </row>
    <row r="97" spans="1:49" x14ac:dyDescent="0.2">
      <c r="A97">
        <v>95</v>
      </c>
      <c r="B97" t="s">
        <v>20866</v>
      </c>
      <c r="C97" t="s">
        <v>20865</v>
      </c>
      <c r="F97" t="s">
        <v>20864</v>
      </c>
      <c r="G97" t="s">
        <v>9</v>
      </c>
      <c r="H97" t="s">
        <v>8</v>
      </c>
      <c r="I97" t="s">
        <v>20863</v>
      </c>
      <c r="J97" t="s">
        <v>20862</v>
      </c>
      <c r="K97" t="s">
        <v>20861</v>
      </c>
      <c r="L97" t="s">
        <v>20860</v>
      </c>
      <c r="M97" t="s">
        <v>123</v>
      </c>
      <c r="N97">
        <v>3</v>
      </c>
      <c r="O97" t="s">
        <v>20859</v>
      </c>
      <c r="P97" t="s">
        <v>20858</v>
      </c>
      <c r="Q97" t="s">
        <v>20857</v>
      </c>
      <c r="R97" s="7">
        <v>39417</v>
      </c>
      <c r="S97" s="8">
        <f t="shared" si="8"/>
        <v>2007</v>
      </c>
      <c r="T97" s="8">
        <v>2007</v>
      </c>
      <c r="U97" s="8">
        <f t="shared" si="9"/>
        <v>15</v>
      </c>
      <c r="V97" s="7">
        <v>2007</v>
      </c>
      <c r="W97" t="s">
        <v>19192</v>
      </c>
      <c r="X97" s="2">
        <v>0.371</v>
      </c>
      <c r="Y97" s="6">
        <f t="shared" si="10"/>
        <v>9.9036331117695747E-3</v>
      </c>
      <c r="AA97">
        <v>486604</v>
      </c>
      <c r="AB97">
        <v>28580</v>
      </c>
      <c r="AD97" t="s">
        <v>1</v>
      </c>
      <c r="AE97">
        <v>42</v>
      </c>
      <c r="AF97">
        <v>6</v>
      </c>
      <c r="AG97" t="s">
        <v>20856</v>
      </c>
      <c r="AI97" t="s">
        <v>20855</v>
      </c>
      <c r="AK97" t="s">
        <v>20854</v>
      </c>
      <c r="AL97">
        <v>2</v>
      </c>
      <c r="AM97" s="5">
        <f t="shared" si="11"/>
        <v>0.13333333333333333</v>
      </c>
      <c r="AN97" s="4">
        <f t="shared" si="12"/>
        <v>2.0194370819134167E-4</v>
      </c>
      <c r="AO97" s="3"/>
      <c r="AP97">
        <v>0</v>
      </c>
      <c r="AR97" t="s">
        <v>0</v>
      </c>
      <c r="AT97" s="2">
        <v>1.431</v>
      </c>
      <c r="AU97" s="1">
        <f t="shared" si="13"/>
        <v>0.69931262906961045</v>
      </c>
      <c r="AV97" s="1">
        <f t="shared" si="14"/>
        <v>0.50527884099804588</v>
      </c>
      <c r="AW97" s="1">
        <f t="shared" si="15"/>
        <v>0.31124505292648119</v>
      </c>
    </row>
    <row r="98" spans="1:49" x14ac:dyDescent="0.2">
      <c r="A98">
        <v>96</v>
      </c>
      <c r="B98" t="s">
        <v>20853</v>
      </c>
      <c r="C98" t="s">
        <v>20852</v>
      </c>
      <c r="F98" t="s">
        <v>20851</v>
      </c>
      <c r="G98" t="s">
        <v>9</v>
      </c>
      <c r="H98" t="s">
        <v>8</v>
      </c>
      <c r="I98" t="s">
        <v>20655</v>
      </c>
      <c r="J98" t="s">
        <v>20654</v>
      </c>
      <c r="K98" t="s">
        <v>20653</v>
      </c>
      <c r="L98" t="s">
        <v>20652</v>
      </c>
      <c r="M98" t="s">
        <v>111</v>
      </c>
      <c r="N98">
        <v>3</v>
      </c>
      <c r="O98" t="s">
        <v>20850</v>
      </c>
      <c r="P98" t="s">
        <v>20849</v>
      </c>
      <c r="Q98" t="s">
        <v>20848</v>
      </c>
      <c r="R98" s="7">
        <v>39417</v>
      </c>
      <c r="S98" s="8">
        <f t="shared" si="8"/>
        <v>2007</v>
      </c>
      <c r="T98" s="8">
        <v>2007</v>
      </c>
      <c r="U98" s="8">
        <f t="shared" si="9"/>
        <v>15</v>
      </c>
      <c r="V98" s="7">
        <v>2007</v>
      </c>
      <c r="W98" t="s">
        <v>19192</v>
      </c>
      <c r="X98" s="2">
        <v>0.371</v>
      </c>
      <c r="Y98" s="6">
        <f t="shared" si="10"/>
        <v>9.9036331117695747E-3</v>
      </c>
      <c r="AA98">
        <v>486604</v>
      </c>
      <c r="AB98">
        <v>28580</v>
      </c>
      <c r="AD98" t="s">
        <v>1</v>
      </c>
      <c r="AE98">
        <v>42</v>
      </c>
      <c r="AF98">
        <v>4</v>
      </c>
      <c r="AG98" t="s">
        <v>20847</v>
      </c>
      <c r="AI98" t="s">
        <v>20846</v>
      </c>
      <c r="AK98" t="s">
        <v>20845</v>
      </c>
      <c r="AL98">
        <v>6</v>
      </c>
      <c r="AM98" s="5">
        <f t="shared" si="11"/>
        <v>0.4</v>
      </c>
      <c r="AN98" s="4">
        <f t="shared" si="12"/>
        <v>6.0583112457402507E-4</v>
      </c>
      <c r="AO98" s="3"/>
      <c r="AP98">
        <v>0</v>
      </c>
      <c r="AR98" t="s">
        <v>0</v>
      </c>
      <c r="AT98" s="2">
        <v>1.431</v>
      </c>
      <c r="AU98" s="1">
        <f t="shared" si="13"/>
        <v>0.71142925156109094</v>
      </c>
      <c r="AV98" s="1">
        <f t="shared" si="14"/>
        <v>0.52547321181717999</v>
      </c>
      <c r="AW98" s="1">
        <f t="shared" si="15"/>
        <v>0.33951717207326898</v>
      </c>
    </row>
    <row r="99" spans="1:49" x14ac:dyDescent="0.2">
      <c r="A99">
        <v>97</v>
      </c>
      <c r="B99" t="s">
        <v>20844</v>
      </c>
      <c r="C99" t="s">
        <v>20843</v>
      </c>
      <c r="F99" t="s">
        <v>20842</v>
      </c>
      <c r="G99" t="s">
        <v>9</v>
      </c>
      <c r="H99" t="s">
        <v>8</v>
      </c>
      <c r="I99" t="s">
        <v>20841</v>
      </c>
      <c r="J99">
        <v>60008134</v>
      </c>
      <c r="K99" t="s">
        <v>20840</v>
      </c>
      <c r="L99" t="s">
        <v>1329</v>
      </c>
      <c r="M99" t="s">
        <v>471</v>
      </c>
      <c r="N99">
        <v>1</v>
      </c>
      <c r="O99" t="s">
        <v>20839</v>
      </c>
      <c r="P99">
        <v>22952852200</v>
      </c>
      <c r="Q99">
        <v>60008134</v>
      </c>
      <c r="R99" s="7">
        <v>39417</v>
      </c>
      <c r="S99" s="8">
        <f t="shared" si="8"/>
        <v>2007</v>
      </c>
      <c r="T99" s="8">
        <v>2007</v>
      </c>
      <c r="U99" s="8">
        <f t="shared" si="9"/>
        <v>15</v>
      </c>
      <c r="V99" s="7">
        <v>2007</v>
      </c>
      <c r="W99" t="s">
        <v>19192</v>
      </c>
      <c r="X99" s="2">
        <v>0.371</v>
      </c>
      <c r="Y99" s="6">
        <f t="shared" si="10"/>
        <v>9.9036331117695747E-3</v>
      </c>
      <c r="AA99">
        <v>486604</v>
      </c>
      <c r="AB99">
        <v>28580</v>
      </c>
      <c r="AD99" t="s">
        <v>1</v>
      </c>
      <c r="AE99">
        <v>42</v>
      </c>
      <c r="AF99">
        <v>2</v>
      </c>
      <c r="AG99" t="s">
        <v>20838</v>
      </c>
      <c r="AI99" t="s">
        <v>20837</v>
      </c>
      <c r="AK99" t="s">
        <v>20836</v>
      </c>
      <c r="AL99">
        <v>15</v>
      </c>
      <c r="AM99" s="5">
        <f t="shared" si="11"/>
        <v>1</v>
      </c>
      <c r="AN99" s="4">
        <f t="shared" si="12"/>
        <v>1.5145778114350624E-3</v>
      </c>
      <c r="AO99" s="3"/>
      <c r="AP99">
        <v>1</v>
      </c>
      <c r="AR99" t="s">
        <v>0</v>
      </c>
      <c r="AT99" s="2">
        <v>1.431</v>
      </c>
      <c r="AU99" s="1">
        <f t="shared" si="13"/>
        <v>0.73869165216692201</v>
      </c>
      <c r="AV99" s="1">
        <f t="shared" si="14"/>
        <v>0.57091054616023185</v>
      </c>
      <c r="AW99" s="1">
        <f t="shared" si="15"/>
        <v>0.40312944015354163</v>
      </c>
    </row>
    <row r="100" spans="1:49" x14ac:dyDescent="0.2">
      <c r="A100">
        <v>98</v>
      </c>
      <c r="B100" t="s">
        <v>20835</v>
      </c>
      <c r="C100" t="s">
        <v>20834</v>
      </c>
      <c r="F100" t="s">
        <v>20833</v>
      </c>
      <c r="G100" t="s">
        <v>9</v>
      </c>
      <c r="H100" t="s">
        <v>8</v>
      </c>
      <c r="I100" t="s">
        <v>20832</v>
      </c>
      <c r="J100" t="s">
        <v>19441</v>
      </c>
      <c r="K100" t="s">
        <v>19440</v>
      </c>
      <c r="L100" t="s">
        <v>19439</v>
      </c>
      <c r="M100" t="s">
        <v>458</v>
      </c>
      <c r="N100">
        <v>4</v>
      </c>
      <c r="O100" t="s">
        <v>20831</v>
      </c>
      <c r="P100" t="s">
        <v>20830</v>
      </c>
      <c r="Q100" t="s">
        <v>19436</v>
      </c>
      <c r="R100" s="7">
        <v>39417</v>
      </c>
      <c r="S100" s="8">
        <f t="shared" si="8"/>
        <v>2007</v>
      </c>
      <c r="T100" s="8">
        <v>2007</v>
      </c>
      <c r="U100" s="8">
        <f t="shared" si="9"/>
        <v>15</v>
      </c>
      <c r="V100" s="7">
        <v>2007</v>
      </c>
      <c r="W100" t="s">
        <v>1231</v>
      </c>
      <c r="X100" s="2">
        <v>1.3280000000000001</v>
      </c>
      <c r="Y100" s="6">
        <f t="shared" si="10"/>
        <v>3.5450201542937994E-2</v>
      </c>
      <c r="AA100">
        <v>15361225</v>
      </c>
      <c r="AB100">
        <v>18894</v>
      </c>
      <c r="AD100" t="s">
        <v>1</v>
      </c>
      <c r="AE100">
        <v>6</v>
      </c>
      <c r="AG100">
        <v>899920</v>
      </c>
      <c r="AH100" t="s">
        <v>20829</v>
      </c>
      <c r="AI100" t="s">
        <v>20828</v>
      </c>
      <c r="AJ100" t="s">
        <v>20827</v>
      </c>
      <c r="AK100" t="s">
        <v>20826</v>
      </c>
      <c r="AL100">
        <v>15</v>
      </c>
      <c r="AM100" s="5">
        <f t="shared" si="11"/>
        <v>1</v>
      </c>
      <c r="AN100" s="4">
        <f t="shared" si="12"/>
        <v>1.5145778114350624E-3</v>
      </c>
      <c r="AO100" s="3"/>
      <c r="AP100">
        <v>0</v>
      </c>
      <c r="AR100" t="s">
        <v>0</v>
      </c>
      <c r="AT100" s="2">
        <v>3.8340000000000001</v>
      </c>
      <c r="AU100" s="1">
        <f t="shared" si="13"/>
        <v>2.5269514423487114</v>
      </c>
      <c r="AV100" s="1">
        <f t="shared" si="14"/>
        <v>1.8482389677186528</v>
      </c>
      <c r="AW100" s="1">
        <f t="shared" si="15"/>
        <v>1.1695264930885942</v>
      </c>
    </row>
    <row r="101" spans="1:49" x14ac:dyDescent="0.2">
      <c r="A101">
        <v>99</v>
      </c>
      <c r="B101" t="s">
        <v>20825</v>
      </c>
      <c r="C101" t="s">
        <v>20824</v>
      </c>
      <c r="F101" t="s">
        <v>20823</v>
      </c>
      <c r="G101" t="s">
        <v>9</v>
      </c>
      <c r="H101" t="s">
        <v>8</v>
      </c>
      <c r="I101" t="s">
        <v>20822</v>
      </c>
      <c r="J101" t="s">
        <v>20821</v>
      </c>
      <c r="K101" t="s">
        <v>20820</v>
      </c>
      <c r="L101" t="s">
        <v>3743</v>
      </c>
      <c r="M101" t="s">
        <v>416</v>
      </c>
      <c r="N101">
        <v>5</v>
      </c>
      <c r="O101" t="s">
        <v>20819</v>
      </c>
      <c r="P101" t="s">
        <v>20818</v>
      </c>
      <c r="Q101" t="s">
        <v>20817</v>
      </c>
      <c r="R101" s="7">
        <v>39417</v>
      </c>
      <c r="S101" s="8">
        <f t="shared" si="8"/>
        <v>2007</v>
      </c>
      <c r="T101" s="8">
        <v>2007</v>
      </c>
      <c r="U101" s="8">
        <f t="shared" si="9"/>
        <v>15</v>
      </c>
      <c r="V101" s="7">
        <v>2007</v>
      </c>
      <c r="W101" t="s">
        <v>1231</v>
      </c>
      <c r="X101" s="2">
        <v>1.3280000000000001</v>
      </c>
      <c r="Y101" s="6">
        <f t="shared" si="10"/>
        <v>3.5450201542937994E-2</v>
      </c>
      <c r="AA101">
        <v>15361225</v>
      </c>
      <c r="AB101">
        <v>18894</v>
      </c>
      <c r="AD101" t="s">
        <v>1</v>
      </c>
      <c r="AE101">
        <v>6</v>
      </c>
      <c r="AG101">
        <v>893101</v>
      </c>
      <c r="AH101" t="s">
        <v>1569</v>
      </c>
      <c r="AI101" t="s">
        <v>20816</v>
      </c>
      <c r="AJ101" t="s">
        <v>20815</v>
      </c>
      <c r="AK101" t="s">
        <v>20814</v>
      </c>
      <c r="AL101">
        <v>77</v>
      </c>
      <c r="AM101" s="5">
        <f t="shared" si="11"/>
        <v>5.1333333333333337</v>
      </c>
      <c r="AN101" s="4">
        <f t="shared" si="12"/>
        <v>7.7748327653666544E-3</v>
      </c>
      <c r="AO101" s="3"/>
      <c r="AP101">
        <v>0</v>
      </c>
      <c r="AR101" t="s">
        <v>20813</v>
      </c>
      <c r="AT101" s="2">
        <v>3.8340000000000001</v>
      </c>
      <c r="AU101" s="1">
        <f t="shared" si="13"/>
        <v>2.714759090966659</v>
      </c>
      <c r="AV101" s="1">
        <f t="shared" si="14"/>
        <v>2.1612517154152324</v>
      </c>
      <c r="AW101" s="1">
        <f t="shared" si="15"/>
        <v>1.6077443398638056</v>
      </c>
    </row>
    <row r="102" spans="1:49" x14ac:dyDescent="0.2">
      <c r="A102">
        <v>100</v>
      </c>
      <c r="B102" t="s">
        <v>20812</v>
      </c>
      <c r="C102" t="s">
        <v>20811</v>
      </c>
      <c r="F102" t="s">
        <v>20810</v>
      </c>
      <c r="G102" t="s">
        <v>9</v>
      </c>
      <c r="H102" t="s">
        <v>8</v>
      </c>
      <c r="I102" t="s">
        <v>14617</v>
      </c>
      <c r="J102">
        <v>60024666</v>
      </c>
      <c r="K102" t="s">
        <v>468</v>
      </c>
      <c r="L102" t="s">
        <v>467</v>
      </c>
      <c r="M102" t="s">
        <v>64</v>
      </c>
      <c r="N102">
        <v>3</v>
      </c>
      <c r="O102" t="s">
        <v>20809</v>
      </c>
      <c r="P102" t="s">
        <v>20808</v>
      </c>
      <c r="Q102" t="s">
        <v>20807</v>
      </c>
      <c r="R102" s="7">
        <v>39417</v>
      </c>
      <c r="S102" s="8">
        <f t="shared" si="8"/>
        <v>2007</v>
      </c>
      <c r="T102" s="8">
        <v>2007</v>
      </c>
      <c r="U102" s="8">
        <f t="shared" si="9"/>
        <v>15</v>
      </c>
      <c r="V102" s="7">
        <v>2007</v>
      </c>
      <c r="W102" t="s">
        <v>1231</v>
      </c>
      <c r="X102" s="2">
        <v>1.3280000000000001</v>
      </c>
      <c r="Y102" s="6">
        <f t="shared" si="10"/>
        <v>3.5450201542937994E-2</v>
      </c>
      <c r="AA102">
        <v>15361225</v>
      </c>
      <c r="AB102">
        <v>18894</v>
      </c>
      <c r="AD102" t="s">
        <v>1</v>
      </c>
      <c r="AE102">
        <v>6</v>
      </c>
      <c r="AG102">
        <v>893067</v>
      </c>
      <c r="AH102" t="s">
        <v>20806</v>
      </c>
      <c r="AI102" t="s">
        <v>20805</v>
      </c>
      <c r="AJ102" t="s">
        <v>20804</v>
      </c>
      <c r="AK102" t="s">
        <v>20803</v>
      </c>
      <c r="AL102">
        <v>23</v>
      </c>
      <c r="AM102" s="5">
        <f t="shared" si="11"/>
        <v>1.5333333333333334</v>
      </c>
      <c r="AN102" s="4">
        <f t="shared" si="12"/>
        <v>2.3223526442004293E-3</v>
      </c>
      <c r="AO102" s="3"/>
      <c r="AP102">
        <v>0</v>
      </c>
      <c r="AQ102" t="s">
        <v>488</v>
      </c>
      <c r="AR102" t="s">
        <v>20802</v>
      </c>
      <c r="AS102" t="s">
        <v>487</v>
      </c>
      <c r="AT102" s="2">
        <v>3.8340000000000001</v>
      </c>
      <c r="AU102" s="1">
        <f t="shared" si="13"/>
        <v>2.5511846873316726</v>
      </c>
      <c r="AV102" s="1">
        <f t="shared" si="14"/>
        <v>1.888627709356921</v>
      </c>
      <c r="AW102" s="1">
        <f t="shared" si="15"/>
        <v>1.2260707313821699</v>
      </c>
    </row>
    <row r="103" spans="1:49" x14ac:dyDescent="0.2">
      <c r="A103">
        <v>101</v>
      </c>
      <c r="B103" t="s">
        <v>20801</v>
      </c>
      <c r="C103" t="s">
        <v>20800</v>
      </c>
      <c r="F103" t="s">
        <v>20799</v>
      </c>
      <c r="G103" t="s">
        <v>9</v>
      </c>
      <c r="H103" t="s">
        <v>8</v>
      </c>
      <c r="I103" t="s">
        <v>20113</v>
      </c>
      <c r="J103">
        <v>60002306</v>
      </c>
      <c r="K103" t="s">
        <v>20112</v>
      </c>
      <c r="L103" t="s">
        <v>20111</v>
      </c>
      <c r="M103" t="s">
        <v>284</v>
      </c>
      <c r="N103">
        <v>3</v>
      </c>
      <c r="O103" t="s">
        <v>20110</v>
      </c>
      <c r="P103" t="s">
        <v>20109</v>
      </c>
      <c r="Q103" t="s">
        <v>20108</v>
      </c>
      <c r="R103" s="7">
        <v>39417</v>
      </c>
      <c r="S103" s="8">
        <f t="shared" si="8"/>
        <v>2007</v>
      </c>
      <c r="T103" s="8">
        <v>2007</v>
      </c>
      <c r="U103" s="8">
        <f t="shared" si="9"/>
        <v>15</v>
      </c>
      <c r="V103" s="7">
        <v>2007</v>
      </c>
      <c r="W103" t="s">
        <v>1231</v>
      </c>
      <c r="X103" s="2">
        <v>1.3280000000000001</v>
      </c>
      <c r="Y103" s="6">
        <f t="shared" si="10"/>
        <v>3.5450201542937994E-2</v>
      </c>
      <c r="AA103">
        <v>15361225</v>
      </c>
      <c r="AB103">
        <v>18894</v>
      </c>
      <c r="AD103" t="s">
        <v>1</v>
      </c>
      <c r="AE103">
        <v>6</v>
      </c>
      <c r="AG103">
        <v>895284</v>
      </c>
      <c r="AH103" t="s">
        <v>20798</v>
      </c>
      <c r="AI103" t="s">
        <v>20797</v>
      </c>
      <c r="AJ103" t="s">
        <v>20796</v>
      </c>
      <c r="AK103" t="s">
        <v>20795</v>
      </c>
      <c r="AL103">
        <v>6</v>
      </c>
      <c r="AM103" s="5">
        <f t="shared" si="11"/>
        <v>0.4</v>
      </c>
      <c r="AN103" s="4">
        <f t="shared" si="12"/>
        <v>6.0583112457402507E-4</v>
      </c>
      <c r="AO103" s="3"/>
      <c r="AP103">
        <v>0</v>
      </c>
      <c r="AQ103" t="s">
        <v>20794</v>
      </c>
      <c r="AR103" t="s">
        <v>0</v>
      </c>
      <c r="AS103" t="s">
        <v>20793</v>
      </c>
      <c r="AT103" s="2">
        <v>3.8340000000000001</v>
      </c>
      <c r="AU103" s="1">
        <f t="shared" si="13"/>
        <v>2.4996890417428803</v>
      </c>
      <c r="AV103" s="1">
        <f t="shared" si="14"/>
        <v>1.802801633375601</v>
      </c>
      <c r="AW103" s="1">
        <f t="shared" si="15"/>
        <v>1.1059142250083216</v>
      </c>
    </row>
    <row r="104" spans="1:49" x14ac:dyDescent="0.2">
      <c r="A104">
        <v>102</v>
      </c>
      <c r="B104" t="s">
        <v>20792</v>
      </c>
      <c r="C104" t="s">
        <v>20791</v>
      </c>
      <c r="F104" t="s">
        <v>20790</v>
      </c>
      <c r="G104" t="s">
        <v>9</v>
      </c>
      <c r="H104" t="s">
        <v>8</v>
      </c>
      <c r="I104" t="s">
        <v>20789</v>
      </c>
      <c r="J104">
        <v>60014907</v>
      </c>
      <c r="K104" t="s">
        <v>1540</v>
      </c>
      <c r="L104" t="s">
        <v>1539</v>
      </c>
      <c r="M104" t="s">
        <v>446</v>
      </c>
      <c r="N104">
        <v>3</v>
      </c>
      <c r="O104" t="s">
        <v>20788</v>
      </c>
      <c r="P104" t="s">
        <v>20678</v>
      </c>
      <c r="Q104" t="s">
        <v>1538</v>
      </c>
      <c r="R104" s="7">
        <v>39417</v>
      </c>
      <c r="S104" s="8">
        <f t="shared" si="8"/>
        <v>2007</v>
      </c>
      <c r="T104" s="8">
        <v>2007</v>
      </c>
      <c r="U104" s="8">
        <f t="shared" si="9"/>
        <v>15</v>
      </c>
      <c r="V104" s="7">
        <v>2007</v>
      </c>
      <c r="W104" t="s">
        <v>1231</v>
      </c>
      <c r="X104" s="2">
        <v>1.3280000000000001</v>
      </c>
      <c r="Y104" s="6">
        <f t="shared" si="10"/>
        <v>3.5450201542937994E-2</v>
      </c>
      <c r="AA104">
        <v>15361225</v>
      </c>
      <c r="AB104">
        <v>18894</v>
      </c>
      <c r="AD104" t="s">
        <v>1</v>
      </c>
      <c r="AE104">
        <v>6</v>
      </c>
      <c r="AG104">
        <v>900962</v>
      </c>
      <c r="AH104" t="s">
        <v>20787</v>
      </c>
      <c r="AI104" t="s">
        <v>20786</v>
      </c>
      <c r="AJ104" t="s">
        <v>20785</v>
      </c>
      <c r="AK104" t="s">
        <v>20784</v>
      </c>
      <c r="AL104">
        <v>19</v>
      </c>
      <c r="AM104" s="5">
        <f t="shared" si="11"/>
        <v>1.2666666666666666</v>
      </c>
      <c r="AN104" s="4">
        <f t="shared" si="12"/>
        <v>1.9184652278177456E-3</v>
      </c>
      <c r="AO104" s="3"/>
      <c r="AP104">
        <v>0</v>
      </c>
      <c r="AR104" t="s">
        <v>20673</v>
      </c>
      <c r="AS104" t="s">
        <v>20672</v>
      </c>
      <c r="AT104" s="2">
        <v>3.8340000000000001</v>
      </c>
      <c r="AU104" s="1">
        <f t="shared" si="13"/>
        <v>2.5390680648401918</v>
      </c>
      <c r="AV104" s="1">
        <f t="shared" si="14"/>
        <v>1.8684333385377869</v>
      </c>
      <c r="AW104" s="1">
        <f t="shared" si="15"/>
        <v>1.1977986122353819</v>
      </c>
    </row>
    <row r="105" spans="1:49" x14ac:dyDescent="0.2">
      <c r="A105">
        <v>103</v>
      </c>
      <c r="B105" t="s">
        <v>20783</v>
      </c>
      <c r="C105" t="s">
        <v>20782</v>
      </c>
      <c r="F105" t="s">
        <v>20781</v>
      </c>
      <c r="G105" t="s">
        <v>9</v>
      </c>
      <c r="H105" t="s">
        <v>8</v>
      </c>
      <c r="I105" t="s">
        <v>20780</v>
      </c>
      <c r="J105" t="s">
        <v>20779</v>
      </c>
      <c r="K105" t="s">
        <v>20778</v>
      </c>
      <c r="L105" t="s">
        <v>20777</v>
      </c>
      <c r="M105" t="s">
        <v>291</v>
      </c>
      <c r="N105">
        <v>3</v>
      </c>
      <c r="O105" t="s">
        <v>20776</v>
      </c>
      <c r="P105" t="s">
        <v>20775</v>
      </c>
      <c r="Q105" t="s">
        <v>20774</v>
      </c>
      <c r="R105" s="7">
        <v>39417</v>
      </c>
      <c r="S105" s="8">
        <f t="shared" si="8"/>
        <v>2007</v>
      </c>
      <c r="T105" s="8">
        <v>2007</v>
      </c>
      <c r="U105" s="8">
        <f t="shared" si="9"/>
        <v>15</v>
      </c>
      <c r="V105" s="7">
        <v>2007</v>
      </c>
      <c r="W105" t="s">
        <v>288</v>
      </c>
      <c r="X105" s="2">
        <v>1.365</v>
      </c>
      <c r="Y105" s="6">
        <f t="shared" si="10"/>
        <v>3.6437895411227675E-2</v>
      </c>
      <c r="AA105">
        <v>189545</v>
      </c>
      <c r="AB105">
        <v>17393</v>
      </c>
      <c r="AD105" t="s">
        <v>1</v>
      </c>
      <c r="AE105">
        <v>56</v>
      </c>
      <c r="AF105" t="s">
        <v>1474</v>
      </c>
      <c r="AG105">
        <v>4305529</v>
      </c>
      <c r="AH105" t="s">
        <v>20773</v>
      </c>
      <c r="AI105" t="s">
        <v>20772</v>
      </c>
      <c r="AJ105" t="s">
        <v>20771</v>
      </c>
      <c r="AK105" t="s">
        <v>20770</v>
      </c>
      <c r="AL105">
        <v>10</v>
      </c>
      <c r="AM105" s="5">
        <f t="shared" si="11"/>
        <v>0.66666666666666663</v>
      </c>
      <c r="AN105" s="4">
        <f t="shared" si="12"/>
        <v>1.0097185409567082E-3</v>
      </c>
      <c r="AO105" s="3"/>
      <c r="AP105">
        <v>0</v>
      </c>
      <c r="AR105" t="s">
        <v>0</v>
      </c>
      <c r="AT105" s="2" t="s">
        <v>10</v>
      </c>
      <c r="AU105" s="1">
        <f t="shared" si="13"/>
        <v>2.5809442350146381</v>
      </c>
      <c r="AV105" s="1">
        <f t="shared" si="14"/>
        <v>1.8723806976092192</v>
      </c>
      <c r="AW105" s="1">
        <f t="shared" si="15"/>
        <v>1.1638171602037997</v>
      </c>
    </row>
    <row r="106" spans="1:49" x14ac:dyDescent="0.2">
      <c r="A106">
        <v>104</v>
      </c>
      <c r="B106" t="s">
        <v>20769</v>
      </c>
      <c r="C106" t="s">
        <v>20768</v>
      </c>
      <c r="F106" t="s">
        <v>20767</v>
      </c>
      <c r="G106" t="s">
        <v>9</v>
      </c>
      <c r="H106" t="s">
        <v>8</v>
      </c>
      <c r="I106" t="s">
        <v>4775</v>
      </c>
      <c r="J106" t="s">
        <v>20766</v>
      </c>
      <c r="K106" t="s">
        <v>20765</v>
      </c>
      <c r="L106" t="s">
        <v>20764</v>
      </c>
      <c r="M106" t="s">
        <v>11238</v>
      </c>
      <c r="N106">
        <v>1</v>
      </c>
      <c r="O106" t="s">
        <v>4772</v>
      </c>
      <c r="P106">
        <v>6603181563</v>
      </c>
      <c r="Q106" t="s">
        <v>20763</v>
      </c>
      <c r="R106" s="7">
        <v>39417</v>
      </c>
      <c r="S106" s="8">
        <f t="shared" si="8"/>
        <v>2007</v>
      </c>
      <c r="T106" s="8">
        <v>2007</v>
      </c>
      <c r="U106" s="8">
        <f t="shared" si="9"/>
        <v>15</v>
      </c>
      <c r="V106" s="7">
        <v>2007</v>
      </c>
      <c r="W106" t="s">
        <v>1231</v>
      </c>
      <c r="X106" s="2">
        <v>1.3280000000000001</v>
      </c>
      <c r="Y106" s="6">
        <f t="shared" si="10"/>
        <v>3.5450201542937994E-2</v>
      </c>
      <c r="AA106">
        <v>15361225</v>
      </c>
      <c r="AB106">
        <v>18894</v>
      </c>
      <c r="AD106" t="s">
        <v>1</v>
      </c>
      <c r="AE106">
        <v>6</v>
      </c>
      <c r="AG106">
        <v>897510</v>
      </c>
      <c r="AH106" t="s">
        <v>20762</v>
      </c>
      <c r="AI106" t="s">
        <v>20761</v>
      </c>
      <c r="AJ106" t="s">
        <v>20760</v>
      </c>
      <c r="AK106" t="s">
        <v>20759</v>
      </c>
      <c r="AL106">
        <v>23</v>
      </c>
      <c r="AM106" s="5">
        <f t="shared" si="11"/>
        <v>1.5333333333333334</v>
      </c>
      <c r="AN106" s="4">
        <f t="shared" si="12"/>
        <v>2.3223526442004293E-3</v>
      </c>
      <c r="AO106" s="3"/>
      <c r="AP106">
        <v>0</v>
      </c>
      <c r="AR106" t="s">
        <v>0</v>
      </c>
      <c r="AT106" s="2">
        <v>3.8340000000000001</v>
      </c>
      <c r="AU106" s="1">
        <f t="shared" si="13"/>
        <v>2.5511846873316726</v>
      </c>
      <c r="AV106" s="1">
        <f t="shared" si="14"/>
        <v>1.888627709356921</v>
      </c>
      <c r="AW106" s="1">
        <f t="shared" si="15"/>
        <v>1.2260707313821699</v>
      </c>
    </row>
    <row r="107" spans="1:49" x14ac:dyDescent="0.2">
      <c r="A107">
        <v>105</v>
      </c>
      <c r="B107" t="s">
        <v>20758</v>
      </c>
      <c r="C107" t="s">
        <v>20757</v>
      </c>
      <c r="F107" t="s">
        <v>20756</v>
      </c>
      <c r="G107" t="s">
        <v>9</v>
      </c>
      <c r="H107" t="s">
        <v>8</v>
      </c>
      <c r="I107" t="s">
        <v>14342</v>
      </c>
      <c r="J107">
        <v>109601465</v>
      </c>
      <c r="K107" t="s">
        <v>20755</v>
      </c>
      <c r="L107" t="s">
        <v>447</v>
      </c>
      <c r="M107" t="s">
        <v>87</v>
      </c>
      <c r="N107">
        <v>1</v>
      </c>
      <c r="O107" t="s">
        <v>20754</v>
      </c>
      <c r="P107">
        <v>57199949934</v>
      </c>
      <c r="Q107">
        <v>109601465</v>
      </c>
      <c r="R107" s="7">
        <v>39417</v>
      </c>
      <c r="S107" s="8">
        <f t="shared" si="8"/>
        <v>2007</v>
      </c>
      <c r="T107" s="8">
        <v>2007</v>
      </c>
      <c r="U107" s="8">
        <f t="shared" si="9"/>
        <v>15</v>
      </c>
      <c r="V107" s="7">
        <v>2007</v>
      </c>
      <c r="W107" t="s">
        <v>1231</v>
      </c>
      <c r="X107" s="2">
        <v>1.3280000000000001</v>
      </c>
      <c r="Y107" s="6">
        <f t="shared" si="10"/>
        <v>3.5450201542937994E-2</v>
      </c>
      <c r="AA107">
        <v>15361225</v>
      </c>
      <c r="AB107">
        <v>18894</v>
      </c>
      <c r="AD107" t="s">
        <v>1</v>
      </c>
      <c r="AE107">
        <v>6</v>
      </c>
      <c r="AG107">
        <v>897512</v>
      </c>
      <c r="AH107" t="s">
        <v>20753</v>
      </c>
      <c r="AI107" t="s">
        <v>20752</v>
      </c>
      <c r="AJ107" t="s">
        <v>20751</v>
      </c>
      <c r="AK107" t="s">
        <v>20750</v>
      </c>
      <c r="AL107">
        <v>3</v>
      </c>
      <c r="AM107" s="5">
        <f t="shared" si="11"/>
        <v>0.2</v>
      </c>
      <c r="AN107" s="4">
        <f t="shared" si="12"/>
        <v>3.0291556228701253E-4</v>
      </c>
      <c r="AO107" s="3"/>
      <c r="AP107">
        <v>0</v>
      </c>
      <c r="AR107" t="s">
        <v>0</v>
      </c>
      <c r="AT107" s="2">
        <v>3.8340000000000001</v>
      </c>
      <c r="AU107" s="1">
        <f t="shared" si="13"/>
        <v>2.4906015748742698</v>
      </c>
      <c r="AV107" s="1">
        <f t="shared" si="14"/>
        <v>1.7876558552612503</v>
      </c>
      <c r="AW107" s="1">
        <f t="shared" si="15"/>
        <v>1.0847101356482307</v>
      </c>
    </row>
    <row r="108" spans="1:49" x14ac:dyDescent="0.2">
      <c r="A108">
        <v>106</v>
      </c>
      <c r="B108" t="s">
        <v>20749</v>
      </c>
      <c r="C108" t="s">
        <v>20748</v>
      </c>
      <c r="F108" t="s">
        <v>20747</v>
      </c>
      <c r="G108" t="s">
        <v>9</v>
      </c>
      <c r="H108" t="s">
        <v>8</v>
      </c>
      <c r="I108" t="s">
        <v>4383</v>
      </c>
      <c r="J108">
        <v>60013959</v>
      </c>
      <c r="K108" t="s">
        <v>1632</v>
      </c>
      <c r="L108" t="s">
        <v>1558</v>
      </c>
      <c r="M108" t="s">
        <v>21</v>
      </c>
      <c r="N108">
        <v>3</v>
      </c>
      <c r="O108" t="s">
        <v>4379</v>
      </c>
      <c r="P108" t="s">
        <v>4378</v>
      </c>
      <c r="Q108" t="s">
        <v>4033</v>
      </c>
      <c r="R108" s="7">
        <v>39417</v>
      </c>
      <c r="S108" s="8">
        <f t="shared" si="8"/>
        <v>2007</v>
      </c>
      <c r="T108" s="8">
        <v>2007</v>
      </c>
      <c r="U108" s="8">
        <f t="shared" si="9"/>
        <v>15</v>
      </c>
      <c r="V108" s="7">
        <v>2007</v>
      </c>
      <c r="W108" t="s">
        <v>20746</v>
      </c>
      <c r="X108" s="2">
        <v>0.72399999999999998</v>
      </c>
      <c r="Y108" s="6">
        <f t="shared" si="10"/>
        <v>1.932676650383065E-2</v>
      </c>
      <c r="AA108">
        <v>18624472</v>
      </c>
      <c r="AB108">
        <v>5800228220</v>
      </c>
      <c r="AC108">
        <v>18624480</v>
      </c>
      <c r="AD108" t="s">
        <v>1</v>
      </c>
      <c r="AE108">
        <v>1</v>
      </c>
      <c r="AF108">
        <v>1</v>
      </c>
      <c r="AH108" t="s">
        <v>20745</v>
      </c>
      <c r="AI108" t="s">
        <v>20744</v>
      </c>
      <c r="AK108" t="s">
        <v>20743</v>
      </c>
      <c r="AL108">
        <v>3</v>
      </c>
      <c r="AM108" s="5">
        <f t="shared" si="11"/>
        <v>0.2</v>
      </c>
      <c r="AN108" s="4">
        <f t="shared" si="12"/>
        <v>3.0291556228701253E-4</v>
      </c>
      <c r="AO108" s="3"/>
      <c r="AP108">
        <v>0</v>
      </c>
      <c r="AQ108" t="s">
        <v>122</v>
      </c>
      <c r="AR108" t="s">
        <v>922</v>
      </c>
      <c r="AS108" t="s">
        <v>121</v>
      </c>
      <c r="AT108" s="2">
        <v>1.7689999999999999</v>
      </c>
      <c r="AU108" s="1">
        <f t="shared" si="13"/>
        <v>1.3619611221367558</v>
      </c>
      <c r="AV108" s="1">
        <f t="shared" si="14"/>
        <v>0.98148410330588309</v>
      </c>
      <c r="AW108" s="1">
        <f t="shared" si="15"/>
        <v>0.60100708447501039</v>
      </c>
    </row>
    <row r="109" spans="1:49" x14ac:dyDescent="0.2">
      <c r="A109">
        <v>107</v>
      </c>
      <c r="B109" t="s">
        <v>20742</v>
      </c>
      <c r="C109" t="s">
        <v>20741</v>
      </c>
      <c r="F109" t="s">
        <v>20740</v>
      </c>
      <c r="G109" t="s">
        <v>9</v>
      </c>
      <c r="H109" t="s">
        <v>8</v>
      </c>
      <c r="I109" t="s">
        <v>7870</v>
      </c>
      <c r="J109" t="s">
        <v>20739</v>
      </c>
      <c r="K109" t="s">
        <v>20738</v>
      </c>
      <c r="L109" t="s">
        <v>20737</v>
      </c>
      <c r="M109" t="s">
        <v>1015</v>
      </c>
      <c r="N109">
        <v>3</v>
      </c>
      <c r="O109" t="s">
        <v>20736</v>
      </c>
      <c r="P109" t="s">
        <v>20735</v>
      </c>
      <c r="Q109" t="s">
        <v>20734</v>
      </c>
      <c r="R109" s="7">
        <v>39417</v>
      </c>
      <c r="S109" s="8">
        <f t="shared" si="8"/>
        <v>2007</v>
      </c>
      <c r="T109" s="8">
        <v>2007</v>
      </c>
      <c r="U109" s="8">
        <f t="shared" si="9"/>
        <v>15</v>
      </c>
      <c r="V109" s="7">
        <v>2007</v>
      </c>
      <c r="W109" t="s">
        <v>288</v>
      </c>
      <c r="X109" s="2">
        <v>1.365</v>
      </c>
      <c r="Y109" s="6">
        <f t="shared" si="10"/>
        <v>3.6437895411227675E-2</v>
      </c>
      <c r="AA109">
        <v>189545</v>
      </c>
      <c r="AB109">
        <v>17393</v>
      </c>
      <c r="AD109" t="s">
        <v>1</v>
      </c>
      <c r="AE109">
        <v>56</v>
      </c>
      <c r="AF109" t="s">
        <v>1474</v>
      </c>
      <c r="AG109">
        <v>4305495</v>
      </c>
      <c r="AH109" t="s">
        <v>20733</v>
      </c>
      <c r="AI109" t="s">
        <v>20732</v>
      </c>
      <c r="AJ109" t="s">
        <v>20731</v>
      </c>
      <c r="AK109" t="s">
        <v>20730</v>
      </c>
      <c r="AL109">
        <v>5</v>
      </c>
      <c r="AM109" s="5">
        <f t="shared" si="11"/>
        <v>0.33333333333333331</v>
      </c>
      <c r="AN109" s="4">
        <f t="shared" si="12"/>
        <v>5.048592704783541E-4</v>
      </c>
      <c r="AO109" s="3"/>
      <c r="AP109">
        <v>0</v>
      </c>
      <c r="AR109" t="s">
        <v>0</v>
      </c>
      <c r="AT109" s="2" t="s">
        <v>10</v>
      </c>
      <c r="AU109" s="1">
        <f t="shared" si="13"/>
        <v>2.5657984569002874</v>
      </c>
      <c r="AV109" s="1">
        <f t="shared" si="14"/>
        <v>1.8471377340853012</v>
      </c>
      <c r="AW109" s="1">
        <f t="shared" si="15"/>
        <v>1.1284770112703151</v>
      </c>
    </row>
    <row r="110" spans="1:49" x14ac:dyDescent="0.2">
      <c r="A110">
        <v>108</v>
      </c>
      <c r="B110" t="s">
        <v>20729</v>
      </c>
      <c r="C110" t="s">
        <v>20728</v>
      </c>
      <c r="F110" t="s">
        <v>20727</v>
      </c>
      <c r="G110" t="s">
        <v>9</v>
      </c>
      <c r="H110" t="s">
        <v>8</v>
      </c>
      <c r="I110" t="s">
        <v>951</v>
      </c>
      <c r="J110" t="s">
        <v>8325</v>
      </c>
      <c r="K110" t="s">
        <v>8327</v>
      </c>
      <c r="L110" t="s">
        <v>8326</v>
      </c>
      <c r="M110" t="s">
        <v>123</v>
      </c>
      <c r="N110">
        <v>4</v>
      </c>
      <c r="O110" t="s">
        <v>20726</v>
      </c>
      <c r="P110" t="s">
        <v>20725</v>
      </c>
      <c r="Q110" t="s">
        <v>20724</v>
      </c>
      <c r="R110" s="7">
        <v>39417</v>
      </c>
      <c r="S110" s="8">
        <f t="shared" si="8"/>
        <v>2007</v>
      </c>
      <c r="T110" s="8">
        <v>2007</v>
      </c>
      <c r="U110" s="8">
        <f t="shared" si="9"/>
        <v>15</v>
      </c>
      <c r="V110" s="7">
        <v>2007</v>
      </c>
      <c r="W110" t="s">
        <v>1231</v>
      </c>
      <c r="X110" s="2">
        <v>1.3280000000000001</v>
      </c>
      <c r="Y110" s="6">
        <f t="shared" si="10"/>
        <v>3.5450201542937994E-2</v>
      </c>
      <c r="AA110">
        <v>15361225</v>
      </c>
      <c r="AB110">
        <v>18894</v>
      </c>
      <c r="AD110" t="s">
        <v>1</v>
      </c>
      <c r="AE110">
        <v>6</v>
      </c>
      <c r="AG110">
        <v>893104</v>
      </c>
      <c r="AH110" t="s">
        <v>20723</v>
      </c>
      <c r="AI110" t="s">
        <v>20722</v>
      </c>
      <c r="AJ110" t="s">
        <v>20721</v>
      </c>
      <c r="AK110" t="s">
        <v>20720</v>
      </c>
      <c r="AL110">
        <v>61</v>
      </c>
      <c r="AM110" s="5">
        <f t="shared" si="11"/>
        <v>4.0666666666666664</v>
      </c>
      <c r="AN110" s="4">
        <f t="shared" si="12"/>
        <v>6.1592830998359206E-3</v>
      </c>
      <c r="AO110" s="3"/>
      <c r="AP110">
        <v>0</v>
      </c>
      <c r="AR110" t="s">
        <v>0</v>
      </c>
      <c r="AT110" s="2">
        <v>3.8340000000000001</v>
      </c>
      <c r="AU110" s="1">
        <f t="shared" si="13"/>
        <v>2.6662926010007375</v>
      </c>
      <c r="AV110" s="1">
        <f t="shared" si="14"/>
        <v>2.0804742321386955</v>
      </c>
      <c r="AW110" s="1">
        <f t="shared" si="15"/>
        <v>1.4946558632766542</v>
      </c>
    </row>
    <row r="111" spans="1:49" x14ac:dyDescent="0.2">
      <c r="A111">
        <v>109</v>
      </c>
      <c r="B111" t="s">
        <v>20719</v>
      </c>
      <c r="C111" t="s">
        <v>20718</v>
      </c>
      <c r="F111" t="s">
        <v>20717</v>
      </c>
      <c r="G111" t="s">
        <v>9</v>
      </c>
      <c r="H111" t="s">
        <v>8</v>
      </c>
      <c r="I111" t="s">
        <v>1484</v>
      </c>
      <c r="J111" t="s">
        <v>20712</v>
      </c>
      <c r="K111" t="s">
        <v>20716</v>
      </c>
      <c r="L111" t="s">
        <v>20715</v>
      </c>
      <c r="M111" t="s">
        <v>55</v>
      </c>
      <c r="N111">
        <v>2</v>
      </c>
      <c r="O111" t="s">
        <v>20714</v>
      </c>
      <c r="P111" t="s">
        <v>20713</v>
      </c>
      <c r="Q111" t="s">
        <v>20712</v>
      </c>
      <c r="R111" s="7">
        <v>39417</v>
      </c>
      <c r="S111" s="8">
        <f t="shared" si="8"/>
        <v>2007</v>
      </c>
      <c r="T111" s="8">
        <v>2007</v>
      </c>
      <c r="U111" s="8">
        <f t="shared" si="9"/>
        <v>15</v>
      </c>
      <c r="V111" s="7">
        <v>2007</v>
      </c>
      <c r="W111" t="s">
        <v>1231</v>
      </c>
      <c r="X111" s="2">
        <v>1.3280000000000001</v>
      </c>
      <c r="Y111" s="6">
        <f t="shared" si="10"/>
        <v>3.5450201542937994E-2</v>
      </c>
      <c r="AA111">
        <v>15361225</v>
      </c>
      <c r="AB111">
        <v>18894</v>
      </c>
      <c r="AD111" t="s">
        <v>1</v>
      </c>
      <c r="AE111">
        <v>6</v>
      </c>
      <c r="AG111">
        <v>911387</v>
      </c>
      <c r="AH111" t="s">
        <v>20711</v>
      </c>
      <c r="AI111" t="s">
        <v>20710</v>
      </c>
      <c r="AJ111" t="s">
        <v>20709</v>
      </c>
      <c r="AK111" t="s">
        <v>20708</v>
      </c>
      <c r="AL111">
        <v>37</v>
      </c>
      <c r="AM111" s="5">
        <f t="shared" si="11"/>
        <v>2.4666666666666668</v>
      </c>
      <c r="AN111" s="4">
        <f t="shared" si="12"/>
        <v>3.7359586015398212E-3</v>
      </c>
      <c r="AO111" s="3"/>
      <c r="AP111">
        <v>0</v>
      </c>
      <c r="AQ111" t="s">
        <v>488</v>
      </c>
      <c r="AR111" t="s">
        <v>20707</v>
      </c>
      <c r="AS111" t="s">
        <v>487</v>
      </c>
      <c r="AT111" s="2">
        <v>3.8340000000000001</v>
      </c>
      <c r="AU111" s="1">
        <f t="shared" si="13"/>
        <v>2.5935928660518544</v>
      </c>
      <c r="AV111" s="1">
        <f t="shared" si="14"/>
        <v>1.9593080072238909</v>
      </c>
      <c r="AW111" s="1">
        <f t="shared" si="15"/>
        <v>1.3250231483959274</v>
      </c>
    </row>
    <row r="112" spans="1:49" x14ac:dyDescent="0.2">
      <c r="A112">
        <v>110</v>
      </c>
      <c r="B112" t="s">
        <v>20706</v>
      </c>
      <c r="C112" t="s">
        <v>20705</v>
      </c>
      <c r="F112" t="s">
        <v>20704</v>
      </c>
      <c r="G112" t="s">
        <v>9</v>
      </c>
      <c r="H112" t="s">
        <v>8</v>
      </c>
      <c r="I112" t="s">
        <v>20703</v>
      </c>
      <c r="J112">
        <v>60015986</v>
      </c>
      <c r="K112" t="s">
        <v>6730</v>
      </c>
      <c r="L112" t="s">
        <v>6729</v>
      </c>
      <c r="M112" t="s">
        <v>16</v>
      </c>
      <c r="N112">
        <v>4</v>
      </c>
      <c r="O112" t="s">
        <v>20702</v>
      </c>
      <c r="P112" t="s">
        <v>20701</v>
      </c>
      <c r="Q112" t="s">
        <v>9340</v>
      </c>
      <c r="R112" s="7">
        <v>39417</v>
      </c>
      <c r="S112" s="8">
        <f t="shared" si="8"/>
        <v>2007</v>
      </c>
      <c r="T112" s="8">
        <v>2007</v>
      </c>
      <c r="U112" s="8">
        <f t="shared" si="9"/>
        <v>15</v>
      </c>
      <c r="V112" s="7">
        <v>2007</v>
      </c>
      <c r="W112" t="s">
        <v>1231</v>
      </c>
      <c r="X112" s="2">
        <v>1.3280000000000001</v>
      </c>
      <c r="Y112" s="6">
        <f t="shared" si="10"/>
        <v>3.5450201542937994E-2</v>
      </c>
      <c r="AA112">
        <v>15361225</v>
      </c>
      <c r="AB112">
        <v>18894</v>
      </c>
      <c r="AD112" t="s">
        <v>1</v>
      </c>
      <c r="AE112">
        <v>6</v>
      </c>
      <c r="AG112">
        <v>913274</v>
      </c>
      <c r="AH112" t="s">
        <v>20700</v>
      </c>
      <c r="AI112" t="s">
        <v>20699</v>
      </c>
      <c r="AJ112" t="s">
        <v>20698</v>
      </c>
      <c r="AK112" t="s">
        <v>20697</v>
      </c>
      <c r="AL112">
        <v>63</v>
      </c>
      <c r="AM112" s="5">
        <f t="shared" si="11"/>
        <v>4.2</v>
      </c>
      <c r="AN112" s="4">
        <f t="shared" si="12"/>
        <v>6.3612268080272625E-3</v>
      </c>
      <c r="AO112" s="3"/>
      <c r="AP112">
        <v>0</v>
      </c>
      <c r="AR112" t="s">
        <v>0</v>
      </c>
      <c r="AT112" s="2">
        <v>3.8340000000000001</v>
      </c>
      <c r="AU112" s="1">
        <f t="shared" si="13"/>
        <v>2.6723509122464773</v>
      </c>
      <c r="AV112" s="1">
        <f t="shared" si="14"/>
        <v>2.0905714175482628</v>
      </c>
      <c r="AW112" s="1">
        <f t="shared" si="15"/>
        <v>1.5087919228500482</v>
      </c>
    </row>
    <row r="113" spans="1:49" x14ac:dyDescent="0.2">
      <c r="A113">
        <v>111</v>
      </c>
      <c r="B113" t="s">
        <v>20696</v>
      </c>
      <c r="C113" t="s">
        <v>20695</v>
      </c>
      <c r="F113" t="s">
        <v>20694</v>
      </c>
      <c r="G113" t="s">
        <v>9</v>
      </c>
      <c r="H113" t="s">
        <v>8</v>
      </c>
      <c r="I113" t="s">
        <v>20693</v>
      </c>
      <c r="J113" t="s">
        <v>20692</v>
      </c>
      <c r="K113" t="s">
        <v>20691</v>
      </c>
      <c r="L113" t="s">
        <v>20690</v>
      </c>
      <c r="M113" t="s">
        <v>8027</v>
      </c>
      <c r="N113">
        <v>4</v>
      </c>
      <c r="O113" t="s">
        <v>20689</v>
      </c>
      <c r="P113" t="s">
        <v>20688</v>
      </c>
      <c r="Q113" t="s">
        <v>20687</v>
      </c>
      <c r="R113" s="7">
        <v>39417</v>
      </c>
      <c r="S113" s="8">
        <f t="shared" si="8"/>
        <v>2007</v>
      </c>
      <c r="T113" s="8">
        <v>2007</v>
      </c>
      <c r="U113" s="8">
        <f t="shared" si="9"/>
        <v>15</v>
      </c>
      <c r="V113" s="7">
        <v>2007</v>
      </c>
      <c r="W113" t="s">
        <v>1231</v>
      </c>
      <c r="X113" s="2">
        <v>1.3280000000000001</v>
      </c>
      <c r="Y113" s="6">
        <f t="shared" si="10"/>
        <v>3.5450201542937994E-2</v>
      </c>
      <c r="AA113">
        <v>15361225</v>
      </c>
      <c r="AB113">
        <v>18894</v>
      </c>
      <c r="AD113" t="s">
        <v>1</v>
      </c>
      <c r="AE113">
        <v>6</v>
      </c>
      <c r="AG113">
        <v>893071</v>
      </c>
      <c r="AH113" t="s">
        <v>918</v>
      </c>
      <c r="AI113" t="s">
        <v>20686</v>
      </c>
      <c r="AJ113" t="s">
        <v>20685</v>
      </c>
      <c r="AK113" t="s">
        <v>20684</v>
      </c>
      <c r="AL113">
        <v>20</v>
      </c>
      <c r="AM113" s="5">
        <f t="shared" si="11"/>
        <v>1.3333333333333333</v>
      </c>
      <c r="AN113" s="4">
        <f t="shared" si="12"/>
        <v>2.0194370819134164E-3</v>
      </c>
      <c r="AO113" s="3"/>
      <c r="AP113">
        <v>0</v>
      </c>
      <c r="AR113" t="s">
        <v>0</v>
      </c>
      <c r="AT113" s="2">
        <v>3.8340000000000001</v>
      </c>
      <c r="AU113" s="1">
        <f t="shared" si="13"/>
        <v>2.5420972204630621</v>
      </c>
      <c r="AV113" s="1">
        <f t="shared" si="14"/>
        <v>1.8734819312425706</v>
      </c>
      <c r="AW113" s="1">
        <f t="shared" si="15"/>
        <v>1.204866642022079</v>
      </c>
    </row>
    <row r="114" spans="1:49" x14ac:dyDescent="0.2">
      <c r="A114">
        <v>112</v>
      </c>
      <c r="B114" t="s">
        <v>20683</v>
      </c>
      <c r="C114" t="s">
        <v>20682</v>
      </c>
      <c r="F114" t="s">
        <v>20681</v>
      </c>
      <c r="G114" t="s">
        <v>9</v>
      </c>
      <c r="H114" t="s">
        <v>8</v>
      </c>
      <c r="I114" t="s">
        <v>20680</v>
      </c>
      <c r="J114">
        <v>60014907</v>
      </c>
      <c r="K114" t="s">
        <v>1540</v>
      </c>
      <c r="L114" t="s">
        <v>1539</v>
      </c>
      <c r="M114" t="s">
        <v>446</v>
      </c>
      <c r="N114">
        <v>3</v>
      </c>
      <c r="O114" t="s">
        <v>20679</v>
      </c>
      <c r="P114" t="s">
        <v>20678</v>
      </c>
      <c r="Q114" t="s">
        <v>1538</v>
      </c>
      <c r="R114" s="7">
        <v>39417</v>
      </c>
      <c r="S114" s="8">
        <f t="shared" si="8"/>
        <v>2007</v>
      </c>
      <c r="T114" s="8">
        <v>2007</v>
      </c>
      <c r="U114" s="8">
        <f t="shared" si="9"/>
        <v>15</v>
      </c>
      <c r="V114" s="7">
        <v>2007</v>
      </c>
      <c r="W114" t="s">
        <v>1231</v>
      </c>
      <c r="X114" s="2">
        <v>1.3280000000000001</v>
      </c>
      <c r="Y114" s="6">
        <f t="shared" si="10"/>
        <v>3.5450201542937994E-2</v>
      </c>
      <c r="AA114">
        <v>15361225</v>
      </c>
      <c r="AB114">
        <v>18894</v>
      </c>
      <c r="AD114" t="s">
        <v>1</v>
      </c>
      <c r="AE114">
        <v>6</v>
      </c>
      <c r="AG114">
        <v>910932</v>
      </c>
      <c r="AH114" t="s">
        <v>20677</v>
      </c>
      <c r="AI114" t="s">
        <v>20676</v>
      </c>
      <c r="AJ114" t="s">
        <v>20675</v>
      </c>
      <c r="AK114" t="s">
        <v>20674</v>
      </c>
      <c r="AL114">
        <v>6</v>
      </c>
      <c r="AM114" s="5">
        <f t="shared" si="11"/>
        <v>0.4</v>
      </c>
      <c r="AN114" s="4">
        <f t="shared" si="12"/>
        <v>6.0583112457402507E-4</v>
      </c>
      <c r="AO114" s="3"/>
      <c r="AP114">
        <v>0</v>
      </c>
      <c r="AR114" t="s">
        <v>20673</v>
      </c>
      <c r="AS114" t="s">
        <v>20672</v>
      </c>
      <c r="AT114" s="2">
        <v>3.8340000000000001</v>
      </c>
      <c r="AU114" s="1">
        <f t="shared" si="13"/>
        <v>2.4996890417428803</v>
      </c>
      <c r="AV114" s="1">
        <f t="shared" si="14"/>
        <v>1.802801633375601</v>
      </c>
      <c r="AW114" s="1">
        <f t="shared" si="15"/>
        <v>1.1059142250083216</v>
      </c>
    </row>
    <row r="115" spans="1:49" x14ac:dyDescent="0.2">
      <c r="A115">
        <v>113</v>
      </c>
      <c r="B115" t="s">
        <v>20671</v>
      </c>
      <c r="C115" t="s">
        <v>20670</v>
      </c>
      <c r="F115" t="s">
        <v>20669</v>
      </c>
      <c r="G115" t="s">
        <v>9</v>
      </c>
      <c r="H115" t="s">
        <v>8</v>
      </c>
      <c r="I115" t="s">
        <v>1162</v>
      </c>
      <c r="J115" t="s">
        <v>20668</v>
      </c>
      <c r="K115" t="s">
        <v>20667</v>
      </c>
      <c r="L115" t="s">
        <v>20666</v>
      </c>
      <c r="M115" t="s">
        <v>1464</v>
      </c>
      <c r="N115">
        <v>3</v>
      </c>
      <c r="O115" t="s">
        <v>20665</v>
      </c>
      <c r="P115" t="s">
        <v>20664</v>
      </c>
      <c r="Q115" t="s">
        <v>20663</v>
      </c>
      <c r="R115" s="7">
        <v>39417</v>
      </c>
      <c r="S115" s="8">
        <f t="shared" si="8"/>
        <v>2007</v>
      </c>
      <c r="T115" s="8">
        <v>2007</v>
      </c>
      <c r="U115" s="8">
        <f t="shared" si="9"/>
        <v>15</v>
      </c>
      <c r="V115" s="7">
        <v>2007</v>
      </c>
      <c r="W115" t="s">
        <v>1231</v>
      </c>
      <c r="X115" s="2">
        <v>1.3280000000000001</v>
      </c>
      <c r="Y115" s="6">
        <f t="shared" si="10"/>
        <v>3.5450201542937994E-2</v>
      </c>
      <c r="AA115">
        <v>15361225</v>
      </c>
      <c r="AB115">
        <v>18894</v>
      </c>
      <c r="AD115" t="s">
        <v>1</v>
      </c>
      <c r="AE115">
        <v>6</v>
      </c>
      <c r="AG115">
        <v>898555</v>
      </c>
      <c r="AH115" t="s">
        <v>20662</v>
      </c>
      <c r="AI115" t="s">
        <v>20661</v>
      </c>
      <c r="AJ115" t="s">
        <v>20660</v>
      </c>
      <c r="AK115" t="s">
        <v>20659</v>
      </c>
      <c r="AL115">
        <v>76</v>
      </c>
      <c r="AM115" s="5">
        <f t="shared" si="11"/>
        <v>5.0666666666666664</v>
      </c>
      <c r="AN115" s="4">
        <f t="shared" si="12"/>
        <v>7.6738609112709825E-3</v>
      </c>
      <c r="AO115" s="3"/>
      <c r="AP115">
        <v>0</v>
      </c>
      <c r="AR115" t="s">
        <v>0</v>
      </c>
      <c r="AT115" s="2">
        <v>3.8340000000000001</v>
      </c>
      <c r="AU115" s="1">
        <f t="shared" si="13"/>
        <v>2.7117299353437891</v>
      </c>
      <c r="AV115" s="1">
        <f t="shared" si="14"/>
        <v>2.1562031227104486</v>
      </c>
      <c r="AW115" s="1">
        <f t="shared" si="15"/>
        <v>1.6006763100771086</v>
      </c>
    </row>
    <row r="116" spans="1:49" x14ac:dyDescent="0.2">
      <c r="A116">
        <v>114</v>
      </c>
      <c r="B116" t="s">
        <v>20658</v>
      </c>
      <c r="C116" t="s">
        <v>20657</v>
      </c>
      <c r="F116" t="s">
        <v>20656</v>
      </c>
      <c r="G116" t="s">
        <v>9</v>
      </c>
      <c r="H116" t="s">
        <v>8</v>
      </c>
      <c r="I116" t="s">
        <v>20655</v>
      </c>
      <c r="J116" t="s">
        <v>20654</v>
      </c>
      <c r="K116" t="s">
        <v>20653</v>
      </c>
      <c r="L116" t="s">
        <v>20652</v>
      </c>
      <c r="M116" t="s">
        <v>111</v>
      </c>
      <c r="N116">
        <v>3</v>
      </c>
      <c r="O116" t="s">
        <v>20651</v>
      </c>
      <c r="P116" t="s">
        <v>20650</v>
      </c>
      <c r="Q116" t="s">
        <v>20649</v>
      </c>
      <c r="R116" s="7">
        <v>39417</v>
      </c>
      <c r="S116" s="8">
        <f t="shared" si="8"/>
        <v>2007</v>
      </c>
      <c r="T116" s="8">
        <v>2007</v>
      </c>
      <c r="U116" s="8">
        <f t="shared" si="9"/>
        <v>15</v>
      </c>
      <c r="V116" s="7">
        <v>2007</v>
      </c>
      <c r="W116" t="s">
        <v>19192</v>
      </c>
      <c r="X116" s="2">
        <v>0.371</v>
      </c>
      <c r="Y116" s="6">
        <f t="shared" si="10"/>
        <v>9.9036331117695747E-3</v>
      </c>
      <c r="AA116">
        <v>486604</v>
      </c>
      <c r="AB116">
        <v>28580</v>
      </c>
      <c r="AD116" t="s">
        <v>1</v>
      </c>
      <c r="AE116">
        <v>42</v>
      </c>
      <c r="AF116">
        <v>3</v>
      </c>
      <c r="AG116" t="s">
        <v>20648</v>
      </c>
      <c r="AI116" t="s">
        <v>20647</v>
      </c>
      <c r="AK116" t="s">
        <v>20646</v>
      </c>
      <c r="AL116">
        <v>8</v>
      </c>
      <c r="AM116" s="5">
        <f t="shared" si="11"/>
        <v>0.53333333333333333</v>
      </c>
      <c r="AN116" s="4">
        <f t="shared" si="12"/>
        <v>8.0777483276536668E-4</v>
      </c>
      <c r="AO116" s="3"/>
      <c r="AP116">
        <v>1</v>
      </c>
      <c r="AR116" t="s">
        <v>0</v>
      </c>
      <c r="AT116" s="2">
        <v>1.431</v>
      </c>
      <c r="AU116" s="1">
        <f t="shared" si="13"/>
        <v>0.71748756280683113</v>
      </c>
      <c r="AV116" s="1">
        <f t="shared" si="14"/>
        <v>0.53557039722674704</v>
      </c>
      <c r="AW116" s="1">
        <f t="shared" si="15"/>
        <v>0.3536532316466629</v>
      </c>
    </row>
    <row r="117" spans="1:49" x14ac:dyDescent="0.2">
      <c r="A117">
        <v>115</v>
      </c>
      <c r="B117" t="s">
        <v>20645</v>
      </c>
      <c r="C117" t="s">
        <v>20644</v>
      </c>
      <c r="F117" t="s">
        <v>20643</v>
      </c>
      <c r="G117" t="s">
        <v>9</v>
      </c>
      <c r="H117" t="s">
        <v>8</v>
      </c>
      <c r="I117" t="s">
        <v>894</v>
      </c>
      <c r="J117" t="s">
        <v>6462</v>
      </c>
      <c r="K117" t="s">
        <v>6461</v>
      </c>
      <c r="L117" t="s">
        <v>1984</v>
      </c>
      <c r="M117" t="s">
        <v>51</v>
      </c>
      <c r="N117">
        <v>4</v>
      </c>
      <c r="O117" t="s">
        <v>16714</v>
      </c>
      <c r="P117" t="s">
        <v>6459</v>
      </c>
      <c r="Q117" t="s">
        <v>6458</v>
      </c>
      <c r="R117" s="7">
        <v>39417</v>
      </c>
      <c r="S117" s="8">
        <f t="shared" si="8"/>
        <v>2007</v>
      </c>
      <c r="T117" s="8">
        <v>2007</v>
      </c>
      <c r="U117" s="8">
        <f t="shared" si="9"/>
        <v>15</v>
      </c>
      <c r="V117" s="7">
        <v>2007</v>
      </c>
      <c r="W117" t="s">
        <v>1231</v>
      </c>
      <c r="X117" s="2">
        <v>1.3280000000000001</v>
      </c>
      <c r="Y117" s="6">
        <f t="shared" si="10"/>
        <v>3.5450201542937994E-2</v>
      </c>
      <c r="AA117">
        <v>15361225</v>
      </c>
      <c r="AB117">
        <v>18894</v>
      </c>
      <c r="AD117" t="s">
        <v>1</v>
      </c>
      <c r="AE117">
        <v>6</v>
      </c>
      <c r="AG117">
        <v>900957</v>
      </c>
      <c r="AH117" t="s">
        <v>20642</v>
      </c>
      <c r="AI117" t="s">
        <v>20641</v>
      </c>
      <c r="AJ117" t="s">
        <v>20640</v>
      </c>
      <c r="AK117" t="s">
        <v>20639</v>
      </c>
      <c r="AL117">
        <v>4</v>
      </c>
      <c r="AM117" s="5">
        <f t="shared" si="11"/>
        <v>0.26666666666666666</v>
      </c>
      <c r="AN117" s="4">
        <f t="shared" si="12"/>
        <v>4.0388741638268334E-4</v>
      </c>
      <c r="AO117" s="3"/>
      <c r="AP117">
        <v>0</v>
      </c>
      <c r="AQ117" t="s">
        <v>241</v>
      </c>
      <c r="AR117" t="s">
        <v>231</v>
      </c>
      <c r="AS117" t="s">
        <v>240</v>
      </c>
      <c r="AT117" s="2">
        <v>3.8340000000000001</v>
      </c>
      <c r="AU117" s="1">
        <f t="shared" si="13"/>
        <v>2.4936307304971401</v>
      </c>
      <c r="AV117" s="1">
        <f t="shared" si="14"/>
        <v>1.7927044479660339</v>
      </c>
      <c r="AW117" s="1">
        <f t="shared" si="15"/>
        <v>1.0917781654349277</v>
      </c>
    </row>
    <row r="118" spans="1:49" x14ac:dyDescent="0.2">
      <c r="A118">
        <v>116</v>
      </c>
      <c r="B118" t="s">
        <v>20638</v>
      </c>
      <c r="C118" t="s">
        <v>20637</v>
      </c>
      <c r="F118" t="s">
        <v>20636</v>
      </c>
      <c r="G118" t="s">
        <v>9</v>
      </c>
      <c r="H118" t="s">
        <v>8</v>
      </c>
      <c r="I118" t="s">
        <v>475</v>
      </c>
      <c r="J118" t="s">
        <v>20635</v>
      </c>
      <c r="K118" t="s">
        <v>20634</v>
      </c>
      <c r="L118" t="s">
        <v>20633</v>
      </c>
      <c r="M118" t="s">
        <v>123</v>
      </c>
      <c r="N118">
        <v>1</v>
      </c>
      <c r="O118" t="s">
        <v>20632</v>
      </c>
      <c r="P118">
        <v>57196209854</v>
      </c>
      <c r="Q118" t="s">
        <v>20631</v>
      </c>
      <c r="R118" s="7">
        <v>39417</v>
      </c>
      <c r="S118" s="8">
        <f t="shared" si="8"/>
        <v>2007</v>
      </c>
      <c r="T118" s="8">
        <v>2007</v>
      </c>
      <c r="U118" s="8">
        <f t="shared" si="9"/>
        <v>15</v>
      </c>
      <c r="V118" s="7">
        <v>2007</v>
      </c>
      <c r="W118" t="s">
        <v>282</v>
      </c>
      <c r="X118" s="2">
        <v>1.468</v>
      </c>
      <c r="Y118" s="6">
        <f t="shared" si="10"/>
        <v>3.9187421585115186E-2</v>
      </c>
      <c r="AA118">
        <v>906778</v>
      </c>
      <c r="AB118">
        <v>18931</v>
      </c>
      <c r="AD118" t="s">
        <v>1</v>
      </c>
      <c r="AE118">
        <v>55</v>
      </c>
      <c r="AF118">
        <v>12</v>
      </c>
      <c r="AH118" t="s">
        <v>20630</v>
      </c>
      <c r="AI118" t="s">
        <v>20629</v>
      </c>
      <c r="AJ118" t="s">
        <v>20628</v>
      </c>
      <c r="AK118" t="s">
        <v>20627</v>
      </c>
      <c r="AL118">
        <v>5</v>
      </c>
      <c r="AM118" s="5">
        <f t="shared" si="11"/>
        <v>0.33333333333333331</v>
      </c>
      <c r="AN118" s="4">
        <f t="shared" si="12"/>
        <v>5.048592704783541E-4</v>
      </c>
      <c r="AO118" s="3"/>
      <c r="AP118">
        <v>0</v>
      </c>
      <c r="AQ118" t="s">
        <v>20626</v>
      </c>
      <c r="AR118" t="s">
        <v>0</v>
      </c>
      <c r="AS118" t="s">
        <v>20625</v>
      </c>
      <c r="AT118" s="2">
        <v>5.0830000000000002</v>
      </c>
      <c r="AU118" s="1">
        <f t="shared" si="13"/>
        <v>2.7582652890724133</v>
      </c>
      <c r="AV118" s="1">
        <f t="shared" si="14"/>
        <v>1.9846140427796768</v>
      </c>
      <c r="AW118" s="1">
        <f t="shared" si="15"/>
        <v>1.2109627964869405</v>
      </c>
    </row>
    <row r="119" spans="1:49" x14ac:dyDescent="0.2">
      <c r="A119">
        <v>117</v>
      </c>
      <c r="B119" t="s">
        <v>20624</v>
      </c>
      <c r="C119" t="s">
        <v>20623</v>
      </c>
      <c r="F119" t="s">
        <v>20622</v>
      </c>
      <c r="G119" t="s">
        <v>9</v>
      </c>
      <c r="H119" t="s">
        <v>8</v>
      </c>
      <c r="I119" t="s">
        <v>1485</v>
      </c>
      <c r="J119">
        <v>60005510</v>
      </c>
      <c r="K119" t="s">
        <v>934</v>
      </c>
      <c r="L119" t="s">
        <v>216</v>
      </c>
      <c r="M119" t="s">
        <v>215</v>
      </c>
      <c r="N119">
        <v>3</v>
      </c>
      <c r="O119" t="s">
        <v>20621</v>
      </c>
      <c r="P119" t="s">
        <v>20620</v>
      </c>
      <c r="Q119" t="s">
        <v>945</v>
      </c>
      <c r="R119" s="7">
        <v>39417</v>
      </c>
      <c r="S119" s="8">
        <f t="shared" si="8"/>
        <v>2007</v>
      </c>
      <c r="T119" s="8">
        <v>2007</v>
      </c>
      <c r="U119" s="8">
        <f t="shared" si="9"/>
        <v>15</v>
      </c>
      <c r="V119" s="7">
        <v>2007</v>
      </c>
      <c r="W119" t="s">
        <v>282</v>
      </c>
      <c r="X119" s="2">
        <v>1.468</v>
      </c>
      <c r="Y119" s="6">
        <f t="shared" si="10"/>
        <v>3.9187421585115186E-2</v>
      </c>
      <c r="AA119">
        <v>906778</v>
      </c>
      <c r="AB119">
        <v>18931</v>
      </c>
      <c r="AD119" t="s">
        <v>1</v>
      </c>
      <c r="AE119">
        <v>55</v>
      </c>
      <c r="AF119">
        <v>12</v>
      </c>
      <c r="AH119" t="s">
        <v>20619</v>
      </c>
      <c r="AI119" t="s">
        <v>20618</v>
      </c>
      <c r="AJ119" t="s">
        <v>20617</v>
      </c>
      <c r="AK119" t="s">
        <v>20616</v>
      </c>
      <c r="AL119">
        <v>3</v>
      </c>
      <c r="AM119" s="5">
        <f t="shared" si="11"/>
        <v>0.2</v>
      </c>
      <c r="AN119" s="4">
        <f t="shared" si="12"/>
        <v>3.0291556228701253E-4</v>
      </c>
      <c r="AO119" s="3"/>
      <c r="AP119">
        <v>0</v>
      </c>
      <c r="AR119" t="s">
        <v>0</v>
      </c>
      <c r="AT119" s="2">
        <v>5.0830000000000002</v>
      </c>
      <c r="AU119" s="1">
        <f t="shared" si="13"/>
        <v>2.7522069778266731</v>
      </c>
      <c r="AV119" s="1">
        <f t="shared" si="14"/>
        <v>1.9745168573701097</v>
      </c>
      <c r="AW119" s="1">
        <f t="shared" si="15"/>
        <v>1.1968267369135466</v>
      </c>
    </row>
    <row r="120" spans="1:49" x14ac:dyDescent="0.2">
      <c r="A120">
        <v>118</v>
      </c>
      <c r="B120" t="s">
        <v>20615</v>
      </c>
      <c r="C120" t="s">
        <v>20614</v>
      </c>
      <c r="F120" t="s">
        <v>20613</v>
      </c>
      <c r="G120" t="s">
        <v>9</v>
      </c>
      <c r="H120" t="s">
        <v>8</v>
      </c>
      <c r="I120" t="s">
        <v>20612</v>
      </c>
      <c r="J120" t="s">
        <v>20611</v>
      </c>
      <c r="K120" t="s">
        <v>20610</v>
      </c>
      <c r="L120" t="s">
        <v>20609</v>
      </c>
      <c r="M120" t="s">
        <v>39</v>
      </c>
      <c r="N120">
        <v>2</v>
      </c>
      <c r="O120" t="s">
        <v>20608</v>
      </c>
      <c r="P120" t="s">
        <v>20607</v>
      </c>
      <c r="Q120" t="s">
        <v>20606</v>
      </c>
      <c r="R120" s="7">
        <v>39417</v>
      </c>
      <c r="S120" s="8">
        <f t="shared" si="8"/>
        <v>2007</v>
      </c>
      <c r="T120" s="8">
        <v>2007</v>
      </c>
      <c r="U120" s="8">
        <f t="shared" si="9"/>
        <v>15</v>
      </c>
      <c r="V120" s="7">
        <v>2007</v>
      </c>
      <c r="W120" t="s">
        <v>952</v>
      </c>
      <c r="X120" s="2">
        <v>0.65500000000000003</v>
      </c>
      <c r="Y120" s="6">
        <f t="shared" si="10"/>
        <v>1.7484850911614749E-2</v>
      </c>
      <c r="AA120">
        <v>189375</v>
      </c>
      <c r="AB120">
        <v>26051</v>
      </c>
      <c r="AD120" t="s">
        <v>1</v>
      </c>
      <c r="AE120">
        <v>49</v>
      </c>
      <c r="AF120">
        <v>3</v>
      </c>
      <c r="AH120" t="s">
        <v>20605</v>
      </c>
      <c r="AI120" t="s">
        <v>20604</v>
      </c>
      <c r="AJ120" t="s">
        <v>20603</v>
      </c>
      <c r="AK120" t="s">
        <v>20602</v>
      </c>
      <c r="AL120">
        <v>7</v>
      </c>
      <c r="AM120" s="5">
        <f t="shared" si="11"/>
        <v>0.46666666666666667</v>
      </c>
      <c r="AN120" s="4">
        <f t="shared" si="12"/>
        <v>7.0680297866969582E-4</v>
      </c>
      <c r="AO120" s="3"/>
      <c r="AP120">
        <v>0</v>
      </c>
      <c r="AR120" t="s">
        <v>0</v>
      </c>
      <c r="AT120" s="2" t="s">
        <v>10</v>
      </c>
      <c r="AU120" s="1">
        <f t="shared" si="13"/>
        <v>1.2451436531731233</v>
      </c>
      <c r="AV120" s="1">
        <f t="shared" si="14"/>
        <v>0.90958269451422225</v>
      </c>
      <c r="AW120" s="1">
        <f t="shared" si="15"/>
        <v>0.57402173585532124</v>
      </c>
    </row>
    <row r="121" spans="1:49" x14ac:dyDescent="0.2">
      <c r="A121">
        <v>119</v>
      </c>
      <c r="B121" t="s">
        <v>20601</v>
      </c>
      <c r="C121" t="s">
        <v>20600</v>
      </c>
      <c r="F121" t="s">
        <v>20599</v>
      </c>
      <c r="G121" t="s">
        <v>9</v>
      </c>
      <c r="H121" t="s">
        <v>8</v>
      </c>
      <c r="I121" t="s">
        <v>1078</v>
      </c>
      <c r="J121" t="s">
        <v>1250</v>
      </c>
      <c r="K121" t="s">
        <v>1249</v>
      </c>
      <c r="L121" t="s">
        <v>1248</v>
      </c>
      <c r="M121" t="s">
        <v>111</v>
      </c>
      <c r="N121">
        <v>2</v>
      </c>
      <c r="O121" t="s">
        <v>20598</v>
      </c>
      <c r="P121" t="s">
        <v>20597</v>
      </c>
      <c r="Q121" t="s">
        <v>1247</v>
      </c>
      <c r="R121" s="7">
        <v>39417</v>
      </c>
      <c r="S121" s="8">
        <f t="shared" si="8"/>
        <v>2007</v>
      </c>
      <c r="T121" s="8">
        <v>2007</v>
      </c>
      <c r="U121" s="8">
        <f t="shared" si="9"/>
        <v>15</v>
      </c>
      <c r="V121" s="7">
        <v>2007</v>
      </c>
      <c r="W121" t="s">
        <v>282</v>
      </c>
      <c r="X121" s="2">
        <v>1.468</v>
      </c>
      <c r="Y121" s="6">
        <f t="shared" si="10"/>
        <v>3.9187421585115186E-2</v>
      </c>
      <c r="AA121">
        <v>906778</v>
      </c>
      <c r="AB121">
        <v>18931</v>
      </c>
      <c r="AD121" t="s">
        <v>1</v>
      </c>
      <c r="AE121">
        <v>55</v>
      </c>
      <c r="AF121">
        <v>12</v>
      </c>
      <c r="AH121" t="s">
        <v>20596</v>
      </c>
      <c r="AI121" t="s">
        <v>20595</v>
      </c>
      <c r="AJ121" t="s">
        <v>20594</v>
      </c>
      <c r="AK121" t="s">
        <v>20593</v>
      </c>
      <c r="AL121">
        <v>15</v>
      </c>
      <c r="AM121" s="5">
        <f t="shared" si="11"/>
        <v>1</v>
      </c>
      <c r="AN121" s="4">
        <f t="shared" si="12"/>
        <v>1.5145778114350624E-3</v>
      </c>
      <c r="AO121" s="3"/>
      <c r="AP121">
        <v>0</v>
      </c>
      <c r="AR121" t="s">
        <v>0</v>
      </c>
      <c r="AS121" t="s">
        <v>20592</v>
      </c>
      <c r="AT121" s="2">
        <v>5.0830000000000002</v>
      </c>
      <c r="AU121" s="1">
        <f t="shared" si="13"/>
        <v>2.7885568453011147</v>
      </c>
      <c r="AV121" s="1">
        <f t="shared" si="14"/>
        <v>2.0350999698275123</v>
      </c>
      <c r="AW121" s="1">
        <f t="shared" si="15"/>
        <v>1.2816430943539099</v>
      </c>
    </row>
    <row r="122" spans="1:49" x14ac:dyDescent="0.2">
      <c r="A122">
        <v>120</v>
      </c>
      <c r="B122" t="s">
        <v>20591</v>
      </c>
      <c r="C122" t="s">
        <v>20590</v>
      </c>
      <c r="F122" t="s">
        <v>20589</v>
      </c>
      <c r="G122" t="s">
        <v>9</v>
      </c>
      <c r="H122" t="s">
        <v>8</v>
      </c>
      <c r="I122" t="s">
        <v>20588</v>
      </c>
      <c r="J122" t="s">
        <v>20587</v>
      </c>
      <c r="K122" t="s">
        <v>20586</v>
      </c>
      <c r="L122" t="s">
        <v>20585</v>
      </c>
      <c r="M122" t="s">
        <v>20584</v>
      </c>
      <c r="N122">
        <v>3</v>
      </c>
      <c r="O122" t="s">
        <v>20583</v>
      </c>
      <c r="P122" t="s">
        <v>20582</v>
      </c>
      <c r="Q122" t="s">
        <v>20581</v>
      </c>
      <c r="R122" s="7">
        <v>39417</v>
      </c>
      <c r="S122" s="8">
        <f t="shared" si="8"/>
        <v>2007</v>
      </c>
      <c r="T122" s="8">
        <v>2007</v>
      </c>
      <c r="U122" s="8">
        <f t="shared" si="9"/>
        <v>15</v>
      </c>
      <c r="V122" s="7">
        <v>2007</v>
      </c>
      <c r="W122" t="s">
        <v>282</v>
      </c>
      <c r="X122" s="2">
        <v>1.468</v>
      </c>
      <c r="Y122" s="6">
        <f t="shared" si="10"/>
        <v>3.9187421585115186E-2</v>
      </c>
      <c r="AA122">
        <v>906778</v>
      </c>
      <c r="AB122">
        <v>18931</v>
      </c>
      <c r="AD122" t="s">
        <v>1</v>
      </c>
      <c r="AE122">
        <v>55</v>
      </c>
      <c r="AF122">
        <v>12</v>
      </c>
      <c r="AH122" t="s">
        <v>20580</v>
      </c>
      <c r="AI122" t="s">
        <v>20579</v>
      </c>
      <c r="AJ122" t="s">
        <v>20578</v>
      </c>
      <c r="AK122" t="s">
        <v>20577</v>
      </c>
      <c r="AL122">
        <v>38</v>
      </c>
      <c r="AM122" s="5">
        <f t="shared" si="11"/>
        <v>2.5333333333333332</v>
      </c>
      <c r="AN122" s="4">
        <f t="shared" si="12"/>
        <v>3.8369304556354913E-3</v>
      </c>
      <c r="AO122" s="3"/>
      <c r="AP122">
        <v>0</v>
      </c>
      <c r="AQ122" t="s">
        <v>20576</v>
      </c>
      <c r="AR122">
        <v>221060041</v>
      </c>
      <c r="AS122" t="s">
        <v>20575</v>
      </c>
      <c r="AT122" s="2">
        <v>5.0830000000000002</v>
      </c>
      <c r="AU122" s="1">
        <f t="shared" si="13"/>
        <v>2.8582274246271275</v>
      </c>
      <c r="AV122" s="1">
        <f t="shared" si="14"/>
        <v>2.151217602037534</v>
      </c>
      <c r="AW122" s="1">
        <f t="shared" si="15"/>
        <v>1.44420777944794</v>
      </c>
    </row>
    <row r="123" spans="1:49" x14ac:dyDescent="0.2">
      <c r="A123">
        <v>121</v>
      </c>
      <c r="B123" t="s">
        <v>20574</v>
      </c>
      <c r="C123" t="s">
        <v>20573</v>
      </c>
      <c r="F123" t="s">
        <v>20572</v>
      </c>
      <c r="G123" t="s">
        <v>9</v>
      </c>
      <c r="H123" t="s">
        <v>8</v>
      </c>
      <c r="I123" t="s">
        <v>20571</v>
      </c>
      <c r="J123">
        <v>60109826</v>
      </c>
      <c r="K123" t="s">
        <v>20406</v>
      </c>
      <c r="L123" t="s">
        <v>20405</v>
      </c>
      <c r="M123" t="s">
        <v>46</v>
      </c>
      <c r="N123">
        <v>1</v>
      </c>
      <c r="O123" t="s">
        <v>20570</v>
      </c>
      <c r="P123">
        <v>6508256879</v>
      </c>
      <c r="Q123">
        <v>60109826</v>
      </c>
      <c r="R123" s="7">
        <v>39417</v>
      </c>
      <c r="S123" s="8">
        <f t="shared" si="8"/>
        <v>2007</v>
      </c>
      <c r="T123" s="8">
        <v>2007</v>
      </c>
      <c r="U123" s="8">
        <f t="shared" si="9"/>
        <v>15</v>
      </c>
      <c r="V123" s="7">
        <v>2007</v>
      </c>
      <c r="W123" t="s">
        <v>520</v>
      </c>
      <c r="X123" s="2">
        <v>0.88100000000000001</v>
      </c>
      <c r="Y123" s="6">
        <f t="shared" si="10"/>
        <v>2.3517791836843653E-2</v>
      </c>
      <c r="AA123">
        <v>10459243</v>
      </c>
      <c r="AB123">
        <v>17248</v>
      </c>
      <c r="AD123" t="s">
        <v>1</v>
      </c>
      <c r="AE123">
        <v>49</v>
      </c>
      <c r="AF123">
        <v>2</v>
      </c>
      <c r="AH123" t="s">
        <v>20569</v>
      </c>
      <c r="AI123" t="s">
        <v>20568</v>
      </c>
      <c r="AJ123" t="s">
        <v>20567</v>
      </c>
      <c r="AK123" t="s">
        <v>20566</v>
      </c>
      <c r="AL123">
        <v>13</v>
      </c>
      <c r="AM123" s="5">
        <f t="shared" si="11"/>
        <v>0.8666666666666667</v>
      </c>
      <c r="AN123" s="4">
        <f t="shared" si="12"/>
        <v>1.3126341032437209E-3</v>
      </c>
      <c r="AO123" s="3"/>
      <c r="AP123">
        <v>0</v>
      </c>
      <c r="AR123" t="s">
        <v>0</v>
      </c>
      <c r="AT123" s="2" t="s">
        <v>10</v>
      </c>
      <c r="AU123" s="1">
        <f t="shared" si="13"/>
        <v>1.6856244516763672</v>
      </c>
      <c r="AV123" s="1">
        <f t="shared" si="14"/>
        <v>1.2415212970043685</v>
      </c>
      <c r="AW123" s="1">
        <f t="shared" si="15"/>
        <v>0.79741814233236996</v>
      </c>
    </row>
    <row r="124" spans="1:49" x14ac:dyDescent="0.2">
      <c r="A124">
        <v>122</v>
      </c>
      <c r="B124" t="s">
        <v>20565</v>
      </c>
      <c r="C124" t="s">
        <v>20564</v>
      </c>
      <c r="F124" t="s">
        <v>20563</v>
      </c>
      <c r="G124" t="s">
        <v>9</v>
      </c>
      <c r="H124" t="s">
        <v>8</v>
      </c>
      <c r="I124" t="s">
        <v>2604</v>
      </c>
      <c r="J124">
        <v>60005465</v>
      </c>
      <c r="K124" t="s">
        <v>257</v>
      </c>
      <c r="L124" t="s">
        <v>256</v>
      </c>
      <c r="M124" t="s">
        <v>87</v>
      </c>
      <c r="N124">
        <v>4</v>
      </c>
      <c r="O124" t="s">
        <v>20562</v>
      </c>
      <c r="P124" t="s">
        <v>20561</v>
      </c>
      <c r="Q124" t="s">
        <v>550</v>
      </c>
      <c r="R124" s="7">
        <v>39417</v>
      </c>
      <c r="S124" s="8">
        <f t="shared" si="8"/>
        <v>2007</v>
      </c>
      <c r="T124" s="8">
        <v>2007</v>
      </c>
      <c r="U124" s="8">
        <f t="shared" si="9"/>
        <v>15</v>
      </c>
      <c r="V124" s="7">
        <v>2007</v>
      </c>
      <c r="W124" t="s">
        <v>520</v>
      </c>
      <c r="X124" s="2">
        <v>0.88100000000000001</v>
      </c>
      <c r="Y124" s="6">
        <f t="shared" si="10"/>
        <v>2.3517791836843653E-2</v>
      </c>
      <c r="AA124">
        <v>10459243</v>
      </c>
      <c r="AB124">
        <v>17248</v>
      </c>
      <c r="AD124" t="s">
        <v>1</v>
      </c>
      <c r="AE124">
        <v>49</v>
      </c>
      <c r="AF124">
        <v>3</v>
      </c>
      <c r="AH124" t="s">
        <v>20560</v>
      </c>
      <c r="AI124" t="s">
        <v>20559</v>
      </c>
      <c r="AJ124" t="s">
        <v>20558</v>
      </c>
      <c r="AK124" t="s">
        <v>20557</v>
      </c>
      <c r="AL124">
        <v>20</v>
      </c>
      <c r="AM124" s="5">
        <f t="shared" si="11"/>
        <v>1.3333333333333333</v>
      </c>
      <c r="AN124" s="4">
        <f t="shared" si="12"/>
        <v>2.0194370819134164E-3</v>
      </c>
      <c r="AO124" s="3"/>
      <c r="AP124">
        <v>0</v>
      </c>
      <c r="AQ124" t="s">
        <v>241</v>
      </c>
      <c r="AR124">
        <v>60371008</v>
      </c>
      <c r="AS124" t="s">
        <v>240</v>
      </c>
      <c r="AT124" s="2" t="s">
        <v>10</v>
      </c>
      <c r="AU124" s="1">
        <f t="shared" si="13"/>
        <v>1.7068285410364581</v>
      </c>
      <c r="AV124" s="1">
        <f t="shared" si="14"/>
        <v>1.2768614459378536</v>
      </c>
      <c r="AW124" s="1">
        <f t="shared" si="15"/>
        <v>0.8468943508392488</v>
      </c>
    </row>
    <row r="125" spans="1:49" x14ac:dyDescent="0.2">
      <c r="A125">
        <v>123</v>
      </c>
      <c r="B125" t="s">
        <v>20556</v>
      </c>
      <c r="C125" t="s">
        <v>20555</v>
      </c>
      <c r="F125" t="s">
        <v>20554</v>
      </c>
      <c r="G125" t="s">
        <v>9</v>
      </c>
      <c r="H125" t="s">
        <v>8</v>
      </c>
      <c r="I125" t="s">
        <v>20553</v>
      </c>
      <c r="J125">
        <v>60024989</v>
      </c>
      <c r="K125" t="s">
        <v>20552</v>
      </c>
      <c r="L125" t="s">
        <v>20551</v>
      </c>
      <c r="M125" t="s">
        <v>281</v>
      </c>
      <c r="N125">
        <v>2</v>
      </c>
      <c r="O125" t="s">
        <v>20550</v>
      </c>
      <c r="P125" t="s">
        <v>20549</v>
      </c>
      <c r="Q125" t="s">
        <v>20548</v>
      </c>
      <c r="R125" s="7">
        <v>39417</v>
      </c>
      <c r="S125" s="8">
        <f t="shared" si="8"/>
        <v>2007</v>
      </c>
      <c r="T125" s="8">
        <v>2007</v>
      </c>
      <c r="U125" s="8">
        <f t="shared" si="9"/>
        <v>15</v>
      </c>
      <c r="V125" s="7">
        <v>2007</v>
      </c>
      <c r="W125" t="s">
        <v>520</v>
      </c>
      <c r="X125" s="2">
        <v>0.88100000000000001</v>
      </c>
      <c r="Y125" s="6">
        <f t="shared" si="10"/>
        <v>2.3517791836843653E-2</v>
      </c>
      <c r="AA125">
        <v>10459243</v>
      </c>
      <c r="AB125">
        <v>17248</v>
      </c>
      <c r="AD125" t="s">
        <v>1</v>
      </c>
      <c r="AE125">
        <v>49</v>
      </c>
      <c r="AF125">
        <v>3</v>
      </c>
      <c r="AH125" t="s">
        <v>20547</v>
      </c>
      <c r="AI125" t="s">
        <v>20546</v>
      </c>
      <c r="AJ125" t="s">
        <v>20545</v>
      </c>
      <c r="AK125" t="s">
        <v>20544</v>
      </c>
      <c r="AL125">
        <v>6</v>
      </c>
      <c r="AM125" s="5">
        <f t="shared" si="11"/>
        <v>0.4</v>
      </c>
      <c r="AN125" s="4">
        <f t="shared" si="12"/>
        <v>6.0583112457402507E-4</v>
      </c>
      <c r="AO125" s="3"/>
      <c r="AP125">
        <v>0</v>
      </c>
      <c r="AR125" t="s">
        <v>0</v>
      </c>
      <c r="AT125" s="2" t="s">
        <v>10</v>
      </c>
      <c r="AU125" s="1">
        <f t="shared" si="13"/>
        <v>1.6644203623162763</v>
      </c>
      <c r="AV125" s="1">
        <f t="shared" si="14"/>
        <v>1.2061811480708839</v>
      </c>
      <c r="AW125" s="1">
        <f t="shared" si="15"/>
        <v>0.74794193382549135</v>
      </c>
    </row>
    <row r="126" spans="1:49" x14ac:dyDescent="0.2">
      <c r="A126">
        <v>124</v>
      </c>
      <c r="B126" t="s">
        <v>20543</v>
      </c>
      <c r="C126" t="s">
        <v>20542</v>
      </c>
      <c r="F126" t="s">
        <v>20541</v>
      </c>
      <c r="G126" t="s">
        <v>9</v>
      </c>
      <c r="H126" t="s">
        <v>8</v>
      </c>
      <c r="I126" t="s">
        <v>20540</v>
      </c>
      <c r="J126">
        <v>60022659</v>
      </c>
      <c r="K126" t="s">
        <v>37</v>
      </c>
      <c r="L126" t="s">
        <v>36</v>
      </c>
      <c r="M126" t="s">
        <v>21</v>
      </c>
      <c r="N126">
        <v>1</v>
      </c>
      <c r="O126" t="s">
        <v>20539</v>
      </c>
      <c r="P126">
        <v>7202185170</v>
      </c>
      <c r="Q126">
        <v>60022659</v>
      </c>
      <c r="R126" s="7">
        <v>39417</v>
      </c>
      <c r="S126" s="8">
        <f t="shared" si="8"/>
        <v>2007</v>
      </c>
      <c r="T126" s="8">
        <v>2007</v>
      </c>
      <c r="U126" s="8">
        <f t="shared" si="9"/>
        <v>15</v>
      </c>
      <c r="V126" s="7">
        <v>2007</v>
      </c>
      <c r="W126" t="s">
        <v>520</v>
      </c>
      <c r="X126" s="2">
        <v>0.88100000000000001</v>
      </c>
      <c r="Y126" s="6">
        <f t="shared" si="10"/>
        <v>2.3517791836843653E-2</v>
      </c>
      <c r="AA126">
        <v>10459243</v>
      </c>
      <c r="AB126">
        <v>17248</v>
      </c>
      <c r="AD126" t="s">
        <v>1</v>
      </c>
      <c r="AE126">
        <v>49</v>
      </c>
      <c r="AF126">
        <v>2</v>
      </c>
      <c r="AH126" t="s">
        <v>20538</v>
      </c>
      <c r="AI126" t="s">
        <v>20537</v>
      </c>
      <c r="AJ126" t="s">
        <v>20536</v>
      </c>
      <c r="AK126" t="s">
        <v>20535</v>
      </c>
      <c r="AL126">
        <v>0</v>
      </c>
      <c r="AM126" s="5">
        <f t="shared" si="11"/>
        <v>0</v>
      </c>
      <c r="AN126" s="4">
        <f t="shared" si="12"/>
        <v>0</v>
      </c>
      <c r="AO126" s="3"/>
      <c r="AP126">
        <v>0</v>
      </c>
      <c r="AR126" t="s">
        <v>0</v>
      </c>
      <c r="AT126" s="2" t="s">
        <v>10</v>
      </c>
      <c r="AU126" s="1">
        <f t="shared" si="13"/>
        <v>1.6462454285790555</v>
      </c>
      <c r="AV126" s="1">
        <f t="shared" si="14"/>
        <v>1.1758895918421826</v>
      </c>
      <c r="AW126" s="1">
        <f t="shared" si="15"/>
        <v>0.70553375510530958</v>
      </c>
    </row>
    <row r="127" spans="1:49" x14ac:dyDescent="0.2">
      <c r="A127">
        <v>125</v>
      </c>
      <c r="B127" t="s">
        <v>20534</v>
      </c>
      <c r="C127" t="s">
        <v>20533</v>
      </c>
      <c r="F127" t="s">
        <v>20532</v>
      </c>
      <c r="G127" t="s">
        <v>9</v>
      </c>
      <c r="H127" t="s">
        <v>8</v>
      </c>
      <c r="I127" t="s">
        <v>20531</v>
      </c>
      <c r="J127">
        <v>60018714</v>
      </c>
      <c r="K127" t="s">
        <v>12003</v>
      </c>
      <c r="L127" t="s">
        <v>920</v>
      </c>
      <c r="M127" t="s">
        <v>284</v>
      </c>
      <c r="N127">
        <v>1</v>
      </c>
      <c r="O127" t="s">
        <v>20530</v>
      </c>
      <c r="P127">
        <v>6701746527</v>
      </c>
      <c r="Q127">
        <v>60018714</v>
      </c>
      <c r="R127" s="7">
        <v>39417</v>
      </c>
      <c r="S127" s="8">
        <f t="shared" si="8"/>
        <v>2007</v>
      </c>
      <c r="T127" s="8">
        <v>2007</v>
      </c>
      <c r="U127" s="8">
        <f t="shared" si="9"/>
        <v>15</v>
      </c>
      <c r="V127" s="7">
        <v>2007</v>
      </c>
      <c r="W127" t="s">
        <v>520</v>
      </c>
      <c r="X127" s="2">
        <v>0.88100000000000001</v>
      </c>
      <c r="Y127" s="6">
        <f t="shared" si="10"/>
        <v>2.3517791836843653E-2</v>
      </c>
      <c r="AA127">
        <v>10459243</v>
      </c>
      <c r="AB127">
        <v>17248</v>
      </c>
      <c r="AD127" t="s">
        <v>1</v>
      </c>
      <c r="AE127">
        <v>49</v>
      </c>
      <c r="AF127">
        <v>3</v>
      </c>
      <c r="AH127" t="s">
        <v>20529</v>
      </c>
      <c r="AI127" t="s">
        <v>20528</v>
      </c>
      <c r="AJ127" t="s">
        <v>20527</v>
      </c>
      <c r="AK127" t="s">
        <v>20526</v>
      </c>
      <c r="AL127">
        <v>5</v>
      </c>
      <c r="AM127" s="5">
        <f t="shared" si="11"/>
        <v>0.33333333333333331</v>
      </c>
      <c r="AN127" s="4">
        <f t="shared" si="12"/>
        <v>5.048592704783541E-4</v>
      </c>
      <c r="AO127" s="3"/>
      <c r="AP127">
        <v>0</v>
      </c>
      <c r="AR127" t="s">
        <v>0</v>
      </c>
      <c r="AT127" s="2" t="s">
        <v>10</v>
      </c>
      <c r="AU127" s="1">
        <f t="shared" si="13"/>
        <v>1.661391206693406</v>
      </c>
      <c r="AV127" s="1">
        <f t="shared" si="14"/>
        <v>1.2011325553661003</v>
      </c>
      <c r="AW127" s="1">
        <f t="shared" si="15"/>
        <v>0.74087390403879427</v>
      </c>
    </row>
    <row r="128" spans="1:49" x14ac:dyDescent="0.2">
      <c r="A128">
        <v>126</v>
      </c>
      <c r="B128" t="s">
        <v>20525</v>
      </c>
      <c r="C128" t="s">
        <v>20524</v>
      </c>
      <c r="F128" t="s">
        <v>20523</v>
      </c>
      <c r="G128" t="s">
        <v>9</v>
      </c>
      <c r="H128" t="s">
        <v>8</v>
      </c>
      <c r="I128" t="s">
        <v>20522</v>
      </c>
      <c r="J128" t="s">
        <v>20521</v>
      </c>
      <c r="K128" t="s">
        <v>20520</v>
      </c>
      <c r="L128" t="s">
        <v>20519</v>
      </c>
      <c r="M128" t="s">
        <v>20518</v>
      </c>
      <c r="N128">
        <v>3</v>
      </c>
      <c r="O128" t="s">
        <v>20517</v>
      </c>
      <c r="P128" t="s">
        <v>20516</v>
      </c>
      <c r="Q128" t="s">
        <v>20515</v>
      </c>
      <c r="R128" s="7">
        <v>39417</v>
      </c>
      <c r="S128" s="8">
        <f t="shared" si="8"/>
        <v>2007</v>
      </c>
      <c r="T128" s="8">
        <v>2007</v>
      </c>
      <c r="U128" s="8">
        <f t="shared" si="9"/>
        <v>15</v>
      </c>
      <c r="V128" s="7">
        <v>2007</v>
      </c>
      <c r="W128" t="s">
        <v>520</v>
      </c>
      <c r="X128" s="2">
        <v>0.88100000000000001</v>
      </c>
      <c r="Y128" s="6">
        <f t="shared" si="10"/>
        <v>2.3517791836843653E-2</v>
      </c>
      <c r="AA128">
        <v>10459243</v>
      </c>
      <c r="AB128">
        <v>17248</v>
      </c>
      <c r="AD128" t="s">
        <v>1</v>
      </c>
      <c r="AE128">
        <v>49</v>
      </c>
      <c r="AF128">
        <v>2</v>
      </c>
      <c r="AH128" t="s">
        <v>20514</v>
      </c>
      <c r="AI128" t="s">
        <v>20513</v>
      </c>
      <c r="AJ128" t="s">
        <v>20512</v>
      </c>
      <c r="AK128" t="s">
        <v>20511</v>
      </c>
      <c r="AL128">
        <v>0</v>
      </c>
      <c r="AM128" s="5">
        <f t="shared" si="11"/>
        <v>0</v>
      </c>
      <c r="AN128" s="4">
        <f t="shared" si="12"/>
        <v>0</v>
      </c>
      <c r="AO128" s="3"/>
      <c r="AP128">
        <v>0</v>
      </c>
      <c r="AR128" t="s">
        <v>0</v>
      </c>
      <c r="AT128" s="2" t="s">
        <v>10</v>
      </c>
      <c r="AU128" s="1">
        <f t="shared" si="13"/>
        <v>1.6462454285790555</v>
      </c>
      <c r="AV128" s="1">
        <f t="shared" si="14"/>
        <v>1.1758895918421826</v>
      </c>
      <c r="AW128" s="1">
        <f t="shared" si="15"/>
        <v>0.70553375510530958</v>
      </c>
    </row>
    <row r="129" spans="1:49" x14ac:dyDescent="0.2">
      <c r="A129">
        <v>127</v>
      </c>
      <c r="B129" t="s">
        <v>20510</v>
      </c>
      <c r="F129" t="s">
        <v>20509</v>
      </c>
      <c r="G129" t="s">
        <v>9</v>
      </c>
      <c r="H129" t="s">
        <v>8</v>
      </c>
      <c r="I129" t="s">
        <v>20508</v>
      </c>
      <c r="J129">
        <v>60019176</v>
      </c>
      <c r="K129" t="s">
        <v>769</v>
      </c>
      <c r="L129" t="s">
        <v>768</v>
      </c>
      <c r="M129" t="s">
        <v>148</v>
      </c>
      <c r="N129">
        <v>4</v>
      </c>
      <c r="O129" t="s">
        <v>20507</v>
      </c>
      <c r="P129" t="s">
        <v>20506</v>
      </c>
      <c r="Q129" t="s">
        <v>20505</v>
      </c>
      <c r="R129" s="7">
        <v>39417</v>
      </c>
      <c r="S129" s="8">
        <f t="shared" si="8"/>
        <v>2007</v>
      </c>
      <c r="T129" s="8">
        <v>2007</v>
      </c>
      <c r="U129" s="8">
        <f t="shared" si="9"/>
        <v>15</v>
      </c>
      <c r="V129" s="7">
        <v>2007</v>
      </c>
      <c r="W129" t="s">
        <v>20504</v>
      </c>
      <c r="X129" s="2">
        <v>0.17199999999999999</v>
      </c>
      <c r="Y129" s="6">
        <f t="shared" si="10"/>
        <v>4.5914417661034141E-3</v>
      </c>
      <c r="AA129">
        <v>13301365</v>
      </c>
      <c r="AB129">
        <v>26693</v>
      </c>
      <c r="AD129" t="s">
        <v>1</v>
      </c>
      <c r="AE129">
        <v>20</v>
      </c>
      <c r="AF129" s="9">
        <v>44287</v>
      </c>
      <c r="AH129" t="s">
        <v>20503</v>
      </c>
      <c r="AI129" t="s">
        <v>20502</v>
      </c>
      <c r="AJ129" t="s">
        <v>20501</v>
      </c>
      <c r="AK129" t="s">
        <v>20500</v>
      </c>
      <c r="AL129">
        <v>0</v>
      </c>
      <c r="AM129" s="5">
        <f t="shared" si="11"/>
        <v>0</v>
      </c>
      <c r="AN129" s="4">
        <f t="shared" si="12"/>
        <v>0</v>
      </c>
      <c r="AO129" s="3"/>
      <c r="AP129">
        <v>0</v>
      </c>
      <c r="AR129" t="s">
        <v>0</v>
      </c>
      <c r="AT129" s="2" t="s">
        <v>10</v>
      </c>
      <c r="AU129" s="1">
        <f t="shared" si="13"/>
        <v>0.32140092362723893</v>
      </c>
      <c r="AV129" s="1">
        <f t="shared" si="14"/>
        <v>0.2295720883051707</v>
      </c>
      <c r="AW129" s="1">
        <f t="shared" si="15"/>
        <v>0.13774325298310242</v>
      </c>
    </row>
    <row r="130" spans="1:49" x14ac:dyDescent="0.2">
      <c r="A130">
        <v>128</v>
      </c>
      <c r="B130" t="s">
        <v>20499</v>
      </c>
      <c r="C130" t="s">
        <v>20498</v>
      </c>
      <c r="F130" t="s">
        <v>20497</v>
      </c>
      <c r="G130" t="s">
        <v>9</v>
      </c>
      <c r="H130" t="s">
        <v>8</v>
      </c>
      <c r="I130" t="s">
        <v>20496</v>
      </c>
      <c r="J130">
        <v>60014171</v>
      </c>
      <c r="K130" t="s">
        <v>700</v>
      </c>
      <c r="L130" t="s">
        <v>553</v>
      </c>
      <c r="M130" t="s">
        <v>284</v>
      </c>
      <c r="N130">
        <v>3</v>
      </c>
      <c r="O130" t="s">
        <v>20495</v>
      </c>
      <c r="P130" t="s">
        <v>20494</v>
      </c>
      <c r="Q130" t="s">
        <v>699</v>
      </c>
      <c r="R130" s="7">
        <v>39417</v>
      </c>
      <c r="S130" s="8">
        <f t="shared" ref="S130:S193" si="16">YEAR(R130)</f>
        <v>2007</v>
      </c>
      <c r="T130" s="8">
        <v>2007</v>
      </c>
      <c r="U130" s="8">
        <f t="shared" ref="U130:U193" si="17">2022-T130</f>
        <v>15</v>
      </c>
      <c r="V130" s="7">
        <v>2007</v>
      </c>
      <c r="W130" t="s">
        <v>120</v>
      </c>
      <c r="X130" s="2">
        <v>1.218</v>
      </c>
      <c r="Y130" s="6">
        <f t="shared" ref="Y130:Y193" si="18">(X130-$Z$4)/($Z$3-$Z$4)</f>
        <v>3.2513814366941618E-2</v>
      </c>
      <c r="AA130">
        <v>189448</v>
      </c>
      <c r="AB130">
        <v>15107</v>
      </c>
      <c r="AD130" t="s">
        <v>1</v>
      </c>
      <c r="AE130">
        <v>53</v>
      </c>
      <c r="AF130">
        <v>12</v>
      </c>
      <c r="AH130" t="s">
        <v>20493</v>
      </c>
      <c r="AI130" t="s">
        <v>20492</v>
      </c>
      <c r="AJ130" t="s">
        <v>20491</v>
      </c>
      <c r="AK130" t="s">
        <v>20490</v>
      </c>
      <c r="AL130">
        <v>159</v>
      </c>
      <c r="AM130" s="5">
        <f t="shared" ref="AM130:AM193" si="19">AL130/U130</f>
        <v>10.6</v>
      </c>
      <c r="AN130" s="4">
        <f t="shared" ref="AN130:AN193" si="20">(AM130-$AO$4)/($AO$3-$AO$4)</f>
        <v>1.605452480121166E-2</v>
      </c>
      <c r="AO130" s="3"/>
      <c r="AP130">
        <v>0</v>
      </c>
      <c r="AQ130" t="s">
        <v>175</v>
      </c>
      <c r="AR130" t="s">
        <v>0</v>
      </c>
      <c r="AS130" t="s">
        <v>174</v>
      </c>
      <c r="AT130" s="2" t="s">
        <v>10</v>
      </c>
      <c r="AU130" s="1">
        <f t="shared" ref="AU130:AU193" si="21">(Y130*0.7+AN130*0.3)*100</f>
        <v>2.7576027497222628</v>
      </c>
      <c r="AV130" s="1">
        <f t="shared" ref="AV130:AV193" si="22">(Y130*0.5+AN130*0.5)*100</f>
        <v>2.4284169584076638</v>
      </c>
      <c r="AW130" s="1">
        <f t="shared" ref="AW130:AW193" si="23">(Y130*0.3+AN130*0.7)*100</f>
        <v>2.0992311670930643</v>
      </c>
    </row>
    <row r="131" spans="1:49" x14ac:dyDescent="0.2">
      <c r="A131">
        <v>129</v>
      </c>
      <c r="B131" t="s">
        <v>20489</v>
      </c>
      <c r="C131" t="s">
        <v>20488</v>
      </c>
      <c r="F131" t="s">
        <v>20487</v>
      </c>
      <c r="G131" t="s">
        <v>9</v>
      </c>
      <c r="H131" t="s">
        <v>8</v>
      </c>
      <c r="I131" t="s">
        <v>3314</v>
      </c>
      <c r="J131">
        <v>60121655</v>
      </c>
      <c r="K131" t="s">
        <v>412</v>
      </c>
      <c r="L131" t="s">
        <v>411</v>
      </c>
      <c r="M131" t="s">
        <v>21</v>
      </c>
      <c r="N131">
        <v>4</v>
      </c>
      <c r="O131" t="s">
        <v>3313</v>
      </c>
      <c r="P131" t="s">
        <v>3312</v>
      </c>
      <c r="Q131" t="s">
        <v>3311</v>
      </c>
      <c r="R131" s="7">
        <v>39417</v>
      </c>
      <c r="S131" s="8">
        <f t="shared" si="16"/>
        <v>2007</v>
      </c>
      <c r="T131" s="8">
        <v>2007</v>
      </c>
      <c r="U131" s="8">
        <f t="shared" si="17"/>
        <v>15</v>
      </c>
      <c r="V131" s="7">
        <v>2007</v>
      </c>
      <c r="W131" t="s">
        <v>120</v>
      </c>
      <c r="X131" s="2">
        <v>1.218</v>
      </c>
      <c r="Y131" s="6">
        <f t="shared" si="18"/>
        <v>3.2513814366941618E-2</v>
      </c>
      <c r="AA131">
        <v>189448</v>
      </c>
      <c r="AB131">
        <v>15107</v>
      </c>
      <c r="AD131" t="s">
        <v>1</v>
      </c>
      <c r="AE131">
        <v>53</v>
      </c>
      <c r="AF131">
        <v>12</v>
      </c>
      <c r="AH131" t="s">
        <v>20486</v>
      </c>
      <c r="AI131" t="s">
        <v>20485</v>
      </c>
      <c r="AJ131" t="s">
        <v>20484</v>
      </c>
      <c r="AK131" t="s">
        <v>20483</v>
      </c>
      <c r="AL131">
        <v>0</v>
      </c>
      <c r="AM131" s="5">
        <f t="shared" si="19"/>
        <v>0</v>
      </c>
      <c r="AN131" s="4">
        <f t="shared" si="20"/>
        <v>0</v>
      </c>
      <c r="AO131" s="3"/>
      <c r="AP131">
        <v>0</v>
      </c>
      <c r="AQ131" t="s">
        <v>803</v>
      </c>
      <c r="AR131" t="s">
        <v>20482</v>
      </c>
      <c r="AS131" t="s">
        <v>802</v>
      </c>
      <c r="AT131" s="2" t="s">
        <v>10</v>
      </c>
      <c r="AU131" s="1">
        <f t="shared" si="21"/>
        <v>2.2759670056859131</v>
      </c>
      <c r="AV131" s="1">
        <f t="shared" si="22"/>
        <v>1.625690718347081</v>
      </c>
      <c r="AW131" s="1">
        <f t="shared" si="23"/>
        <v>0.97541443100824854</v>
      </c>
    </row>
    <row r="132" spans="1:49" x14ac:dyDescent="0.2">
      <c r="A132">
        <v>130</v>
      </c>
      <c r="B132" t="s">
        <v>20481</v>
      </c>
      <c r="C132" t="s">
        <v>20480</v>
      </c>
      <c r="F132" t="s">
        <v>20479</v>
      </c>
      <c r="G132" t="s">
        <v>9</v>
      </c>
      <c r="H132" t="s">
        <v>8</v>
      </c>
      <c r="I132" t="s">
        <v>736</v>
      </c>
      <c r="J132" t="s">
        <v>20478</v>
      </c>
      <c r="K132" t="s">
        <v>20477</v>
      </c>
      <c r="L132" t="s">
        <v>20476</v>
      </c>
      <c r="M132" t="s">
        <v>739</v>
      </c>
      <c r="N132">
        <v>2</v>
      </c>
      <c r="O132" t="s">
        <v>20475</v>
      </c>
      <c r="P132" t="s">
        <v>20474</v>
      </c>
      <c r="Q132" t="s">
        <v>20473</v>
      </c>
      <c r="R132" s="7">
        <v>39417</v>
      </c>
      <c r="S132" s="8">
        <f t="shared" si="16"/>
        <v>2007</v>
      </c>
      <c r="T132" s="8">
        <v>2007</v>
      </c>
      <c r="U132" s="8">
        <f t="shared" si="17"/>
        <v>15</v>
      </c>
      <c r="V132" s="7">
        <v>2007</v>
      </c>
      <c r="W132" t="s">
        <v>120</v>
      </c>
      <c r="X132" s="2">
        <v>1.218</v>
      </c>
      <c r="Y132" s="6">
        <f t="shared" si="18"/>
        <v>3.2513814366941618E-2</v>
      </c>
      <c r="AA132">
        <v>189448</v>
      </c>
      <c r="AB132">
        <v>15107</v>
      </c>
      <c r="AD132" t="s">
        <v>1</v>
      </c>
      <c r="AE132">
        <v>53</v>
      </c>
      <c r="AF132">
        <v>12</v>
      </c>
      <c r="AH132" t="s">
        <v>20472</v>
      </c>
      <c r="AI132" t="s">
        <v>20471</v>
      </c>
      <c r="AJ132" t="s">
        <v>20470</v>
      </c>
      <c r="AK132" t="s">
        <v>20469</v>
      </c>
      <c r="AL132">
        <v>9</v>
      </c>
      <c r="AM132" s="5">
        <f t="shared" si="19"/>
        <v>0.6</v>
      </c>
      <c r="AN132" s="4">
        <f t="shared" si="20"/>
        <v>9.0874668686103744E-4</v>
      </c>
      <c r="AO132" s="3"/>
      <c r="AP132">
        <v>0</v>
      </c>
      <c r="AQ132" t="s">
        <v>122</v>
      </c>
      <c r="AR132" t="s">
        <v>20468</v>
      </c>
      <c r="AS132" t="s">
        <v>121</v>
      </c>
      <c r="AT132" s="2" t="s">
        <v>10</v>
      </c>
      <c r="AU132" s="1">
        <f t="shared" si="21"/>
        <v>2.3032294062917442</v>
      </c>
      <c r="AV132" s="1">
        <f t="shared" si="22"/>
        <v>1.6711280526901326</v>
      </c>
      <c r="AW132" s="1">
        <f t="shared" si="23"/>
        <v>1.0390266990885211</v>
      </c>
    </row>
    <row r="133" spans="1:49" x14ac:dyDescent="0.2">
      <c r="A133">
        <v>131</v>
      </c>
      <c r="B133" t="s">
        <v>20467</v>
      </c>
      <c r="C133" t="s">
        <v>20466</v>
      </c>
      <c r="F133" t="s">
        <v>20465</v>
      </c>
      <c r="G133" t="s">
        <v>9</v>
      </c>
      <c r="H133" t="s">
        <v>8</v>
      </c>
      <c r="I133" t="s">
        <v>6731</v>
      </c>
      <c r="J133">
        <v>60015986</v>
      </c>
      <c r="K133" t="s">
        <v>6730</v>
      </c>
      <c r="L133" t="s">
        <v>6729</v>
      </c>
      <c r="M133" t="s">
        <v>16</v>
      </c>
      <c r="N133">
        <v>4</v>
      </c>
      <c r="O133" t="s">
        <v>20464</v>
      </c>
      <c r="P133" t="s">
        <v>20463</v>
      </c>
      <c r="Q133" t="s">
        <v>9340</v>
      </c>
      <c r="R133" s="7">
        <v>39417</v>
      </c>
      <c r="S133" s="8">
        <f t="shared" si="16"/>
        <v>2007</v>
      </c>
      <c r="T133" s="8">
        <v>2007</v>
      </c>
      <c r="U133" s="8">
        <f t="shared" si="17"/>
        <v>15</v>
      </c>
      <c r="V133" s="7">
        <v>2007</v>
      </c>
      <c r="W133" t="s">
        <v>1231</v>
      </c>
      <c r="X133" s="2">
        <v>1.3280000000000001</v>
      </c>
      <c r="Y133" s="6">
        <f t="shared" si="18"/>
        <v>3.5450201542937994E-2</v>
      </c>
      <c r="AA133">
        <v>15361225</v>
      </c>
      <c r="AB133">
        <v>18894</v>
      </c>
      <c r="AD133" t="s">
        <v>1</v>
      </c>
      <c r="AE133">
        <v>6</v>
      </c>
      <c r="AG133">
        <v>906298</v>
      </c>
      <c r="AH133" t="s">
        <v>12479</v>
      </c>
      <c r="AI133" t="s">
        <v>20462</v>
      </c>
      <c r="AJ133" t="s">
        <v>20461</v>
      </c>
      <c r="AK133" t="s">
        <v>20460</v>
      </c>
      <c r="AL133">
        <v>14</v>
      </c>
      <c r="AM133" s="5">
        <f t="shared" si="19"/>
        <v>0.93333333333333335</v>
      </c>
      <c r="AN133" s="4">
        <f t="shared" si="20"/>
        <v>1.4136059573393916E-3</v>
      </c>
      <c r="AO133" s="3"/>
      <c r="AP133">
        <v>0</v>
      </c>
      <c r="AQ133" t="s">
        <v>909</v>
      </c>
      <c r="AR133" t="s">
        <v>20459</v>
      </c>
      <c r="AS133" t="s">
        <v>908</v>
      </c>
      <c r="AT133" s="2">
        <v>3.8340000000000001</v>
      </c>
      <c r="AU133" s="1">
        <f t="shared" si="21"/>
        <v>2.5239222867258415</v>
      </c>
      <c r="AV133" s="1">
        <f t="shared" si="22"/>
        <v>1.8431903750138694</v>
      </c>
      <c r="AW133" s="1">
        <f t="shared" si="23"/>
        <v>1.1624584633018973</v>
      </c>
    </row>
    <row r="134" spans="1:49" x14ac:dyDescent="0.2">
      <c r="A134">
        <v>132</v>
      </c>
      <c r="B134" t="s">
        <v>20458</v>
      </c>
      <c r="C134" t="s">
        <v>20457</v>
      </c>
      <c r="F134" t="s">
        <v>20456</v>
      </c>
      <c r="G134" t="s">
        <v>9</v>
      </c>
      <c r="H134" t="s">
        <v>8</v>
      </c>
      <c r="I134" t="s">
        <v>20455</v>
      </c>
      <c r="J134" t="s">
        <v>20450</v>
      </c>
      <c r="K134" t="s">
        <v>20454</v>
      </c>
      <c r="L134" t="s">
        <v>20453</v>
      </c>
      <c r="M134" t="s">
        <v>19</v>
      </c>
      <c r="N134">
        <v>3</v>
      </c>
      <c r="O134" t="s">
        <v>20452</v>
      </c>
      <c r="P134" t="s">
        <v>20451</v>
      </c>
      <c r="Q134" t="s">
        <v>20450</v>
      </c>
      <c r="R134" s="7">
        <v>39417</v>
      </c>
      <c r="S134" s="8">
        <f t="shared" si="16"/>
        <v>2007</v>
      </c>
      <c r="T134" s="8">
        <v>2007</v>
      </c>
      <c r="U134" s="8">
        <f t="shared" si="17"/>
        <v>15</v>
      </c>
      <c r="V134" s="7">
        <v>39417</v>
      </c>
      <c r="W134" t="s">
        <v>20449</v>
      </c>
      <c r="X134" s="2">
        <v>0.22800000000000001</v>
      </c>
      <c r="Y134" s="6">
        <f t="shared" si="18"/>
        <v>6.0863297829742936E-3</v>
      </c>
      <c r="AB134">
        <v>17700155805</v>
      </c>
      <c r="AC134">
        <v>19767277</v>
      </c>
      <c r="AD134" t="s">
        <v>1</v>
      </c>
      <c r="AE134">
        <v>1</v>
      </c>
      <c r="AF134">
        <v>1</v>
      </c>
      <c r="AH134" t="s">
        <v>20448</v>
      </c>
      <c r="AI134" t="s">
        <v>20447</v>
      </c>
      <c r="AJ134" t="s">
        <v>20446</v>
      </c>
      <c r="AK134" t="s">
        <v>20445</v>
      </c>
      <c r="AL134">
        <v>19</v>
      </c>
      <c r="AM134" s="5">
        <f t="shared" si="19"/>
        <v>1.2666666666666666</v>
      </c>
      <c r="AN134" s="4">
        <f t="shared" si="20"/>
        <v>1.9184652278177456E-3</v>
      </c>
      <c r="AO134" s="3"/>
      <c r="AP134">
        <v>0</v>
      </c>
      <c r="AR134" t="s">
        <v>0</v>
      </c>
      <c r="AT134" s="2">
        <v>0.85799999999999998</v>
      </c>
      <c r="AU134" s="1">
        <f t="shared" si="21"/>
        <v>0.48359704164273293</v>
      </c>
      <c r="AV134" s="1">
        <f t="shared" si="22"/>
        <v>0.40023975053960198</v>
      </c>
      <c r="AW134" s="1">
        <f t="shared" si="23"/>
        <v>0.31688245943647098</v>
      </c>
    </row>
    <row r="135" spans="1:49" x14ac:dyDescent="0.2">
      <c r="A135">
        <v>133</v>
      </c>
      <c r="B135" t="s">
        <v>20444</v>
      </c>
      <c r="C135" t="s">
        <v>20443</v>
      </c>
      <c r="F135" t="s">
        <v>20442</v>
      </c>
      <c r="G135" t="s">
        <v>9</v>
      </c>
      <c r="H135" t="s">
        <v>8</v>
      </c>
      <c r="I135" t="s">
        <v>20441</v>
      </c>
      <c r="J135">
        <v>60001558</v>
      </c>
      <c r="K135" t="s">
        <v>454</v>
      </c>
      <c r="L135" t="s">
        <v>297</v>
      </c>
      <c r="M135" t="s">
        <v>266</v>
      </c>
      <c r="N135">
        <v>2</v>
      </c>
      <c r="O135" t="s">
        <v>20440</v>
      </c>
      <c r="P135" t="s">
        <v>20439</v>
      </c>
      <c r="Q135" t="s">
        <v>1049</v>
      </c>
      <c r="R135" s="7">
        <v>39417</v>
      </c>
      <c r="S135" s="8">
        <f t="shared" si="16"/>
        <v>2007</v>
      </c>
      <c r="T135" s="8">
        <v>2007</v>
      </c>
      <c r="U135" s="8">
        <f t="shared" si="17"/>
        <v>15</v>
      </c>
      <c r="V135" s="7">
        <v>2007</v>
      </c>
      <c r="W135" t="s">
        <v>1231</v>
      </c>
      <c r="X135" s="2">
        <v>1.3280000000000001</v>
      </c>
      <c r="Y135" s="6">
        <f t="shared" si="18"/>
        <v>3.5450201542937994E-2</v>
      </c>
      <c r="AA135">
        <v>15361225</v>
      </c>
      <c r="AB135">
        <v>18894</v>
      </c>
      <c r="AD135" t="s">
        <v>1</v>
      </c>
      <c r="AE135">
        <v>6</v>
      </c>
      <c r="AG135">
        <v>904713</v>
      </c>
      <c r="AH135" t="s">
        <v>10747</v>
      </c>
      <c r="AI135" t="s">
        <v>20438</v>
      </c>
      <c r="AJ135" t="s">
        <v>20437</v>
      </c>
      <c r="AK135" t="s">
        <v>20436</v>
      </c>
      <c r="AL135">
        <v>9</v>
      </c>
      <c r="AM135" s="5">
        <f t="shared" si="19"/>
        <v>0.6</v>
      </c>
      <c r="AN135" s="4">
        <f t="shared" si="20"/>
        <v>9.0874668686103744E-4</v>
      </c>
      <c r="AO135" s="3"/>
      <c r="AP135">
        <v>0</v>
      </c>
      <c r="AR135" t="s">
        <v>0</v>
      </c>
      <c r="AT135" s="2">
        <v>3.8340000000000001</v>
      </c>
      <c r="AU135" s="1">
        <f t="shared" si="21"/>
        <v>2.5087765086114908</v>
      </c>
      <c r="AV135" s="1">
        <f t="shared" si="22"/>
        <v>1.8179474114899514</v>
      </c>
      <c r="AW135" s="1">
        <f t="shared" si="23"/>
        <v>1.1271183143684125</v>
      </c>
    </row>
    <row r="136" spans="1:49" x14ac:dyDescent="0.2">
      <c r="A136">
        <v>134</v>
      </c>
      <c r="B136" t="s">
        <v>20435</v>
      </c>
      <c r="C136" t="s">
        <v>20434</v>
      </c>
      <c r="F136" t="s">
        <v>20433</v>
      </c>
      <c r="G136" t="s">
        <v>9</v>
      </c>
      <c r="H136" t="s">
        <v>8</v>
      </c>
      <c r="I136" t="s">
        <v>1789</v>
      </c>
      <c r="J136" t="s">
        <v>20432</v>
      </c>
      <c r="K136" t="s">
        <v>20431</v>
      </c>
      <c r="L136" t="s">
        <v>20430</v>
      </c>
      <c r="M136" t="s">
        <v>55</v>
      </c>
      <c r="N136">
        <v>3</v>
      </c>
      <c r="O136" t="s">
        <v>20429</v>
      </c>
      <c r="P136" t="s">
        <v>20428</v>
      </c>
      <c r="Q136" t="s">
        <v>20427</v>
      </c>
      <c r="R136" s="7">
        <v>39417</v>
      </c>
      <c r="S136" s="8">
        <f t="shared" si="16"/>
        <v>2007</v>
      </c>
      <c r="T136" s="8">
        <v>2007</v>
      </c>
      <c r="U136" s="8">
        <f t="shared" si="17"/>
        <v>15</v>
      </c>
      <c r="V136" s="7">
        <v>2007</v>
      </c>
      <c r="W136" t="s">
        <v>1231</v>
      </c>
      <c r="X136" s="2">
        <v>1.3280000000000001</v>
      </c>
      <c r="Y136" s="6">
        <f t="shared" si="18"/>
        <v>3.5450201542937994E-2</v>
      </c>
      <c r="AA136">
        <v>15361225</v>
      </c>
      <c r="AB136">
        <v>18894</v>
      </c>
      <c r="AD136" t="s">
        <v>1</v>
      </c>
      <c r="AE136">
        <v>6</v>
      </c>
      <c r="AG136">
        <v>893100</v>
      </c>
      <c r="AH136" t="s">
        <v>20426</v>
      </c>
      <c r="AI136" t="s">
        <v>20425</v>
      </c>
      <c r="AJ136" t="s">
        <v>20424</v>
      </c>
      <c r="AK136" t="s">
        <v>20423</v>
      </c>
      <c r="AL136">
        <v>3</v>
      </c>
      <c r="AM136" s="5">
        <f t="shared" si="19"/>
        <v>0.2</v>
      </c>
      <c r="AN136" s="4">
        <f t="shared" si="20"/>
        <v>3.0291556228701253E-4</v>
      </c>
      <c r="AO136" s="3"/>
      <c r="AP136">
        <v>0</v>
      </c>
      <c r="AQ136" t="s">
        <v>488</v>
      </c>
      <c r="AR136" t="s">
        <v>20422</v>
      </c>
      <c r="AS136" t="s">
        <v>487</v>
      </c>
      <c r="AT136" s="2">
        <v>3.8340000000000001</v>
      </c>
      <c r="AU136" s="1">
        <f t="shared" si="21"/>
        <v>2.4906015748742698</v>
      </c>
      <c r="AV136" s="1">
        <f t="shared" si="22"/>
        <v>1.7876558552612503</v>
      </c>
      <c r="AW136" s="1">
        <f t="shared" si="23"/>
        <v>1.0847101356482307</v>
      </c>
    </row>
    <row r="137" spans="1:49" x14ac:dyDescent="0.2">
      <c r="A137">
        <v>135</v>
      </c>
      <c r="B137" t="s">
        <v>20421</v>
      </c>
      <c r="C137" t="s">
        <v>20420</v>
      </c>
      <c r="F137" t="s">
        <v>20419</v>
      </c>
      <c r="G137" t="s">
        <v>9</v>
      </c>
      <c r="H137" t="s">
        <v>8</v>
      </c>
      <c r="I137" t="s">
        <v>20418</v>
      </c>
      <c r="J137">
        <v>60008435</v>
      </c>
      <c r="K137" t="s">
        <v>334</v>
      </c>
      <c r="L137" t="s">
        <v>333</v>
      </c>
      <c r="M137" t="s">
        <v>12</v>
      </c>
      <c r="N137">
        <v>3</v>
      </c>
      <c r="O137" t="s">
        <v>20417</v>
      </c>
      <c r="P137" t="s">
        <v>20416</v>
      </c>
      <c r="Q137" t="s">
        <v>332</v>
      </c>
      <c r="R137" s="7">
        <v>39417</v>
      </c>
      <c r="S137" s="8">
        <f t="shared" si="16"/>
        <v>2007</v>
      </c>
      <c r="T137" s="8">
        <v>2007</v>
      </c>
      <c r="U137" s="8">
        <f t="shared" si="17"/>
        <v>15</v>
      </c>
      <c r="V137" s="7">
        <v>2007</v>
      </c>
      <c r="W137" t="s">
        <v>20415</v>
      </c>
      <c r="X137" s="2">
        <v>0.17699999999999999</v>
      </c>
      <c r="Y137" s="6">
        <f t="shared" si="18"/>
        <v>4.7249139104668858E-3</v>
      </c>
      <c r="AA137">
        <v>13418939</v>
      </c>
      <c r="AB137">
        <v>3300147414</v>
      </c>
      <c r="AC137">
        <v>13475525</v>
      </c>
      <c r="AD137" t="s">
        <v>1</v>
      </c>
      <c r="AE137">
        <v>127</v>
      </c>
      <c r="AF137">
        <v>11</v>
      </c>
      <c r="AH137" t="s">
        <v>20414</v>
      </c>
      <c r="AI137" t="s">
        <v>20413</v>
      </c>
      <c r="AJ137" t="s">
        <v>20412</v>
      </c>
      <c r="AK137" t="s">
        <v>20411</v>
      </c>
      <c r="AL137">
        <v>4</v>
      </c>
      <c r="AM137" s="5">
        <f t="shared" si="19"/>
        <v>0.26666666666666666</v>
      </c>
      <c r="AN137" s="4">
        <f t="shared" si="20"/>
        <v>4.0388741638268334E-4</v>
      </c>
      <c r="AO137" s="3"/>
      <c r="AP137">
        <v>0</v>
      </c>
      <c r="AR137" t="s">
        <v>0</v>
      </c>
      <c r="AT137" s="2" t="s">
        <v>10</v>
      </c>
      <c r="AU137" s="1">
        <f t="shared" si="21"/>
        <v>0.34286059622416248</v>
      </c>
      <c r="AV137" s="1">
        <f t="shared" si="22"/>
        <v>0.25644006634247846</v>
      </c>
      <c r="AW137" s="1">
        <f t="shared" si="23"/>
        <v>0.1700195364607944</v>
      </c>
    </row>
    <row r="138" spans="1:49" x14ac:dyDescent="0.2">
      <c r="A138">
        <v>136</v>
      </c>
      <c r="B138" t="s">
        <v>20410</v>
      </c>
      <c r="C138" t="s">
        <v>20409</v>
      </c>
      <c r="F138" t="s">
        <v>20408</v>
      </c>
      <c r="G138" t="s">
        <v>9</v>
      </c>
      <c r="H138" t="s">
        <v>8</v>
      </c>
      <c r="I138" t="s">
        <v>20407</v>
      </c>
      <c r="J138">
        <v>60109826</v>
      </c>
      <c r="K138" t="s">
        <v>20406</v>
      </c>
      <c r="L138" t="s">
        <v>20405</v>
      </c>
      <c r="M138" t="s">
        <v>46</v>
      </c>
      <c r="N138">
        <v>3</v>
      </c>
      <c r="O138" t="s">
        <v>20404</v>
      </c>
      <c r="P138" t="s">
        <v>20403</v>
      </c>
      <c r="Q138" t="s">
        <v>20402</v>
      </c>
      <c r="R138" s="7">
        <v>39417</v>
      </c>
      <c r="S138" s="8">
        <f t="shared" si="16"/>
        <v>2007</v>
      </c>
      <c r="T138" s="8">
        <v>2007</v>
      </c>
      <c r="U138" s="8">
        <f t="shared" si="17"/>
        <v>15</v>
      </c>
      <c r="V138" s="7">
        <v>2007</v>
      </c>
      <c r="W138" t="s">
        <v>520</v>
      </c>
      <c r="X138" s="2">
        <v>0.88100000000000001</v>
      </c>
      <c r="Y138" s="6">
        <f t="shared" si="18"/>
        <v>2.3517791836843653E-2</v>
      </c>
      <c r="AA138">
        <v>10459243</v>
      </c>
      <c r="AB138">
        <v>17248</v>
      </c>
      <c r="AD138" t="s">
        <v>1</v>
      </c>
      <c r="AE138">
        <v>49</v>
      </c>
      <c r="AF138">
        <v>3</v>
      </c>
      <c r="AH138" t="s">
        <v>20401</v>
      </c>
      <c r="AI138" t="s">
        <v>20400</v>
      </c>
      <c r="AJ138" t="s">
        <v>20399</v>
      </c>
      <c r="AK138" t="s">
        <v>20398</v>
      </c>
      <c r="AL138">
        <v>9</v>
      </c>
      <c r="AM138" s="5">
        <f t="shared" si="19"/>
        <v>0.6</v>
      </c>
      <c r="AN138" s="4">
        <f t="shared" si="20"/>
        <v>9.0874668686103744E-4</v>
      </c>
      <c r="AO138" s="3"/>
      <c r="AP138">
        <v>0</v>
      </c>
      <c r="AR138" t="s">
        <v>0</v>
      </c>
      <c r="AT138" s="2" t="s">
        <v>10</v>
      </c>
      <c r="AU138" s="1">
        <f t="shared" si="21"/>
        <v>1.6735078291848868</v>
      </c>
      <c r="AV138" s="1">
        <f t="shared" si="22"/>
        <v>1.2213269261852346</v>
      </c>
      <c r="AW138" s="1">
        <f t="shared" si="23"/>
        <v>0.76914602318558212</v>
      </c>
    </row>
    <row r="139" spans="1:49" x14ac:dyDescent="0.2">
      <c r="A139">
        <v>137</v>
      </c>
      <c r="B139" t="s">
        <v>20397</v>
      </c>
      <c r="C139" t="s">
        <v>20396</v>
      </c>
      <c r="F139" t="s">
        <v>20395</v>
      </c>
      <c r="G139" t="s">
        <v>9</v>
      </c>
      <c r="H139" t="s">
        <v>8</v>
      </c>
      <c r="I139" t="s">
        <v>20394</v>
      </c>
      <c r="J139" t="s">
        <v>20393</v>
      </c>
      <c r="K139" t="s">
        <v>20392</v>
      </c>
      <c r="L139" t="s">
        <v>20391</v>
      </c>
      <c r="M139" t="s">
        <v>123</v>
      </c>
      <c r="N139">
        <v>2</v>
      </c>
      <c r="O139" t="s">
        <v>20390</v>
      </c>
      <c r="P139" t="s">
        <v>20389</v>
      </c>
      <c r="Q139" t="s">
        <v>20388</v>
      </c>
      <c r="R139" s="7">
        <v>39417</v>
      </c>
      <c r="S139" s="8">
        <f t="shared" si="16"/>
        <v>2007</v>
      </c>
      <c r="T139" s="8">
        <v>2007</v>
      </c>
      <c r="U139" s="8">
        <f t="shared" si="17"/>
        <v>15</v>
      </c>
      <c r="V139" s="7">
        <v>2007</v>
      </c>
      <c r="W139" t="s">
        <v>621</v>
      </c>
      <c r="X139" s="2">
        <v>0.46</v>
      </c>
      <c r="Y139" s="6">
        <f t="shared" si="18"/>
        <v>1.2279437281439364E-2</v>
      </c>
      <c r="AA139">
        <v>933813</v>
      </c>
      <c r="AB139">
        <v>28031</v>
      </c>
      <c r="AD139" t="s">
        <v>1</v>
      </c>
      <c r="AE139">
        <v>35</v>
      </c>
      <c r="AF139" t="s">
        <v>20387</v>
      </c>
      <c r="AH139" t="s">
        <v>20386</v>
      </c>
      <c r="AI139" t="s">
        <v>20385</v>
      </c>
      <c r="AJ139" t="s">
        <v>20384</v>
      </c>
      <c r="AK139" t="s">
        <v>20383</v>
      </c>
      <c r="AL139">
        <v>17</v>
      </c>
      <c r="AM139" s="5">
        <f t="shared" si="19"/>
        <v>1.1333333333333333</v>
      </c>
      <c r="AN139" s="4">
        <f t="shared" si="20"/>
        <v>1.7165215196264041E-3</v>
      </c>
      <c r="AO139" s="3"/>
      <c r="AP139">
        <v>0</v>
      </c>
      <c r="AQ139" t="s">
        <v>534</v>
      </c>
      <c r="AR139" t="s">
        <v>20382</v>
      </c>
      <c r="AS139" t="s">
        <v>533</v>
      </c>
      <c r="AT139" s="2">
        <v>1.222</v>
      </c>
      <c r="AU139" s="1">
        <f t="shared" si="21"/>
        <v>0.91105625528954748</v>
      </c>
      <c r="AV139" s="1">
        <f t="shared" si="22"/>
        <v>0.69979794005328844</v>
      </c>
      <c r="AW139" s="1">
        <f t="shared" si="23"/>
        <v>0.48853962481702917</v>
      </c>
    </row>
    <row r="140" spans="1:49" x14ac:dyDescent="0.2">
      <c r="A140">
        <v>138</v>
      </c>
      <c r="B140" t="s">
        <v>20381</v>
      </c>
      <c r="C140" t="s">
        <v>20380</v>
      </c>
      <c r="F140" t="s">
        <v>20379</v>
      </c>
      <c r="G140" t="s">
        <v>9</v>
      </c>
      <c r="H140" t="s">
        <v>8</v>
      </c>
      <c r="I140" t="s">
        <v>20378</v>
      </c>
      <c r="J140" t="s">
        <v>20377</v>
      </c>
      <c r="K140" t="s">
        <v>20376</v>
      </c>
      <c r="L140" t="s">
        <v>20375</v>
      </c>
      <c r="M140" t="s">
        <v>20374</v>
      </c>
      <c r="N140">
        <v>6</v>
      </c>
      <c r="O140" t="s">
        <v>20373</v>
      </c>
      <c r="P140" t="s">
        <v>20372</v>
      </c>
      <c r="Q140" t="s">
        <v>20371</v>
      </c>
      <c r="R140" s="7">
        <v>39417</v>
      </c>
      <c r="S140" s="8">
        <f t="shared" si="16"/>
        <v>2007</v>
      </c>
      <c r="T140" s="8">
        <v>2007</v>
      </c>
      <c r="U140" s="8">
        <f t="shared" si="17"/>
        <v>15</v>
      </c>
      <c r="V140" s="7">
        <v>2007</v>
      </c>
      <c r="W140" t="s">
        <v>288</v>
      </c>
      <c r="X140" s="2">
        <v>1.365</v>
      </c>
      <c r="Y140" s="6">
        <f t="shared" si="18"/>
        <v>3.6437895411227675E-2</v>
      </c>
      <c r="AA140">
        <v>189545</v>
      </c>
      <c r="AB140">
        <v>17393</v>
      </c>
      <c r="AD140" t="s">
        <v>1</v>
      </c>
      <c r="AE140">
        <v>56</v>
      </c>
      <c r="AF140" t="s">
        <v>1474</v>
      </c>
      <c r="AG140">
        <v>4305516</v>
      </c>
      <c r="AH140" t="s">
        <v>20370</v>
      </c>
      <c r="AI140" t="s">
        <v>20369</v>
      </c>
      <c r="AJ140" t="s">
        <v>20368</v>
      </c>
      <c r="AK140" t="s">
        <v>20367</v>
      </c>
      <c r="AL140">
        <v>22</v>
      </c>
      <c r="AM140" s="5">
        <f t="shared" si="19"/>
        <v>1.4666666666666666</v>
      </c>
      <c r="AN140" s="4">
        <f t="shared" si="20"/>
        <v>2.2213807901047583E-3</v>
      </c>
      <c r="AO140" s="3"/>
      <c r="AP140">
        <v>0</v>
      </c>
      <c r="AR140" t="s">
        <v>0</v>
      </c>
      <c r="AT140" s="2" t="s">
        <v>10</v>
      </c>
      <c r="AU140" s="1">
        <f t="shared" si="21"/>
        <v>2.6172941024890797</v>
      </c>
      <c r="AV140" s="1">
        <f t="shared" si="22"/>
        <v>1.9329638100666218</v>
      </c>
      <c r="AW140" s="1">
        <f t="shared" si="23"/>
        <v>1.2486335176441634</v>
      </c>
    </row>
    <row r="141" spans="1:49" x14ac:dyDescent="0.2">
      <c r="A141">
        <v>139</v>
      </c>
      <c r="B141" t="s">
        <v>20366</v>
      </c>
      <c r="C141" t="s">
        <v>20365</v>
      </c>
      <c r="F141" t="s">
        <v>20364</v>
      </c>
      <c r="G141" t="s">
        <v>9</v>
      </c>
      <c r="H141" t="s">
        <v>8</v>
      </c>
      <c r="I141" t="s">
        <v>4837</v>
      </c>
      <c r="J141" t="s">
        <v>20363</v>
      </c>
      <c r="K141" t="s">
        <v>20362</v>
      </c>
      <c r="L141" t="s">
        <v>20361</v>
      </c>
      <c r="M141" t="s">
        <v>20360</v>
      </c>
      <c r="N141">
        <v>3</v>
      </c>
      <c r="O141" t="s">
        <v>20359</v>
      </c>
      <c r="P141" t="s">
        <v>20358</v>
      </c>
      <c r="Q141" t="s">
        <v>20357</v>
      </c>
      <c r="R141" s="7">
        <v>39417</v>
      </c>
      <c r="S141" s="8">
        <f t="shared" si="16"/>
        <v>2007</v>
      </c>
      <c r="T141" s="8">
        <v>2007</v>
      </c>
      <c r="U141" s="8">
        <f t="shared" si="17"/>
        <v>15</v>
      </c>
      <c r="V141" s="7">
        <v>2007</v>
      </c>
      <c r="W141" t="s">
        <v>952</v>
      </c>
      <c r="X141" s="2">
        <v>0.65500000000000003</v>
      </c>
      <c r="Y141" s="6">
        <f t="shared" si="18"/>
        <v>1.7484850911614749E-2</v>
      </c>
      <c r="AA141">
        <v>189375</v>
      </c>
      <c r="AB141">
        <v>26051</v>
      </c>
      <c r="AD141" t="s">
        <v>1</v>
      </c>
      <c r="AE141">
        <v>49</v>
      </c>
      <c r="AF141">
        <v>3</v>
      </c>
      <c r="AH141" t="s">
        <v>20356</v>
      </c>
      <c r="AI141" t="s">
        <v>20355</v>
      </c>
      <c r="AJ141" t="s">
        <v>20354</v>
      </c>
      <c r="AK141" t="s">
        <v>20353</v>
      </c>
      <c r="AL141">
        <v>35</v>
      </c>
      <c r="AM141" s="5">
        <f t="shared" si="19"/>
        <v>2.3333333333333335</v>
      </c>
      <c r="AN141" s="4">
        <f t="shared" si="20"/>
        <v>3.5340148933484792E-3</v>
      </c>
      <c r="AO141" s="3"/>
      <c r="AP141">
        <v>0</v>
      </c>
      <c r="AR141" t="s">
        <v>0</v>
      </c>
      <c r="AT141" s="2" t="s">
        <v>10</v>
      </c>
      <c r="AU141" s="1">
        <f t="shared" si="21"/>
        <v>1.3299600106134866</v>
      </c>
      <c r="AV141" s="1">
        <f t="shared" si="22"/>
        <v>1.0509432902481615</v>
      </c>
      <c r="AW141" s="1">
        <f t="shared" si="23"/>
        <v>0.77192656988283603</v>
      </c>
    </row>
    <row r="142" spans="1:49" x14ac:dyDescent="0.2">
      <c r="A142">
        <v>140</v>
      </c>
      <c r="B142" t="s">
        <v>20352</v>
      </c>
      <c r="C142" t="s">
        <v>20351</v>
      </c>
      <c r="F142" t="s">
        <v>20350</v>
      </c>
      <c r="G142" t="s">
        <v>9</v>
      </c>
      <c r="H142" t="s">
        <v>8</v>
      </c>
      <c r="I142" t="s">
        <v>20349</v>
      </c>
      <c r="J142">
        <v>60004176</v>
      </c>
      <c r="K142" t="s">
        <v>20348</v>
      </c>
      <c r="L142" t="s">
        <v>20347</v>
      </c>
      <c r="M142" t="s">
        <v>12</v>
      </c>
      <c r="N142">
        <v>4</v>
      </c>
      <c r="O142" t="s">
        <v>20346</v>
      </c>
      <c r="P142" t="s">
        <v>20345</v>
      </c>
      <c r="Q142" t="s">
        <v>20344</v>
      </c>
      <c r="R142" s="7">
        <v>39417</v>
      </c>
      <c r="S142" s="8">
        <f t="shared" si="16"/>
        <v>2007</v>
      </c>
      <c r="T142" s="8">
        <v>2007</v>
      </c>
      <c r="U142" s="8">
        <f t="shared" si="17"/>
        <v>15</v>
      </c>
      <c r="V142" s="7">
        <v>2007</v>
      </c>
      <c r="W142" t="s">
        <v>565</v>
      </c>
      <c r="X142" s="2">
        <v>0.20899999999999999</v>
      </c>
      <c r="Y142" s="6">
        <f t="shared" si="18"/>
        <v>5.5791356343931021E-3</v>
      </c>
      <c r="AA142">
        <v>3854205</v>
      </c>
      <c r="AB142">
        <v>3300147408</v>
      </c>
      <c r="AC142">
        <v>13475533</v>
      </c>
      <c r="AD142" t="s">
        <v>1</v>
      </c>
      <c r="AE142">
        <v>127</v>
      </c>
      <c r="AF142">
        <v>10</v>
      </c>
      <c r="AI142" t="s">
        <v>20343</v>
      </c>
      <c r="AJ142" t="s">
        <v>20342</v>
      </c>
      <c r="AK142" t="s">
        <v>20341</v>
      </c>
      <c r="AL142">
        <v>8</v>
      </c>
      <c r="AM142" s="5">
        <f t="shared" si="19"/>
        <v>0.53333333333333333</v>
      </c>
      <c r="AN142" s="4">
        <f t="shared" si="20"/>
        <v>8.0777483276536668E-4</v>
      </c>
      <c r="AO142" s="3"/>
      <c r="AP142">
        <v>1</v>
      </c>
      <c r="AR142" t="s">
        <v>0</v>
      </c>
      <c r="AT142" s="2" t="s">
        <v>10</v>
      </c>
      <c r="AU142" s="1">
        <f t="shared" si="21"/>
        <v>0.41477273939047815</v>
      </c>
      <c r="AV142" s="1">
        <f t="shared" si="22"/>
        <v>0.31934552335792343</v>
      </c>
      <c r="AW142" s="1">
        <f t="shared" si="23"/>
        <v>0.22391830732536874</v>
      </c>
    </row>
    <row r="143" spans="1:49" x14ac:dyDescent="0.2">
      <c r="A143">
        <v>141</v>
      </c>
      <c r="B143" t="s">
        <v>20340</v>
      </c>
      <c r="C143" t="s">
        <v>20339</v>
      </c>
      <c r="F143" t="s">
        <v>20338</v>
      </c>
      <c r="G143" t="s">
        <v>9</v>
      </c>
      <c r="H143" t="s">
        <v>8</v>
      </c>
      <c r="I143" t="s">
        <v>4755</v>
      </c>
      <c r="J143" t="s">
        <v>20337</v>
      </c>
      <c r="K143" t="s">
        <v>20336</v>
      </c>
      <c r="L143" t="s">
        <v>20335</v>
      </c>
      <c r="M143" t="s">
        <v>1644</v>
      </c>
      <c r="N143">
        <v>4</v>
      </c>
      <c r="O143" t="s">
        <v>20334</v>
      </c>
      <c r="P143" t="s">
        <v>20333</v>
      </c>
      <c r="Q143" t="s">
        <v>20332</v>
      </c>
      <c r="R143" s="7">
        <v>39417</v>
      </c>
      <c r="S143" s="8">
        <f t="shared" si="16"/>
        <v>2007</v>
      </c>
      <c r="T143" s="8">
        <v>2007</v>
      </c>
      <c r="U143" s="8">
        <f t="shared" si="17"/>
        <v>15</v>
      </c>
      <c r="V143" s="7">
        <v>2007</v>
      </c>
      <c r="W143" t="s">
        <v>1231</v>
      </c>
      <c r="X143" s="2">
        <v>1.3280000000000001</v>
      </c>
      <c r="Y143" s="6">
        <f t="shared" si="18"/>
        <v>3.5450201542937994E-2</v>
      </c>
      <c r="AA143">
        <v>15361225</v>
      </c>
      <c r="AB143">
        <v>18894</v>
      </c>
      <c r="AD143" t="s">
        <v>1</v>
      </c>
      <c r="AE143">
        <v>6</v>
      </c>
      <c r="AG143">
        <v>891523</v>
      </c>
      <c r="AH143" t="s">
        <v>20331</v>
      </c>
      <c r="AI143" t="s">
        <v>20330</v>
      </c>
      <c r="AJ143" t="s">
        <v>20329</v>
      </c>
      <c r="AK143" t="s">
        <v>20328</v>
      </c>
      <c r="AL143">
        <v>53</v>
      </c>
      <c r="AM143" s="5">
        <f t="shared" si="19"/>
        <v>3.5333333333333332</v>
      </c>
      <c r="AN143" s="4">
        <f t="shared" si="20"/>
        <v>5.3515082670705537E-3</v>
      </c>
      <c r="AO143" s="3"/>
      <c r="AP143">
        <v>0</v>
      </c>
      <c r="AR143" t="s">
        <v>0</v>
      </c>
      <c r="AT143" s="2">
        <v>3.8340000000000001</v>
      </c>
      <c r="AU143" s="1">
        <f t="shared" si="21"/>
        <v>2.6420593560177763</v>
      </c>
      <c r="AV143" s="1">
        <f t="shared" si="22"/>
        <v>2.0400854905004273</v>
      </c>
      <c r="AW143" s="1">
        <f t="shared" si="23"/>
        <v>1.4381116249830785</v>
      </c>
    </row>
    <row r="144" spans="1:49" x14ac:dyDescent="0.2">
      <c r="A144">
        <v>142</v>
      </c>
      <c r="B144" t="s">
        <v>20327</v>
      </c>
      <c r="C144" t="s">
        <v>20326</v>
      </c>
      <c r="F144" t="s">
        <v>20325</v>
      </c>
      <c r="G144" t="s">
        <v>9</v>
      </c>
      <c r="H144" t="s">
        <v>8</v>
      </c>
      <c r="I144" t="s">
        <v>6242</v>
      </c>
      <c r="N144">
        <v>2</v>
      </c>
      <c r="O144" t="s">
        <v>6241</v>
      </c>
      <c r="P144" t="s">
        <v>6240</v>
      </c>
      <c r="Q144" t="s">
        <v>967</v>
      </c>
      <c r="R144" s="7">
        <v>39417</v>
      </c>
      <c r="S144" s="8">
        <f t="shared" si="16"/>
        <v>2007</v>
      </c>
      <c r="T144" s="8">
        <v>2007</v>
      </c>
      <c r="U144" s="8">
        <f t="shared" si="17"/>
        <v>15</v>
      </c>
      <c r="V144" s="7">
        <v>2007</v>
      </c>
      <c r="W144" t="s">
        <v>1418</v>
      </c>
      <c r="X144" s="2">
        <v>0.79900000000000004</v>
      </c>
      <c r="Y144" s="6">
        <f t="shared" si="18"/>
        <v>2.1328848669282724E-2</v>
      </c>
      <c r="AA144">
        <v>15497747</v>
      </c>
      <c r="AB144">
        <v>9500153930</v>
      </c>
      <c r="AD144" t="s">
        <v>1</v>
      </c>
      <c r="AE144">
        <v>54</v>
      </c>
      <c r="AF144">
        <v>12</v>
      </c>
      <c r="AH144" t="s">
        <v>5148</v>
      </c>
      <c r="AI144" t="s">
        <v>20324</v>
      </c>
      <c r="AJ144" t="s">
        <v>20323</v>
      </c>
      <c r="AK144" t="s">
        <v>20322</v>
      </c>
      <c r="AL144">
        <v>3</v>
      </c>
      <c r="AM144" s="5">
        <f t="shared" si="19"/>
        <v>0.2</v>
      </c>
      <c r="AN144" s="4">
        <f t="shared" si="20"/>
        <v>3.0291556228701253E-4</v>
      </c>
      <c r="AO144" s="3"/>
      <c r="AP144">
        <v>0</v>
      </c>
      <c r="AR144" t="s">
        <v>0</v>
      </c>
      <c r="AT144" s="2" t="s">
        <v>10</v>
      </c>
      <c r="AU144" s="1">
        <f t="shared" si="21"/>
        <v>1.5021068737184011</v>
      </c>
      <c r="AV144" s="1">
        <f t="shared" si="22"/>
        <v>1.0815882115784869</v>
      </c>
      <c r="AW144" s="1">
        <f t="shared" si="23"/>
        <v>0.66106954943857255</v>
      </c>
    </row>
    <row r="145" spans="1:49" x14ac:dyDescent="0.2">
      <c r="A145">
        <v>143</v>
      </c>
      <c r="B145" t="s">
        <v>20321</v>
      </c>
      <c r="C145" t="s">
        <v>20320</v>
      </c>
      <c r="F145" t="s">
        <v>20319</v>
      </c>
      <c r="G145" t="s">
        <v>9</v>
      </c>
      <c r="H145" t="s">
        <v>8</v>
      </c>
      <c r="I145" t="s">
        <v>5652</v>
      </c>
      <c r="J145">
        <v>60103653</v>
      </c>
      <c r="K145" t="s">
        <v>63</v>
      </c>
      <c r="L145" t="s">
        <v>62</v>
      </c>
      <c r="M145" t="s">
        <v>61</v>
      </c>
      <c r="N145">
        <v>2</v>
      </c>
      <c r="O145" t="s">
        <v>20318</v>
      </c>
      <c r="P145" t="s">
        <v>20317</v>
      </c>
      <c r="Q145" t="s">
        <v>10096</v>
      </c>
      <c r="R145" s="7">
        <v>39417</v>
      </c>
      <c r="S145" s="8">
        <f t="shared" si="16"/>
        <v>2007</v>
      </c>
      <c r="T145" s="8">
        <v>2007</v>
      </c>
      <c r="U145" s="8">
        <f t="shared" si="17"/>
        <v>15</v>
      </c>
      <c r="V145" s="7">
        <v>2007</v>
      </c>
      <c r="W145" t="s">
        <v>1231</v>
      </c>
      <c r="X145" s="2">
        <v>1.3280000000000001</v>
      </c>
      <c r="Y145" s="6">
        <f t="shared" si="18"/>
        <v>3.5450201542937994E-2</v>
      </c>
      <c r="AA145">
        <v>15361225</v>
      </c>
      <c r="AB145">
        <v>18894</v>
      </c>
      <c r="AD145" t="s">
        <v>1</v>
      </c>
      <c r="AE145">
        <v>6</v>
      </c>
      <c r="AG145">
        <v>897515</v>
      </c>
      <c r="AH145" t="s">
        <v>20316</v>
      </c>
      <c r="AI145" t="s">
        <v>20315</v>
      </c>
      <c r="AJ145" t="s">
        <v>20314</v>
      </c>
      <c r="AK145" t="s">
        <v>20313</v>
      </c>
      <c r="AL145">
        <v>4</v>
      </c>
      <c r="AM145" s="5">
        <f t="shared" si="19"/>
        <v>0.26666666666666666</v>
      </c>
      <c r="AN145" s="4">
        <f t="shared" si="20"/>
        <v>4.0388741638268334E-4</v>
      </c>
      <c r="AO145" s="3"/>
      <c r="AP145">
        <v>0</v>
      </c>
      <c r="AR145" t="s">
        <v>0</v>
      </c>
      <c r="AS145" t="s">
        <v>1621</v>
      </c>
      <c r="AT145" s="2">
        <v>3.8340000000000001</v>
      </c>
      <c r="AU145" s="1">
        <f t="shared" si="21"/>
        <v>2.4936307304971401</v>
      </c>
      <c r="AV145" s="1">
        <f t="shared" si="22"/>
        <v>1.7927044479660339</v>
      </c>
      <c r="AW145" s="1">
        <f t="shared" si="23"/>
        <v>1.0917781654349277</v>
      </c>
    </row>
    <row r="146" spans="1:49" x14ac:dyDescent="0.2">
      <c r="A146">
        <v>144</v>
      </c>
      <c r="B146" t="s">
        <v>20312</v>
      </c>
      <c r="C146" t="s">
        <v>20311</v>
      </c>
      <c r="F146" t="s">
        <v>20310</v>
      </c>
      <c r="G146" t="s">
        <v>9</v>
      </c>
      <c r="H146" t="s">
        <v>8</v>
      </c>
      <c r="I146" t="s">
        <v>20309</v>
      </c>
      <c r="J146">
        <v>60080732</v>
      </c>
      <c r="K146" t="s">
        <v>20308</v>
      </c>
      <c r="L146" t="s">
        <v>20307</v>
      </c>
      <c r="M146" t="s">
        <v>266</v>
      </c>
      <c r="N146">
        <v>4</v>
      </c>
      <c r="O146" t="s">
        <v>20306</v>
      </c>
      <c r="P146" t="s">
        <v>20305</v>
      </c>
      <c r="Q146" t="s">
        <v>20304</v>
      </c>
      <c r="R146" s="7">
        <v>39417</v>
      </c>
      <c r="S146" s="8">
        <f t="shared" si="16"/>
        <v>2007</v>
      </c>
      <c r="T146" s="8">
        <v>2007</v>
      </c>
      <c r="U146" s="8">
        <f t="shared" si="17"/>
        <v>15</v>
      </c>
      <c r="V146" s="7">
        <v>2007</v>
      </c>
      <c r="W146" t="s">
        <v>1231</v>
      </c>
      <c r="X146" s="2">
        <v>1.3280000000000001</v>
      </c>
      <c r="Y146" s="6">
        <f t="shared" si="18"/>
        <v>3.5450201542937994E-2</v>
      </c>
      <c r="AA146">
        <v>15361225</v>
      </c>
      <c r="AB146">
        <v>18894</v>
      </c>
      <c r="AD146" t="s">
        <v>1</v>
      </c>
      <c r="AE146">
        <v>6</v>
      </c>
      <c r="AG146">
        <v>907911</v>
      </c>
      <c r="AH146" t="s">
        <v>20303</v>
      </c>
      <c r="AI146" t="s">
        <v>20302</v>
      </c>
      <c r="AJ146" t="s">
        <v>20301</v>
      </c>
      <c r="AK146" t="s">
        <v>20300</v>
      </c>
      <c r="AL146">
        <v>12</v>
      </c>
      <c r="AM146" s="5">
        <f t="shared" si="19"/>
        <v>0.8</v>
      </c>
      <c r="AN146" s="4">
        <f t="shared" si="20"/>
        <v>1.2116622491480501E-3</v>
      </c>
      <c r="AO146" s="3"/>
      <c r="AP146">
        <v>0</v>
      </c>
      <c r="AR146" t="s">
        <v>0</v>
      </c>
      <c r="AT146" s="2">
        <v>3.8340000000000001</v>
      </c>
      <c r="AU146" s="1">
        <f t="shared" si="21"/>
        <v>2.5178639754801009</v>
      </c>
      <c r="AV146" s="1">
        <f t="shared" si="22"/>
        <v>1.8330931896043023</v>
      </c>
      <c r="AW146" s="1">
        <f t="shared" si="23"/>
        <v>1.1483224037285034</v>
      </c>
    </row>
    <row r="147" spans="1:49" x14ac:dyDescent="0.2">
      <c r="A147">
        <v>145</v>
      </c>
      <c r="B147" t="s">
        <v>20299</v>
      </c>
      <c r="C147" t="s">
        <v>20298</v>
      </c>
      <c r="F147" t="s">
        <v>20297</v>
      </c>
      <c r="G147" t="s">
        <v>9</v>
      </c>
      <c r="H147" t="s">
        <v>8</v>
      </c>
      <c r="I147" t="s">
        <v>20296</v>
      </c>
      <c r="J147">
        <v>60021988</v>
      </c>
      <c r="K147" t="s">
        <v>15899</v>
      </c>
      <c r="L147" t="s">
        <v>15898</v>
      </c>
      <c r="M147" t="s">
        <v>48</v>
      </c>
      <c r="N147">
        <v>2</v>
      </c>
      <c r="O147" t="s">
        <v>20295</v>
      </c>
      <c r="P147" t="s">
        <v>20294</v>
      </c>
      <c r="Q147" t="s">
        <v>20293</v>
      </c>
      <c r="R147" s="7">
        <v>39417</v>
      </c>
      <c r="S147" s="8">
        <f t="shared" si="16"/>
        <v>2007</v>
      </c>
      <c r="T147" s="8">
        <v>2007</v>
      </c>
      <c r="U147" s="8">
        <f t="shared" si="17"/>
        <v>15</v>
      </c>
      <c r="V147" s="7">
        <v>2007</v>
      </c>
      <c r="W147" t="s">
        <v>1231</v>
      </c>
      <c r="X147" s="2">
        <v>1.3280000000000001</v>
      </c>
      <c r="Y147" s="6">
        <f t="shared" si="18"/>
        <v>3.5450201542937994E-2</v>
      </c>
      <c r="AA147">
        <v>15361225</v>
      </c>
      <c r="AB147">
        <v>18894</v>
      </c>
      <c r="AD147" t="s">
        <v>1</v>
      </c>
      <c r="AE147">
        <v>6</v>
      </c>
      <c r="AG147">
        <v>906296</v>
      </c>
      <c r="AH147" t="s">
        <v>935</v>
      </c>
      <c r="AI147" t="s">
        <v>20292</v>
      </c>
      <c r="AJ147" t="s">
        <v>20291</v>
      </c>
      <c r="AK147" t="s">
        <v>20290</v>
      </c>
      <c r="AL147">
        <v>34</v>
      </c>
      <c r="AM147" s="5">
        <f t="shared" si="19"/>
        <v>2.2666666666666666</v>
      </c>
      <c r="AN147" s="4">
        <f t="shared" si="20"/>
        <v>3.4330430392528082E-3</v>
      </c>
      <c r="AO147" s="3"/>
      <c r="AP147">
        <v>0</v>
      </c>
      <c r="AQ147" t="s">
        <v>1185</v>
      </c>
      <c r="AR147" t="s">
        <v>20289</v>
      </c>
      <c r="AS147" t="s">
        <v>1184</v>
      </c>
      <c r="AT147" s="2">
        <v>3.8340000000000001</v>
      </c>
      <c r="AU147" s="1">
        <f t="shared" si="21"/>
        <v>2.5845053991832438</v>
      </c>
      <c r="AV147" s="1">
        <f t="shared" si="22"/>
        <v>1.94416222910954</v>
      </c>
      <c r="AW147" s="1">
        <f t="shared" si="23"/>
        <v>1.3038190590358365</v>
      </c>
    </row>
    <row r="148" spans="1:49" x14ac:dyDescent="0.2">
      <c r="A148">
        <v>146</v>
      </c>
      <c r="B148" t="s">
        <v>20288</v>
      </c>
      <c r="C148" t="s">
        <v>20287</v>
      </c>
      <c r="F148" t="s">
        <v>20286</v>
      </c>
      <c r="G148" t="s">
        <v>9</v>
      </c>
      <c r="H148" t="s">
        <v>8</v>
      </c>
      <c r="I148" t="s">
        <v>20285</v>
      </c>
      <c r="J148">
        <v>60116768</v>
      </c>
      <c r="K148" t="s">
        <v>7341</v>
      </c>
      <c r="L148" t="s">
        <v>117</v>
      </c>
      <c r="M148" t="s">
        <v>64</v>
      </c>
      <c r="N148">
        <v>2</v>
      </c>
      <c r="O148" t="s">
        <v>20284</v>
      </c>
      <c r="P148" t="s">
        <v>20283</v>
      </c>
      <c r="Q148" t="s">
        <v>20282</v>
      </c>
      <c r="R148" s="7">
        <v>39417</v>
      </c>
      <c r="S148" s="8">
        <f t="shared" si="16"/>
        <v>2007</v>
      </c>
      <c r="T148" s="8">
        <v>2007</v>
      </c>
      <c r="U148" s="8">
        <f t="shared" si="17"/>
        <v>15</v>
      </c>
      <c r="V148" s="7">
        <v>2007</v>
      </c>
      <c r="W148" t="s">
        <v>1231</v>
      </c>
      <c r="X148" s="2">
        <v>1.3280000000000001</v>
      </c>
      <c r="Y148" s="6">
        <f t="shared" si="18"/>
        <v>3.5450201542937994E-2</v>
      </c>
      <c r="AA148">
        <v>15361225</v>
      </c>
      <c r="AB148">
        <v>18894</v>
      </c>
      <c r="AD148" t="s">
        <v>1</v>
      </c>
      <c r="AE148">
        <v>6</v>
      </c>
      <c r="AG148">
        <v>897514</v>
      </c>
      <c r="AH148" t="s">
        <v>20281</v>
      </c>
      <c r="AI148" t="s">
        <v>20280</v>
      </c>
      <c r="AJ148" t="s">
        <v>20279</v>
      </c>
      <c r="AK148" t="s">
        <v>20278</v>
      </c>
      <c r="AL148">
        <v>30</v>
      </c>
      <c r="AM148" s="5">
        <f t="shared" si="19"/>
        <v>2</v>
      </c>
      <c r="AN148" s="4">
        <f t="shared" si="20"/>
        <v>3.0291556228701248E-3</v>
      </c>
      <c r="AO148" s="3"/>
      <c r="AP148">
        <v>0</v>
      </c>
      <c r="AQ148" t="s">
        <v>20277</v>
      </c>
      <c r="AR148" t="s">
        <v>20276</v>
      </c>
      <c r="AS148" t="s">
        <v>20275</v>
      </c>
      <c r="AT148" s="2">
        <v>3.8340000000000001</v>
      </c>
      <c r="AU148" s="1">
        <f t="shared" si="21"/>
        <v>2.5723887766917635</v>
      </c>
      <c r="AV148" s="1">
        <f t="shared" si="22"/>
        <v>1.9239678582904058</v>
      </c>
      <c r="AW148" s="1">
        <f t="shared" si="23"/>
        <v>1.2755469398890484</v>
      </c>
    </row>
    <row r="149" spans="1:49" x14ac:dyDescent="0.2">
      <c r="A149">
        <v>147</v>
      </c>
      <c r="B149" t="s">
        <v>20274</v>
      </c>
      <c r="C149" t="s">
        <v>20273</v>
      </c>
      <c r="F149" t="s">
        <v>20272</v>
      </c>
      <c r="G149" t="s">
        <v>9</v>
      </c>
      <c r="H149" t="s">
        <v>8</v>
      </c>
      <c r="I149" t="s">
        <v>20271</v>
      </c>
      <c r="J149">
        <v>60032144</v>
      </c>
      <c r="K149" t="s">
        <v>298</v>
      </c>
      <c r="L149" t="s">
        <v>297</v>
      </c>
      <c r="M149" t="s">
        <v>266</v>
      </c>
      <c r="N149">
        <v>2</v>
      </c>
      <c r="O149" t="s">
        <v>20270</v>
      </c>
      <c r="P149" t="s">
        <v>20269</v>
      </c>
      <c r="Q149" t="s">
        <v>296</v>
      </c>
      <c r="R149" s="7">
        <v>39417</v>
      </c>
      <c r="S149" s="8">
        <f t="shared" si="16"/>
        <v>2007</v>
      </c>
      <c r="T149" s="8">
        <v>2007</v>
      </c>
      <c r="U149" s="8">
        <f t="shared" si="17"/>
        <v>15</v>
      </c>
      <c r="V149" s="7">
        <v>2007</v>
      </c>
      <c r="W149" t="s">
        <v>1231</v>
      </c>
      <c r="X149" s="2">
        <v>1.3280000000000001</v>
      </c>
      <c r="Y149" s="6">
        <f t="shared" si="18"/>
        <v>3.5450201542937994E-2</v>
      </c>
      <c r="AA149">
        <v>15361225</v>
      </c>
      <c r="AB149">
        <v>18894</v>
      </c>
      <c r="AD149" t="s">
        <v>1</v>
      </c>
      <c r="AE149">
        <v>6</v>
      </c>
      <c r="AG149">
        <v>900958</v>
      </c>
      <c r="AH149" t="s">
        <v>887</v>
      </c>
      <c r="AI149" t="s">
        <v>20268</v>
      </c>
      <c r="AJ149" t="s">
        <v>20267</v>
      </c>
      <c r="AK149" t="s">
        <v>20266</v>
      </c>
      <c r="AL149">
        <v>7</v>
      </c>
      <c r="AM149" s="5">
        <f t="shared" si="19"/>
        <v>0.46666666666666667</v>
      </c>
      <c r="AN149" s="4">
        <f t="shared" si="20"/>
        <v>7.0680297866969582E-4</v>
      </c>
      <c r="AO149" s="3"/>
      <c r="AP149">
        <v>0</v>
      </c>
      <c r="AQ149" t="s">
        <v>595</v>
      </c>
      <c r="AR149" t="s">
        <v>18073</v>
      </c>
      <c r="AS149" t="s">
        <v>1098</v>
      </c>
      <c r="AT149" s="2">
        <v>3.8340000000000001</v>
      </c>
      <c r="AU149" s="1">
        <f t="shared" si="21"/>
        <v>2.5027181973657506</v>
      </c>
      <c r="AV149" s="1">
        <f t="shared" si="22"/>
        <v>1.8078502260803844</v>
      </c>
      <c r="AW149" s="1">
        <f t="shared" si="23"/>
        <v>1.1129822547950186</v>
      </c>
    </row>
    <row r="150" spans="1:49" x14ac:dyDescent="0.2">
      <c r="A150">
        <v>148</v>
      </c>
      <c r="B150" t="s">
        <v>20265</v>
      </c>
      <c r="C150" t="s">
        <v>20264</v>
      </c>
      <c r="F150" t="s">
        <v>20263</v>
      </c>
      <c r="G150" t="s">
        <v>9</v>
      </c>
      <c r="H150" t="s">
        <v>8</v>
      </c>
      <c r="I150" t="s">
        <v>20262</v>
      </c>
      <c r="J150" t="s">
        <v>20261</v>
      </c>
      <c r="K150" t="s">
        <v>20260</v>
      </c>
      <c r="L150" t="s">
        <v>20259</v>
      </c>
      <c r="M150" t="s">
        <v>123</v>
      </c>
      <c r="N150">
        <v>3</v>
      </c>
      <c r="O150" t="s">
        <v>20258</v>
      </c>
      <c r="P150" t="s">
        <v>20257</v>
      </c>
      <c r="Q150" t="s">
        <v>20256</v>
      </c>
      <c r="R150" s="7">
        <v>39417</v>
      </c>
      <c r="S150" s="8">
        <f t="shared" si="16"/>
        <v>2007</v>
      </c>
      <c r="T150" s="8">
        <v>2007</v>
      </c>
      <c r="U150" s="8">
        <f t="shared" si="17"/>
        <v>15</v>
      </c>
      <c r="V150" s="7">
        <v>2007</v>
      </c>
      <c r="W150" t="s">
        <v>520</v>
      </c>
      <c r="X150" s="2">
        <v>0.88100000000000001</v>
      </c>
      <c r="Y150" s="6">
        <f t="shared" si="18"/>
        <v>2.3517791836843653E-2</v>
      </c>
      <c r="AA150">
        <v>10459243</v>
      </c>
      <c r="AB150">
        <v>17248</v>
      </c>
      <c r="AD150" t="s">
        <v>1</v>
      </c>
      <c r="AE150">
        <v>49</v>
      </c>
      <c r="AF150">
        <v>3</v>
      </c>
      <c r="AH150" t="s">
        <v>20255</v>
      </c>
      <c r="AI150" t="s">
        <v>20254</v>
      </c>
      <c r="AJ150" t="s">
        <v>20253</v>
      </c>
      <c r="AK150" t="s">
        <v>20252</v>
      </c>
      <c r="AL150">
        <v>4</v>
      </c>
      <c r="AM150" s="5">
        <f t="shared" si="19"/>
        <v>0.26666666666666666</v>
      </c>
      <c r="AN150" s="4">
        <f t="shared" si="20"/>
        <v>4.0388741638268334E-4</v>
      </c>
      <c r="AO150" s="3"/>
      <c r="AP150">
        <v>0</v>
      </c>
      <c r="AR150" t="s">
        <v>0</v>
      </c>
      <c r="AT150" s="2" t="s">
        <v>10</v>
      </c>
      <c r="AU150" s="1">
        <f t="shared" si="21"/>
        <v>1.6583620510705361</v>
      </c>
      <c r="AV150" s="1">
        <f t="shared" si="22"/>
        <v>1.1960839626613169</v>
      </c>
      <c r="AW150" s="1">
        <f t="shared" si="23"/>
        <v>0.73380587425209742</v>
      </c>
    </row>
    <row r="151" spans="1:49" x14ac:dyDescent="0.2">
      <c r="A151">
        <v>149</v>
      </c>
      <c r="B151" t="s">
        <v>20251</v>
      </c>
      <c r="C151" t="s">
        <v>20250</v>
      </c>
      <c r="F151" t="s">
        <v>20249</v>
      </c>
      <c r="G151" t="s">
        <v>9</v>
      </c>
      <c r="H151" t="s">
        <v>8</v>
      </c>
      <c r="I151" t="s">
        <v>20248</v>
      </c>
      <c r="J151">
        <v>60032053</v>
      </c>
      <c r="K151" t="s">
        <v>1441</v>
      </c>
      <c r="L151" t="s">
        <v>372</v>
      </c>
      <c r="M151" t="s">
        <v>321</v>
      </c>
      <c r="N151">
        <v>2</v>
      </c>
      <c r="O151" t="s">
        <v>20247</v>
      </c>
      <c r="P151" t="s">
        <v>20246</v>
      </c>
      <c r="Q151" t="s">
        <v>20245</v>
      </c>
      <c r="R151" s="7">
        <v>39417</v>
      </c>
      <c r="S151" s="8">
        <f t="shared" si="16"/>
        <v>2007</v>
      </c>
      <c r="T151" s="8">
        <v>2007</v>
      </c>
      <c r="U151" s="8">
        <f t="shared" si="17"/>
        <v>15</v>
      </c>
      <c r="V151" s="7">
        <v>2007</v>
      </c>
      <c r="W151" t="s">
        <v>1231</v>
      </c>
      <c r="X151" s="2">
        <v>1.3280000000000001</v>
      </c>
      <c r="Y151" s="6">
        <f t="shared" si="18"/>
        <v>3.5450201542937994E-2</v>
      </c>
      <c r="AA151">
        <v>15361225</v>
      </c>
      <c r="AB151">
        <v>18894</v>
      </c>
      <c r="AD151" t="s">
        <v>1</v>
      </c>
      <c r="AE151">
        <v>6</v>
      </c>
      <c r="AG151">
        <v>909966</v>
      </c>
      <c r="AH151" t="s">
        <v>20244</v>
      </c>
      <c r="AI151" t="s">
        <v>20243</v>
      </c>
      <c r="AJ151" t="s">
        <v>20242</v>
      </c>
      <c r="AK151" t="s">
        <v>20241</v>
      </c>
      <c r="AL151">
        <v>15</v>
      </c>
      <c r="AM151" s="5">
        <f t="shared" si="19"/>
        <v>1</v>
      </c>
      <c r="AN151" s="4">
        <f t="shared" si="20"/>
        <v>1.5145778114350624E-3</v>
      </c>
      <c r="AO151" s="3"/>
      <c r="AP151">
        <v>0</v>
      </c>
      <c r="AR151" t="s">
        <v>0</v>
      </c>
      <c r="AT151" s="2">
        <v>3.8340000000000001</v>
      </c>
      <c r="AU151" s="1">
        <f t="shared" si="21"/>
        <v>2.5269514423487114</v>
      </c>
      <c r="AV151" s="1">
        <f t="shared" si="22"/>
        <v>1.8482389677186528</v>
      </c>
      <c r="AW151" s="1">
        <f t="shared" si="23"/>
        <v>1.1695264930885942</v>
      </c>
    </row>
    <row r="152" spans="1:49" x14ac:dyDescent="0.2">
      <c r="A152">
        <v>150</v>
      </c>
      <c r="B152" t="s">
        <v>20240</v>
      </c>
      <c r="C152" t="s">
        <v>20239</v>
      </c>
      <c r="F152" t="s">
        <v>20238</v>
      </c>
      <c r="G152" t="s">
        <v>9</v>
      </c>
      <c r="H152" t="s">
        <v>8</v>
      </c>
      <c r="I152" t="s">
        <v>20237</v>
      </c>
      <c r="J152">
        <v>60101612</v>
      </c>
      <c r="K152" t="s">
        <v>554</v>
      </c>
      <c r="L152" t="s">
        <v>553</v>
      </c>
      <c r="M152" t="s">
        <v>284</v>
      </c>
      <c r="N152">
        <v>3</v>
      </c>
      <c r="O152" t="s">
        <v>20236</v>
      </c>
      <c r="P152" t="s">
        <v>20235</v>
      </c>
      <c r="Q152" t="s">
        <v>20234</v>
      </c>
      <c r="R152" s="7">
        <v>39417</v>
      </c>
      <c r="S152" s="8">
        <f t="shared" si="16"/>
        <v>2007</v>
      </c>
      <c r="T152" s="8">
        <v>2007</v>
      </c>
      <c r="U152" s="8">
        <f t="shared" si="17"/>
        <v>15</v>
      </c>
      <c r="V152" s="7">
        <v>2007</v>
      </c>
      <c r="W152" t="s">
        <v>1231</v>
      </c>
      <c r="X152" s="2">
        <v>1.3280000000000001</v>
      </c>
      <c r="Y152" s="6">
        <f t="shared" si="18"/>
        <v>3.5450201542937994E-2</v>
      </c>
      <c r="AA152">
        <v>15361225</v>
      </c>
      <c r="AB152">
        <v>18894</v>
      </c>
      <c r="AD152" t="s">
        <v>1</v>
      </c>
      <c r="AE152">
        <v>6</v>
      </c>
      <c r="AG152">
        <v>909964</v>
      </c>
      <c r="AH152" t="s">
        <v>20233</v>
      </c>
      <c r="AI152" t="s">
        <v>20232</v>
      </c>
      <c r="AJ152" t="s">
        <v>20231</v>
      </c>
      <c r="AK152" t="s">
        <v>20230</v>
      </c>
      <c r="AL152">
        <v>6</v>
      </c>
      <c r="AM152" s="5">
        <f t="shared" si="19"/>
        <v>0.4</v>
      </c>
      <c r="AN152" s="4">
        <f t="shared" si="20"/>
        <v>6.0583112457402507E-4</v>
      </c>
      <c r="AO152" s="3"/>
      <c r="AP152">
        <v>0</v>
      </c>
      <c r="AR152" t="s">
        <v>0</v>
      </c>
      <c r="AT152" s="2">
        <v>3.8340000000000001</v>
      </c>
      <c r="AU152" s="1">
        <f t="shared" si="21"/>
        <v>2.4996890417428803</v>
      </c>
      <c r="AV152" s="1">
        <f t="shared" si="22"/>
        <v>1.802801633375601</v>
      </c>
      <c r="AW152" s="1">
        <f t="shared" si="23"/>
        <v>1.1059142250083216</v>
      </c>
    </row>
    <row r="153" spans="1:49" x14ac:dyDescent="0.2">
      <c r="A153">
        <v>151</v>
      </c>
      <c r="B153" t="s">
        <v>20229</v>
      </c>
      <c r="C153" t="s">
        <v>20228</v>
      </c>
      <c r="F153" t="s">
        <v>20227</v>
      </c>
      <c r="G153" t="s">
        <v>9</v>
      </c>
      <c r="H153" t="s">
        <v>8</v>
      </c>
      <c r="I153" t="s">
        <v>20226</v>
      </c>
      <c r="J153">
        <v>60032144</v>
      </c>
      <c r="K153" t="s">
        <v>298</v>
      </c>
      <c r="L153" t="s">
        <v>297</v>
      </c>
      <c r="M153" t="s">
        <v>266</v>
      </c>
      <c r="N153">
        <v>4</v>
      </c>
      <c r="O153" t="s">
        <v>20225</v>
      </c>
      <c r="P153" t="s">
        <v>20224</v>
      </c>
      <c r="Q153" t="s">
        <v>20223</v>
      </c>
      <c r="R153" s="7">
        <v>39417</v>
      </c>
      <c r="S153" s="8">
        <f t="shared" si="16"/>
        <v>2007</v>
      </c>
      <c r="T153" s="8">
        <v>2007</v>
      </c>
      <c r="U153" s="8">
        <f t="shared" si="17"/>
        <v>15</v>
      </c>
      <c r="V153" s="7">
        <v>2007</v>
      </c>
      <c r="W153" t="s">
        <v>1231</v>
      </c>
      <c r="X153" s="2">
        <v>1.3280000000000001</v>
      </c>
      <c r="Y153" s="6">
        <f t="shared" si="18"/>
        <v>3.5450201542937994E-2</v>
      </c>
      <c r="AA153">
        <v>15361225</v>
      </c>
      <c r="AB153">
        <v>18894</v>
      </c>
      <c r="AD153" t="s">
        <v>1</v>
      </c>
      <c r="AE153">
        <v>6</v>
      </c>
      <c r="AG153">
        <v>908012</v>
      </c>
      <c r="AH153" t="s">
        <v>20222</v>
      </c>
      <c r="AI153" t="s">
        <v>20221</v>
      </c>
      <c r="AJ153" t="s">
        <v>20220</v>
      </c>
      <c r="AK153" t="s">
        <v>20219</v>
      </c>
      <c r="AL153">
        <v>28</v>
      </c>
      <c r="AM153" s="5">
        <f t="shared" si="19"/>
        <v>1.8666666666666667</v>
      </c>
      <c r="AN153" s="4">
        <f t="shared" si="20"/>
        <v>2.8272119146787833E-3</v>
      </c>
      <c r="AO153" s="3"/>
      <c r="AP153">
        <v>0</v>
      </c>
      <c r="AQ153" t="s">
        <v>295</v>
      </c>
      <c r="AR153" t="s">
        <v>18073</v>
      </c>
      <c r="AS153" t="s">
        <v>1098</v>
      </c>
      <c r="AT153" s="2">
        <v>3.8340000000000001</v>
      </c>
      <c r="AU153" s="1">
        <f t="shared" si="21"/>
        <v>2.5663304654460228</v>
      </c>
      <c r="AV153" s="1">
        <f t="shared" si="22"/>
        <v>1.9138706728808388</v>
      </c>
      <c r="AW153" s="1">
        <f t="shared" si="23"/>
        <v>1.2614108803156547</v>
      </c>
    </row>
    <row r="154" spans="1:49" x14ac:dyDescent="0.2">
      <c r="A154">
        <v>152</v>
      </c>
      <c r="B154" t="s">
        <v>20218</v>
      </c>
      <c r="C154" t="s">
        <v>20217</v>
      </c>
      <c r="F154" t="s">
        <v>20216</v>
      </c>
      <c r="G154" t="s">
        <v>9</v>
      </c>
      <c r="H154" t="s">
        <v>8</v>
      </c>
      <c r="I154" t="s">
        <v>20215</v>
      </c>
      <c r="J154" t="s">
        <v>20214</v>
      </c>
      <c r="K154" t="s">
        <v>20213</v>
      </c>
      <c r="L154" t="s">
        <v>20212</v>
      </c>
      <c r="M154" t="s">
        <v>20211</v>
      </c>
      <c r="N154">
        <v>5</v>
      </c>
      <c r="O154" t="s">
        <v>20210</v>
      </c>
      <c r="P154" t="s">
        <v>20209</v>
      </c>
      <c r="Q154" t="s">
        <v>20208</v>
      </c>
      <c r="R154" s="7">
        <v>39417</v>
      </c>
      <c r="S154" s="8">
        <f t="shared" si="16"/>
        <v>2007</v>
      </c>
      <c r="T154" s="8">
        <v>2007</v>
      </c>
      <c r="U154" s="8">
        <f t="shared" si="17"/>
        <v>15</v>
      </c>
      <c r="V154" s="7">
        <v>2007</v>
      </c>
      <c r="W154" t="s">
        <v>520</v>
      </c>
      <c r="X154" s="2">
        <v>0.88100000000000001</v>
      </c>
      <c r="Y154" s="6">
        <f t="shared" si="18"/>
        <v>2.3517791836843653E-2</v>
      </c>
      <c r="AA154">
        <v>10459243</v>
      </c>
      <c r="AB154">
        <v>17248</v>
      </c>
      <c r="AD154" t="s">
        <v>1</v>
      </c>
      <c r="AE154">
        <v>49</v>
      </c>
      <c r="AF154">
        <v>2</v>
      </c>
      <c r="AH154" t="s">
        <v>20207</v>
      </c>
      <c r="AI154" t="s">
        <v>20206</v>
      </c>
      <c r="AJ154" t="s">
        <v>20205</v>
      </c>
      <c r="AK154" t="s">
        <v>20204</v>
      </c>
      <c r="AL154">
        <v>94</v>
      </c>
      <c r="AM154" s="5">
        <f t="shared" si="19"/>
        <v>6.2666666666666666</v>
      </c>
      <c r="AN154" s="4">
        <f t="shared" si="20"/>
        <v>9.4913542849930574E-3</v>
      </c>
      <c r="AO154" s="3"/>
      <c r="AP154">
        <v>0</v>
      </c>
      <c r="AR154" t="s">
        <v>0</v>
      </c>
      <c r="AT154" s="2" t="s">
        <v>10</v>
      </c>
      <c r="AU154" s="1">
        <f t="shared" si="21"/>
        <v>1.9309860571288473</v>
      </c>
      <c r="AV154" s="1">
        <f t="shared" si="22"/>
        <v>1.6504573060918355</v>
      </c>
      <c r="AW154" s="1">
        <f t="shared" si="23"/>
        <v>1.3699285550548235</v>
      </c>
    </row>
    <row r="155" spans="1:49" x14ac:dyDescent="0.2">
      <c r="A155">
        <v>153</v>
      </c>
      <c r="B155" t="s">
        <v>20203</v>
      </c>
      <c r="C155" t="s">
        <v>20202</v>
      </c>
      <c r="F155" t="s">
        <v>20201</v>
      </c>
      <c r="G155" t="s">
        <v>9</v>
      </c>
      <c r="H155" t="s">
        <v>8</v>
      </c>
      <c r="I155" t="s">
        <v>20200</v>
      </c>
      <c r="J155" t="s">
        <v>20199</v>
      </c>
      <c r="K155" t="s">
        <v>20198</v>
      </c>
      <c r="L155" t="s">
        <v>20197</v>
      </c>
      <c r="M155" t="s">
        <v>458</v>
      </c>
      <c r="N155">
        <v>6</v>
      </c>
      <c r="O155" t="s">
        <v>20196</v>
      </c>
      <c r="P155" t="s">
        <v>20195</v>
      </c>
      <c r="Q155" t="s">
        <v>20194</v>
      </c>
      <c r="R155" s="7">
        <v>39417</v>
      </c>
      <c r="S155" s="8">
        <f t="shared" si="16"/>
        <v>2007</v>
      </c>
      <c r="T155" s="8">
        <v>2007</v>
      </c>
      <c r="U155" s="8">
        <f t="shared" si="17"/>
        <v>15</v>
      </c>
      <c r="V155" s="7">
        <v>2007</v>
      </c>
      <c r="W155" t="s">
        <v>1231</v>
      </c>
      <c r="X155" s="2">
        <v>1.3280000000000001</v>
      </c>
      <c r="Y155" s="6">
        <f t="shared" si="18"/>
        <v>3.5450201542937994E-2</v>
      </c>
      <c r="AA155">
        <v>15361225</v>
      </c>
      <c r="AB155">
        <v>18894</v>
      </c>
      <c r="AD155" t="s">
        <v>1</v>
      </c>
      <c r="AE155">
        <v>6</v>
      </c>
      <c r="AG155">
        <v>895922</v>
      </c>
      <c r="AH155" t="s">
        <v>20193</v>
      </c>
      <c r="AI155" t="s">
        <v>20192</v>
      </c>
      <c r="AJ155" t="s">
        <v>20191</v>
      </c>
      <c r="AK155" t="s">
        <v>20190</v>
      </c>
      <c r="AL155">
        <v>23</v>
      </c>
      <c r="AM155" s="5">
        <f t="shared" si="19"/>
        <v>1.5333333333333334</v>
      </c>
      <c r="AN155" s="4">
        <f t="shared" si="20"/>
        <v>2.3223526442004293E-3</v>
      </c>
      <c r="AO155" s="3"/>
      <c r="AP155">
        <v>0</v>
      </c>
      <c r="AQ155" t="s">
        <v>20189</v>
      </c>
      <c r="AR155" t="s">
        <v>0</v>
      </c>
      <c r="AS155" t="s">
        <v>20188</v>
      </c>
      <c r="AT155" s="2">
        <v>3.8340000000000001</v>
      </c>
      <c r="AU155" s="1">
        <f t="shared" si="21"/>
        <v>2.5511846873316726</v>
      </c>
      <c r="AV155" s="1">
        <f t="shared" si="22"/>
        <v>1.888627709356921</v>
      </c>
      <c r="AW155" s="1">
        <f t="shared" si="23"/>
        <v>1.2260707313821699</v>
      </c>
    </row>
    <row r="156" spans="1:49" x14ac:dyDescent="0.2">
      <c r="A156">
        <v>154</v>
      </c>
      <c r="B156" t="s">
        <v>20187</v>
      </c>
      <c r="C156" t="s">
        <v>20186</v>
      </c>
      <c r="F156" t="s">
        <v>20185</v>
      </c>
      <c r="G156" t="s">
        <v>9</v>
      </c>
      <c r="H156" t="s">
        <v>8</v>
      </c>
      <c r="I156" t="s">
        <v>20184</v>
      </c>
      <c r="J156" t="s">
        <v>20183</v>
      </c>
      <c r="K156" t="s">
        <v>20182</v>
      </c>
      <c r="L156" t="s">
        <v>20181</v>
      </c>
      <c r="M156" t="s">
        <v>20180</v>
      </c>
      <c r="N156">
        <v>16</v>
      </c>
      <c r="O156" t="s">
        <v>20179</v>
      </c>
      <c r="P156" t="s">
        <v>20178</v>
      </c>
      <c r="Q156" t="s">
        <v>20177</v>
      </c>
      <c r="R156" s="7">
        <v>39417</v>
      </c>
      <c r="S156" s="8">
        <f t="shared" si="16"/>
        <v>2007</v>
      </c>
      <c r="T156" s="8">
        <v>2007</v>
      </c>
      <c r="U156" s="8">
        <f t="shared" si="17"/>
        <v>15</v>
      </c>
      <c r="V156" s="7">
        <v>2007</v>
      </c>
      <c r="W156" t="s">
        <v>520</v>
      </c>
      <c r="X156" s="2">
        <v>0.88100000000000001</v>
      </c>
      <c r="Y156" s="6">
        <f t="shared" si="18"/>
        <v>2.3517791836843653E-2</v>
      </c>
      <c r="AA156">
        <v>10459243</v>
      </c>
      <c r="AB156">
        <v>17248</v>
      </c>
      <c r="AD156" t="s">
        <v>1</v>
      </c>
      <c r="AE156">
        <v>49</v>
      </c>
      <c r="AF156">
        <v>3</v>
      </c>
      <c r="AH156" t="s">
        <v>20176</v>
      </c>
      <c r="AI156" t="s">
        <v>20175</v>
      </c>
      <c r="AJ156" t="s">
        <v>20174</v>
      </c>
      <c r="AK156" t="s">
        <v>20173</v>
      </c>
      <c r="AL156">
        <v>363</v>
      </c>
      <c r="AM156" s="5">
        <f t="shared" si="19"/>
        <v>24.2</v>
      </c>
      <c r="AN156" s="4">
        <f t="shared" si="20"/>
        <v>3.665278303672851E-2</v>
      </c>
      <c r="AO156" s="3"/>
      <c r="AP156">
        <v>0</v>
      </c>
      <c r="AR156" t="s">
        <v>0</v>
      </c>
      <c r="AT156" s="2" t="s">
        <v>10</v>
      </c>
      <c r="AU156" s="1">
        <f t="shared" si="21"/>
        <v>2.7458289196809109</v>
      </c>
      <c r="AV156" s="1">
        <f t="shared" si="22"/>
        <v>3.0085287436786081</v>
      </c>
      <c r="AW156" s="1">
        <f t="shared" si="23"/>
        <v>3.2712285676763049</v>
      </c>
    </row>
    <row r="157" spans="1:49" x14ac:dyDescent="0.2">
      <c r="A157">
        <v>155</v>
      </c>
      <c r="B157" t="s">
        <v>20172</v>
      </c>
      <c r="C157" t="s">
        <v>20171</v>
      </c>
      <c r="F157" t="s">
        <v>20170</v>
      </c>
      <c r="G157" t="s">
        <v>9</v>
      </c>
      <c r="H157" t="s">
        <v>8</v>
      </c>
      <c r="I157" t="s">
        <v>20169</v>
      </c>
      <c r="J157">
        <v>60008592</v>
      </c>
      <c r="K157" t="s">
        <v>402</v>
      </c>
      <c r="L157" t="s">
        <v>79</v>
      </c>
      <c r="M157" t="s">
        <v>79</v>
      </c>
      <c r="N157">
        <v>2</v>
      </c>
      <c r="O157" t="s">
        <v>20168</v>
      </c>
      <c r="P157" t="s">
        <v>20167</v>
      </c>
      <c r="Q157" t="s">
        <v>401</v>
      </c>
      <c r="R157" s="7">
        <v>39417</v>
      </c>
      <c r="S157" s="8">
        <f t="shared" si="16"/>
        <v>2007</v>
      </c>
      <c r="T157" s="8">
        <v>2007</v>
      </c>
      <c r="U157" s="8">
        <f t="shared" si="17"/>
        <v>15</v>
      </c>
      <c r="V157" s="7">
        <v>2007</v>
      </c>
      <c r="W157" t="s">
        <v>1231</v>
      </c>
      <c r="X157" s="2">
        <v>1.3280000000000001</v>
      </c>
      <c r="Y157" s="6">
        <f t="shared" si="18"/>
        <v>3.5450201542937994E-2</v>
      </c>
      <c r="AA157">
        <v>15361225</v>
      </c>
      <c r="AB157">
        <v>18894</v>
      </c>
      <c r="AD157" t="s">
        <v>1</v>
      </c>
      <c r="AE157">
        <v>6</v>
      </c>
      <c r="AG157">
        <v>907053</v>
      </c>
      <c r="AH157" t="s">
        <v>20166</v>
      </c>
      <c r="AI157" t="s">
        <v>20165</v>
      </c>
      <c r="AJ157" t="s">
        <v>20164</v>
      </c>
      <c r="AK157" t="s">
        <v>20163</v>
      </c>
      <c r="AL157">
        <v>10</v>
      </c>
      <c r="AM157" s="5">
        <f t="shared" si="19"/>
        <v>0.66666666666666663</v>
      </c>
      <c r="AN157" s="4">
        <f t="shared" si="20"/>
        <v>1.0097185409567082E-3</v>
      </c>
      <c r="AO157" s="3"/>
      <c r="AP157">
        <v>0</v>
      </c>
      <c r="AQ157" t="s">
        <v>400</v>
      </c>
      <c r="AR157" t="s">
        <v>20162</v>
      </c>
      <c r="AS157" t="s">
        <v>399</v>
      </c>
      <c r="AT157" s="2">
        <v>3.8340000000000001</v>
      </c>
      <c r="AU157" s="1">
        <f t="shared" si="21"/>
        <v>2.5118056642343607</v>
      </c>
      <c r="AV157" s="1">
        <f t="shared" si="22"/>
        <v>1.8229960041947351</v>
      </c>
      <c r="AW157" s="1">
        <f t="shared" si="23"/>
        <v>1.1341863441551092</v>
      </c>
    </row>
    <row r="158" spans="1:49" x14ac:dyDescent="0.2">
      <c r="A158">
        <v>156</v>
      </c>
      <c r="B158" t="s">
        <v>20161</v>
      </c>
      <c r="C158" t="s">
        <v>20160</v>
      </c>
      <c r="F158" t="s">
        <v>20159</v>
      </c>
      <c r="G158" t="s">
        <v>9</v>
      </c>
      <c r="H158" t="s">
        <v>8</v>
      </c>
      <c r="I158" t="s">
        <v>20158</v>
      </c>
      <c r="J158">
        <v>60015986</v>
      </c>
      <c r="K158" t="s">
        <v>6730</v>
      </c>
      <c r="L158" t="s">
        <v>6729</v>
      </c>
      <c r="M158" t="s">
        <v>16</v>
      </c>
      <c r="N158">
        <v>4</v>
      </c>
      <c r="O158" t="s">
        <v>20157</v>
      </c>
      <c r="P158" t="s">
        <v>20156</v>
      </c>
      <c r="Q158" t="s">
        <v>9340</v>
      </c>
      <c r="R158" s="7">
        <v>39417</v>
      </c>
      <c r="S158" s="8">
        <f t="shared" si="16"/>
        <v>2007</v>
      </c>
      <c r="T158" s="8">
        <v>2007</v>
      </c>
      <c r="U158" s="8">
        <f t="shared" si="17"/>
        <v>15</v>
      </c>
      <c r="V158" s="7">
        <v>2007</v>
      </c>
      <c r="W158" t="s">
        <v>1231</v>
      </c>
      <c r="X158" s="2">
        <v>1.3280000000000001</v>
      </c>
      <c r="Y158" s="6">
        <f t="shared" si="18"/>
        <v>3.5450201542937994E-2</v>
      </c>
      <c r="AA158">
        <v>15361225</v>
      </c>
      <c r="AB158">
        <v>18894</v>
      </c>
      <c r="AD158" t="s">
        <v>1</v>
      </c>
      <c r="AE158">
        <v>6</v>
      </c>
      <c r="AG158">
        <v>894157</v>
      </c>
      <c r="AH158" t="s">
        <v>20155</v>
      </c>
      <c r="AI158" t="s">
        <v>20154</v>
      </c>
      <c r="AJ158" t="s">
        <v>20153</v>
      </c>
      <c r="AK158" t="s">
        <v>20152</v>
      </c>
      <c r="AL158">
        <v>87</v>
      </c>
      <c r="AM158" s="5">
        <f t="shared" si="19"/>
        <v>5.8</v>
      </c>
      <c r="AN158" s="4">
        <f t="shared" si="20"/>
        <v>8.7845513063233623E-3</v>
      </c>
      <c r="AO158" s="3"/>
      <c r="AP158">
        <v>0</v>
      </c>
      <c r="AR158" t="s">
        <v>0</v>
      </c>
      <c r="AT158" s="2">
        <v>3.8340000000000001</v>
      </c>
      <c r="AU158" s="1">
        <f t="shared" si="21"/>
        <v>2.7450506471953604</v>
      </c>
      <c r="AV158" s="1">
        <f t="shared" si="22"/>
        <v>2.2117376424630679</v>
      </c>
      <c r="AW158" s="1">
        <f t="shared" si="23"/>
        <v>1.678424637730775</v>
      </c>
    </row>
    <row r="159" spans="1:49" x14ac:dyDescent="0.2">
      <c r="A159">
        <v>157</v>
      </c>
      <c r="B159" t="s">
        <v>20151</v>
      </c>
      <c r="C159" t="s">
        <v>20150</v>
      </c>
      <c r="F159" t="s">
        <v>20149</v>
      </c>
      <c r="G159" t="s">
        <v>9</v>
      </c>
      <c r="H159" t="s">
        <v>8</v>
      </c>
      <c r="I159" t="s">
        <v>20148</v>
      </c>
      <c r="J159">
        <v>60019544</v>
      </c>
      <c r="K159" t="s">
        <v>1661</v>
      </c>
      <c r="L159" t="s">
        <v>1660</v>
      </c>
      <c r="M159" t="s">
        <v>368</v>
      </c>
      <c r="N159">
        <v>3</v>
      </c>
      <c r="O159" t="s">
        <v>20147</v>
      </c>
      <c r="P159" t="s">
        <v>20146</v>
      </c>
      <c r="Q159" t="s">
        <v>1659</v>
      </c>
      <c r="R159" s="7">
        <v>39417</v>
      </c>
      <c r="S159" s="8">
        <f t="shared" si="16"/>
        <v>2007</v>
      </c>
      <c r="T159" s="8">
        <v>2007</v>
      </c>
      <c r="U159" s="8">
        <f t="shared" si="17"/>
        <v>15</v>
      </c>
      <c r="V159" s="7">
        <v>2007</v>
      </c>
      <c r="W159" t="s">
        <v>1231</v>
      </c>
      <c r="X159" s="2">
        <v>1.3280000000000001</v>
      </c>
      <c r="Y159" s="6">
        <f t="shared" si="18"/>
        <v>3.5450201542937994E-2</v>
      </c>
      <c r="AA159">
        <v>15361225</v>
      </c>
      <c r="AB159">
        <v>18894</v>
      </c>
      <c r="AD159" t="s">
        <v>1</v>
      </c>
      <c r="AE159">
        <v>6</v>
      </c>
      <c r="AG159">
        <v>907054</v>
      </c>
      <c r="AH159" t="s">
        <v>20145</v>
      </c>
      <c r="AI159" t="s">
        <v>20144</v>
      </c>
      <c r="AJ159" t="s">
        <v>20143</v>
      </c>
      <c r="AK159" t="s">
        <v>20142</v>
      </c>
      <c r="AL159">
        <v>55</v>
      </c>
      <c r="AM159" s="5">
        <f t="shared" si="19"/>
        <v>3.6666666666666665</v>
      </c>
      <c r="AN159" s="4">
        <f t="shared" si="20"/>
        <v>5.5534519752618956E-3</v>
      </c>
      <c r="AO159" s="3"/>
      <c r="AP159">
        <v>0</v>
      </c>
      <c r="AQ159" t="s">
        <v>1236</v>
      </c>
      <c r="AR159" t="s">
        <v>0</v>
      </c>
      <c r="AS159" t="s">
        <v>1235</v>
      </c>
      <c r="AT159" s="2">
        <v>3.8340000000000001</v>
      </c>
      <c r="AU159" s="1">
        <f t="shared" si="21"/>
        <v>2.6481176672635165</v>
      </c>
      <c r="AV159" s="1">
        <f t="shared" si="22"/>
        <v>2.0501826759099941</v>
      </c>
      <c r="AW159" s="1">
        <f t="shared" si="23"/>
        <v>1.4522476845564725</v>
      </c>
    </row>
    <row r="160" spans="1:49" x14ac:dyDescent="0.2">
      <c r="A160">
        <v>158</v>
      </c>
      <c r="B160" t="s">
        <v>20141</v>
      </c>
      <c r="C160" t="s">
        <v>20140</v>
      </c>
      <c r="F160" t="s">
        <v>20139</v>
      </c>
      <c r="G160" t="s">
        <v>9</v>
      </c>
      <c r="H160" t="s">
        <v>8</v>
      </c>
      <c r="I160" t="s">
        <v>20138</v>
      </c>
      <c r="J160">
        <v>60013983</v>
      </c>
      <c r="K160" t="s">
        <v>81</v>
      </c>
      <c r="L160" t="s">
        <v>80</v>
      </c>
      <c r="M160" t="s">
        <v>79</v>
      </c>
      <c r="N160">
        <v>2</v>
      </c>
      <c r="O160" t="s">
        <v>20137</v>
      </c>
      <c r="P160" t="s">
        <v>20136</v>
      </c>
      <c r="Q160" t="s">
        <v>78</v>
      </c>
      <c r="R160" s="7">
        <v>39417</v>
      </c>
      <c r="S160" s="8">
        <f t="shared" si="16"/>
        <v>2007</v>
      </c>
      <c r="T160" s="8">
        <v>2007</v>
      </c>
      <c r="U160" s="8">
        <f t="shared" si="17"/>
        <v>15</v>
      </c>
      <c r="V160" s="7">
        <v>2007</v>
      </c>
      <c r="W160" t="s">
        <v>1231</v>
      </c>
      <c r="X160" s="2">
        <v>1.3280000000000001</v>
      </c>
      <c r="Y160" s="6">
        <f t="shared" si="18"/>
        <v>3.5450201542937994E-2</v>
      </c>
      <c r="AA160">
        <v>15361225</v>
      </c>
      <c r="AB160">
        <v>18894</v>
      </c>
      <c r="AD160" t="s">
        <v>1</v>
      </c>
      <c r="AE160">
        <v>6</v>
      </c>
      <c r="AG160">
        <v>907915</v>
      </c>
      <c r="AH160" t="s">
        <v>20135</v>
      </c>
      <c r="AI160" t="s">
        <v>20134</v>
      </c>
      <c r="AJ160" t="s">
        <v>20133</v>
      </c>
      <c r="AK160" t="s">
        <v>20132</v>
      </c>
      <c r="AL160">
        <v>35</v>
      </c>
      <c r="AM160" s="5">
        <f t="shared" si="19"/>
        <v>2.3333333333333335</v>
      </c>
      <c r="AN160" s="4">
        <f t="shared" si="20"/>
        <v>3.5340148933484792E-3</v>
      </c>
      <c r="AO160" s="3"/>
      <c r="AP160">
        <v>0</v>
      </c>
      <c r="AQ160" t="s">
        <v>400</v>
      </c>
      <c r="AR160" t="s">
        <v>20131</v>
      </c>
      <c r="AS160" t="s">
        <v>399</v>
      </c>
      <c r="AT160" s="2">
        <v>3.8340000000000001</v>
      </c>
      <c r="AU160" s="1">
        <f t="shared" si="21"/>
        <v>2.5875345548061137</v>
      </c>
      <c r="AV160" s="1">
        <f t="shared" si="22"/>
        <v>1.9492108218143238</v>
      </c>
      <c r="AW160" s="1">
        <f t="shared" si="23"/>
        <v>1.3108870888225332</v>
      </c>
    </row>
    <row r="161" spans="1:49" x14ac:dyDescent="0.2">
      <c r="A161">
        <v>159</v>
      </c>
      <c r="B161" t="s">
        <v>20130</v>
      </c>
      <c r="C161" t="s">
        <v>20129</v>
      </c>
      <c r="F161" t="s">
        <v>20128</v>
      </c>
      <c r="G161" t="s">
        <v>9</v>
      </c>
      <c r="H161" t="s">
        <v>8</v>
      </c>
      <c r="I161" t="s">
        <v>20127</v>
      </c>
      <c r="J161" t="s">
        <v>20126</v>
      </c>
      <c r="K161" t="s">
        <v>20125</v>
      </c>
      <c r="L161" t="s">
        <v>20124</v>
      </c>
      <c r="M161" t="s">
        <v>20123</v>
      </c>
      <c r="N161">
        <v>4</v>
      </c>
      <c r="O161" t="s">
        <v>20122</v>
      </c>
      <c r="P161" t="s">
        <v>20121</v>
      </c>
      <c r="Q161" t="s">
        <v>20120</v>
      </c>
      <c r="R161" s="7">
        <v>39417</v>
      </c>
      <c r="S161" s="8">
        <f t="shared" si="16"/>
        <v>2007</v>
      </c>
      <c r="T161" s="8">
        <v>2007</v>
      </c>
      <c r="U161" s="8">
        <f t="shared" si="17"/>
        <v>15</v>
      </c>
      <c r="V161" s="7">
        <v>2007</v>
      </c>
      <c r="W161" t="s">
        <v>1231</v>
      </c>
      <c r="X161" s="2">
        <v>1.3280000000000001</v>
      </c>
      <c r="Y161" s="6">
        <f t="shared" si="18"/>
        <v>3.5450201542937994E-2</v>
      </c>
      <c r="AA161">
        <v>15361225</v>
      </c>
      <c r="AB161">
        <v>18894</v>
      </c>
      <c r="AD161" t="s">
        <v>1</v>
      </c>
      <c r="AE161">
        <v>6</v>
      </c>
      <c r="AG161">
        <v>902046</v>
      </c>
      <c r="AH161" t="s">
        <v>19700</v>
      </c>
      <c r="AI161" t="s">
        <v>20119</v>
      </c>
      <c r="AJ161" t="s">
        <v>20118</v>
      </c>
      <c r="AK161" t="s">
        <v>20117</v>
      </c>
      <c r="AL161">
        <v>44</v>
      </c>
      <c r="AM161" s="5">
        <f t="shared" si="19"/>
        <v>2.9333333333333331</v>
      </c>
      <c r="AN161" s="4">
        <f t="shared" si="20"/>
        <v>4.4427615802095166E-3</v>
      </c>
      <c r="AO161" s="3"/>
      <c r="AP161">
        <v>0</v>
      </c>
      <c r="AR161" t="s">
        <v>0</v>
      </c>
      <c r="AT161" s="2">
        <v>3.8340000000000001</v>
      </c>
      <c r="AU161" s="1">
        <f t="shared" si="21"/>
        <v>2.6147969554119452</v>
      </c>
      <c r="AV161" s="1">
        <f t="shared" si="22"/>
        <v>1.9946481561573755</v>
      </c>
      <c r="AW161" s="1">
        <f t="shared" si="23"/>
        <v>1.3744993569028059</v>
      </c>
    </row>
    <row r="162" spans="1:49" x14ac:dyDescent="0.2">
      <c r="A162">
        <v>160</v>
      </c>
      <c r="B162" t="s">
        <v>20116</v>
      </c>
      <c r="C162" t="s">
        <v>20115</v>
      </c>
      <c r="F162" t="s">
        <v>20114</v>
      </c>
      <c r="G162" t="s">
        <v>9</v>
      </c>
      <c r="H162" t="s">
        <v>8</v>
      </c>
      <c r="I162" t="s">
        <v>20113</v>
      </c>
      <c r="J162">
        <v>60002306</v>
      </c>
      <c r="K162" t="s">
        <v>20112</v>
      </c>
      <c r="L162" t="s">
        <v>20111</v>
      </c>
      <c r="M162" t="s">
        <v>284</v>
      </c>
      <c r="N162">
        <v>3</v>
      </c>
      <c r="O162" t="s">
        <v>20110</v>
      </c>
      <c r="P162" t="s">
        <v>20109</v>
      </c>
      <c r="Q162" t="s">
        <v>20108</v>
      </c>
      <c r="R162" s="7">
        <v>39417</v>
      </c>
      <c r="S162" s="8">
        <f t="shared" si="16"/>
        <v>2007</v>
      </c>
      <c r="T162" s="8">
        <v>2007</v>
      </c>
      <c r="U162" s="8">
        <f t="shared" si="17"/>
        <v>15</v>
      </c>
      <c r="V162" s="7">
        <v>2007</v>
      </c>
      <c r="W162" t="s">
        <v>1231</v>
      </c>
      <c r="X162" s="2">
        <v>1.3280000000000001</v>
      </c>
      <c r="Y162" s="6">
        <f t="shared" si="18"/>
        <v>3.5450201542937994E-2</v>
      </c>
      <c r="AA162">
        <v>15361225</v>
      </c>
      <c r="AB162">
        <v>18894</v>
      </c>
      <c r="AD162" t="s">
        <v>1</v>
      </c>
      <c r="AE162">
        <v>6</v>
      </c>
      <c r="AG162">
        <v>900960</v>
      </c>
      <c r="AH162" t="s">
        <v>20107</v>
      </c>
      <c r="AI162" t="s">
        <v>20106</v>
      </c>
      <c r="AJ162" t="s">
        <v>20105</v>
      </c>
      <c r="AK162" t="s">
        <v>20104</v>
      </c>
      <c r="AL162">
        <v>9</v>
      </c>
      <c r="AM162" s="5">
        <f t="shared" si="19"/>
        <v>0.6</v>
      </c>
      <c r="AN162" s="4">
        <f t="shared" si="20"/>
        <v>9.0874668686103744E-4</v>
      </c>
      <c r="AO162" s="3"/>
      <c r="AP162">
        <v>0</v>
      </c>
      <c r="AQ162" t="s">
        <v>175</v>
      </c>
      <c r="AR162" t="s">
        <v>0</v>
      </c>
      <c r="AS162" t="s">
        <v>174</v>
      </c>
      <c r="AT162" s="2">
        <v>3.8340000000000001</v>
      </c>
      <c r="AU162" s="1">
        <f t="shared" si="21"/>
        <v>2.5087765086114908</v>
      </c>
      <c r="AV162" s="1">
        <f t="shared" si="22"/>
        <v>1.8179474114899514</v>
      </c>
      <c r="AW162" s="1">
        <f t="shared" si="23"/>
        <v>1.1271183143684125</v>
      </c>
    </row>
    <row r="163" spans="1:49" x14ac:dyDescent="0.2">
      <c r="A163">
        <v>161</v>
      </c>
      <c r="B163" t="s">
        <v>20103</v>
      </c>
      <c r="C163" t="s">
        <v>20102</v>
      </c>
      <c r="F163" t="s">
        <v>20101</v>
      </c>
      <c r="G163" t="s">
        <v>9</v>
      </c>
      <c r="H163" t="s">
        <v>8</v>
      </c>
      <c r="I163" t="s">
        <v>20100</v>
      </c>
      <c r="J163" t="s">
        <v>20099</v>
      </c>
      <c r="K163" t="s">
        <v>20098</v>
      </c>
      <c r="L163" t="s">
        <v>20097</v>
      </c>
      <c r="M163" t="s">
        <v>416</v>
      </c>
      <c r="N163">
        <v>5</v>
      </c>
      <c r="O163" t="s">
        <v>20096</v>
      </c>
      <c r="P163" t="s">
        <v>20095</v>
      </c>
      <c r="Q163" t="s">
        <v>20094</v>
      </c>
      <c r="R163" s="7">
        <v>39417</v>
      </c>
      <c r="S163" s="8">
        <f t="shared" si="16"/>
        <v>2007</v>
      </c>
      <c r="T163" s="8">
        <v>2007</v>
      </c>
      <c r="U163" s="8">
        <f t="shared" si="17"/>
        <v>15</v>
      </c>
      <c r="V163" s="7">
        <v>2007</v>
      </c>
      <c r="W163" t="s">
        <v>1231</v>
      </c>
      <c r="X163" s="2">
        <v>1.3280000000000001</v>
      </c>
      <c r="Y163" s="6">
        <f t="shared" si="18"/>
        <v>3.5450201542937994E-2</v>
      </c>
      <c r="AA163">
        <v>15361225</v>
      </c>
      <c r="AB163">
        <v>18894</v>
      </c>
      <c r="AD163" t="s">
        <v>1</v>
      </c>
      <c r="AE163">
        <v>6</v>
      </c>
      <c r="AG163">
        <v>909965</v>
      </c>
      <c r="AH163" t="s">
        <v>20093</v>
      </c>
      <c r="AI163" t="s">
        <v>20092</v>
      </c>
      <c r="AJ163" t="s">
        <v>20091</v>
      </c>
      <c r="AK163" t="s">
        <v>20090</v>
      </c>
      <c r="AL163">
        <v>11</v>
      </c>
      <c r="AM163" s="5">
        <f t="shared" si="19"/>
        <v>0.73333333333333328</v>
      </c>
      <c r="AN163" s="4">
        <f t="shared" si="20"/>
        <v>1.1106903950523792E-3</v>
      </c>
      <c r="AO163" s="3"/>
      <c r="AP163">
        <v>0</v>
      </c>
      <c r="AQ163" t="s">
        <v>909</v>
      </c>
      <c r="AR163">
        <v>5098437</v>
      </c>
      <c r="AS163" t="s">
        <v>908</v>
      </c>
      <c r="AT163" s="2">
        <v>3.8340000000000001</v>
      </c>
      <c r="AU163" s="1">
        <f t="shared" si="21"/>
        <v>2.514834819857231</v>
      </c>
      <c r="AV163" s="1">
        <f t="shared" si="22"/>
        <v>1.8280445968995185</v>
      </c>
      <c r="AW163" s="1">
        <f t="shared" si="23"/>
        <v>1.1412543739418064</v>
      </c>
    </row>
    <row r="164" spans="1:49" x14ac:dyDescent="0.2">
      <c r="A164">
        <v>162</v>
      </c>
      <c r="B164" t="s">
        <v>20089</v>
      </c>
      <c r="C164" t="s">
        <v>20088</v>
      </c>
      <c r="F164" t="s">
        <v>20087</v>
      </c>
      <c r="G164" t="s">
        <v>9</v>
      </c>
      <c r="H164" t="s">
        <v>8</v>
      </c>
      <c r="I164" t="s">
        <v>20086</v>
      </c>
      <c r="J164" t="s">
        <v>20085</v>
      </c>
      <c r="K164" t="s">
        <v>20084</v>
      </c>
      <c r="L164" t="s">
        <v>1054</v>
      </c>
      <c r="M164" t="s">
        <v>759</v>
      </c>
      <c r="N164">
        <v>2</v>
      </c>
      <c r="O164" t="s">
        <v>20083</v>
      </c>
      <c r="P164" t="s">
        <v>20082</v>
      </c>
      <c r="Q164" t="s">
        <v>20081</v>
      </c>
      <c r="R164" s="7">
        <v>39417</v>
      </c>
      <c r="S164" s="8">
        <f t="shared" si="16"/>
        <v>2007</v>
      </c>
      <c r="T164" s="8">
        <v>2007</v>
      </c>
      <c r="U164" s="8">
        <f t="shared" si="17"/>
        <v>15</v>
      </c>
      <c r="V164" s="7">
        <v>2007</v>
      </c>
      <c r="W164" t="s">
        <v>1231</v>
      </c>
      <c r="X164" s="2">
        <v>1.3280000000000001</v>
      </c>
      <c r="Y164" s="6">
        <f t="shared" si="18"/>
        <v>3.5450201542937994E-2</v>
      </c>
      <c r="AA164">
        <v>15361225</v>
      </c>
      <c r="AB164">
        <v>18894</v>
      </c>
      <c r="AD164" t="s">
        <v>1</v>
      </c>
      <c r="AE164">
        <v>6</v>
      </c>
      <c r="AG164">
        <v>900954</v>
      </c>
      <c r="AH164" t="s">
        <v>1413</v>
      </c>
      <c r="AI164" t="s">
        <v>20080</v>
      </c>
      <c r="AJ164" t="s">
        <v>20079</v>
      </c>
      <c r="AK164" t="s">
        <v>20078</v>
      </c>
      <c r="AL164">
        <v>30</v>
      </c>
      <c r="AM164" s="5">
        <f t="shared" si="19"/>
        <v>2</v>
      </c>
      <c r="AN164" s="4">
        <f t="shared" si="20"/>
        <v>3.0291556228701248E-3</v>
      </c>
      <c r="AO164" s="3"/>
      <c r="AP164">
        <v>0</v>
      </c>
      <c r="AQ164" t="s">
        <v>220</v>
      </c>
      <c r="AR164">
        <v>17514</v>
      </c>
      <c r="AS164" t="s">
        <v>219</v>
      </c>
      <c r="AT164" s="2">
        <v>3.8340000000000001</v>
      </c>
      <c r="AU164" s="1">
        <f t="shared" si="21"/>
        <v>2.5723887766917635</v>
      </c>
      <c r="AV164" s="1">
        <f t="shared" si="22"/>
        <v>1.9239678582904058</v>
      </c>
      <c r="AW164" s="1">
        <f t="shared" si="23"/>
        <v>1.2755469398890484</v>
      </c>
    </row>
    <row r="165" spans="1:49" x14ac:dyDescent="0.2">
      <c r="A165">
        <v>163</v>
      </c>
      <c r="B165" t="s">
        <v>20077</v>
      </c>
      <c r="C165" t="s">
        <v>20076</v>
      </c>
      <c r="F165" t="s">
        <v>20075</v>
      </c>
      <c r="G165" t="s">
        <v>9</v>
      </c>
      <c r="H165" t="s">
        <v>8</v>
      </c>
      <c r="I165" t="s">
        <v>20074</v>
      </c>
      <c r="J165" t="s">
        <v>20073</v>
      </c>
      <c r="K165" t="s">
        <v>20072</v>
      </c>
      <c r="L165" t="s">
        <v>20071</v>
      </c>
      <c r="M165" t="s">
        <v>173</v>
      </c>
      <c r="N165">
        <v>3</v>
      </c>
      <c r="O165" t="s">
        <v>20070</v>
      </c>
      <c r="P165" t="s">
        <v>20069</v>
      </c>
      <c r="Q165" t="s">
        <v>20068</v>
      </c>
      <c r="R165" s="7">
        <v>39417</v>
      </c>
      <c r="S165" s="8">
        <f t="shared" si="16"/>
        <v>2007</v>
      </c>
      <c r="T165" s="8">
        <v>2007</v>
      </c>
      <c r="U165" s="8">
        <f t="shared" si="17"/>
        <v>15</v>
      </c>
      <c r="V165" s="7">
        <v>2007</v>
      </c>
      <c r="W165" t="s">
        <v>19192</v>
      </c>
      <c r="X165" s="2">
        <v>0.371</v>
      </c>
      <c r="Y165" s="6">
        <f t="shared" si="18"/>
        <v>9.9036331117695747E-3</v>
      </c>
      <c r="AA165">
        <v>486604</v>
      </c>
      <c r="AB165">
        <v>28580</v>
      </c>
      <c r="AD165" t="s">
        <v>1</v>
      </c>
      <c r="AE165">
        <v>42</v>
      </c>
      <c r="AF165">
        <v>6</v>
      </c>
      <c r="AG165" t="s">
        <v>20067</v>
      </c>
      <c r="AI165" t="s">
        <v>20066</v>
      </c>
      <c r="AK165" t="s">
        <v>20065</v>
      </c>
      <c r="AL165">
        <v>46</v>
      </c>
      <c r="AM165" s="5">
        <f t="shared" si="19"/>
        <v>3.0666666666666669</v>
      </c>
      <c r="AN165" s="4">
        <f t="shared" si="20"/>
        <v>4.6447052884008586E-3</v>
      </c>
      <c r="AO165" s="3"/>
      <c r="AP165">
        <v>1</v>
      </c>
      <c r="AR165" t="s">
        <v>0</v>
      </c>
      <c r="AT165" s="2">
        <v>1.431</v>
      </c>
      <c r="AU165" s="1">
        <f t="shared" si="21"/>
        <v>0.83259547647589593</v>
      </c>
      <c r="AV165" s="1">
        <f t="shared" si="22"/>
        <v>0.72741692000852165</v>
      </c>
      <c r="AW165" s="1">
        <f t="shared" si="23"/>
        <v>0.62223836354114737</v>
      </c>
    </row>
    <row r="166" spans="1:49" x14ac:dyDescent="0.2">
      <c r="A166">
        <v>164</v>
      </c>
      <c r="B166" t="s">
        <v>20064</v>
      </c>
      <c r="C166" t="s">
        <v>20063</v>
      </c>
      <c r="F166" t="s">
        <v>20062</v>
      </c>
      <c r="G166" t="s">
        <v>9</v>
      </c>
      <c r="H166" t="s">
        <v>8</v>
      </c>
      <c r="I166" t="s">
        <v>20061</v>
      </c>
      <c r="J166" t="s">
        <v>20060</v>
      </c>
      <c r="K166" t="s">
        <v>20059</v>
      </c>
      <c r="L166" t="s">
        <v>20058</v>
      </c>
      <c r="M166" t="s">
        <v>1433</v>
      </c>
      <c r="N166">
        <v>3</v>
      </c>
      <c r="O166" t="s">
        <v>20057</v>
      </c>
      <c r="P166" t="s">
        <v>20056</v>
      </c>
      <c r="Q166" t="s">
        <v>20055</v>
      </c>
      <c r="R166" s="7">
        <v>39417</v>
      </c>
      <c r="S166" s="8">
        <f t="shared" si="16"/>
        <v>2007</v>
      </c>
      <c r="T166" s="8">
        <v>2007</v>
      </c>
      <c r="U166" s="8">
        <f t="shared" si="17"/>
        <v>15</v>
      </c>
      <c r="V166" s="7">
        <v>2007</v>
      </c>
      <c r="W166" t="s">
        <v>520</v>
      </c>
      <c r="X166" s="2">
        <v>0.88100000000000001</v>
      </c>
      <c r="Y166" s="6">
        <f t="shared" si="18"/>
        <v>2.3517791836843653E-2</v>
      </c>
      <c r="AA166">
        <v>10459243</v>
      </c>
      <c r="AB166">
        <v>17248</v>
      </c>
      <c r="AD166" t="s">
        <v>1</v>
      </c>
      <c r="AE166">
        <v>49</v>
      </c>
      <c r="AF166">
        <v>2</v>
      </c>
      <c r="AH166" t="s">
        <v>19861</v>
      </c>
      <c r="AI166" t="s">
        <v>20054</v>
      </c>
      <c r="AJ166" t="s">
        <v>20053</v>
      </c>
      <c r="AK166" t="s">
        <v>20052</v>
      </c>
      <c r="AL166">
        <v>5</v>
      </c>
      <c r="AM166" s="5">
        <f t="shared" si="19"/>
        <v>0.33333333333333331</v>
      </c>
      <c r="AN166" s="4">
        <f t="shared" si="20"/>
        <v>5.048592704783541E-4</v>
      </c>
      <c r="AO166" s="3"/>
      <c r="AP166">
        <v>0</v>
      </c>
      <c r="AQ166" t="s">
        <v>197</v>
      </c>
      <c r="AR166" t="s">
        <v>0</v>
      </c>
      <c r="AS166" t="s">
        <v>196</v>
      </c>
      <c r="AT166" s="2" t="s">
        <v>10</v>
      </c>
      <c r="AU166" s="1">
        <f t="shared" si="21"/>
        <v>1.661391206693406</v>
      </c>
      <c r="AV166" s="1">
        <f t="shared" si="22"/>
        <v>1.2011325553661003</v>
      </c>
      <c r="AW166" s="1">
        <f t="shared" si="23"/>
        <v>0.74087390403879427</v>
      </c>
    </row>
    <row r="167" spans="1:49" x14ac:dyDescent="0.2">
      <c r="A167">
        <v>165</v>
      </c>
      <c r="B167" t="s">
        <v>20051</v>
      </c>
      <c r="C167" t="s">
        <v>20050</v>
      </c>
      <c r="F167" t="s">
        <v>20049</v>
      </c>
      <c r="G167" t="s">
        <v>9</v>
      </c>
      <c r="H167" t="s">
        <v>8</v>
      </c>
      <c r="I167" t="s">
        <v>1437</v>
      </c>
      <c r="J167">
        <v>60005510</v>
      </c>
      <c r="K167" t="s">
        <v>934</v>
      </c>
      <c r="L167" t="s">
        <v>216</v>
      </c>
      <c r="M167" t="s">
        <v>215</v>
      </c>
      <c r="N167">
        <v>2</v>
      </c>
      <c r="O167" t="s">
        <v>20048</v>
      </c>
      <c r="P167" t="s">
        <v>20047</v>
      </c>
      <c r="Q167" t="s">
        <v>933</v>
      </c>
      <c r="R167" s="7">
        <v>39417</v>
      </c>
      <c r="S167" s="8">
        <f t="shared" si="16"/>
        <v>2007</v>
      </c>
      <c r="T167" s="8">
        <v>2007</v>
      </c>
      <c r="U167" s="8">
        <f t="shared" si="17"/>
        <v>15</v>
      </c>
      <c r="V167" s="7">
        <v>2007</v>
      </c>
      <c r="W167" t="s">
        <v>453</v>
      </c>
      <c r="X167" s="2">
        <v>1.57</v>
      </c>
      <c r="Y167" s="6">
        <f t="shared" si="18"/>
        <v>4.1910253330130008E-2</v>
      </c>
      <c r="AA167">
        <v>8858977</v>
      </c>
      <c r="AB167">
        <v>17370</v>
      </c>
      <c r="AD167" t="s">
        <v>1</v>
      </c>
      <c r="AE167">
        <v>22</v>
      </c>
      <c r="AF167">
        <v>3</v>
      </c>
      <c r="AH167" t="s">
        <v>20046</v>
      </c>
      <c r="AI167" t="s">
        <v>20045</v>
      </c>
      <c r="AJ167" t="s">
        <v>20044</v>
      </c>
      <c r="AK167" t="s">
        <v>20043</v>
      </c>
      <c r="AL167">
        <v>11</v>
      </c>
      <c r="AM167" s="5">
        <f t="shared" si="19"/>
        <v>0.73333333333333328</v>
      </c>
      <c r="AN167" s="4">
        <f t="shared" si="20"/>
        <v>1.1106903950523792E-3</v>
      </c>
      <c r="AO167" s="3"/>
      <c r="AP167">
        <v>0</v>
      </c>
      <c r="AR167" t="s">
        <v>0</v>
      </c>
      <c r="AT167" s="2">
        <v>4.1310000000000002</v>
      </c>
      <c r="AU167" s="1">
        <f t="shared" si="21"/>
        <v>2.9670384449606719</v>
      </c>
      <c r="AV167" s="1">
        <f t="shared" si="22"/>
        <v>2.1510471862591194</v>
      </c>
      <c r="AW167" s="1">
        <f t="shared" si="23"/>
        <v>1.3350559275575669</v>
      </c>
    </row>
    <row r="168" spans="1:49" x14ac:dyDescent="0.2">
      <c r="A168">
        <v>166</v>
      </c>
      <c r="B168" t="s">
        <v>20042</v>
      </c>
      <c r="C168" t="s">
        <v>20041</v>
      </c>
      <c r="F168" t="s">
        <v>20040</v>
      </c>
      <c r="G168" t="s">
        <v>9</v>
      </c>
      <c r="H168" t="s">
        <v>8</v>
      </c>
      <c r="I168" t="s">
        <v>1483</v>
      </c>
      <c r="J168">
        <v>60031581</v>
      </c>
      <c r="K168" t="s">
        <v>1482</v>
      </c>
      <c r="L168" t="s">
        <v>697</v>
      </c>
      <c r="M168" t="s">
        <v>21</v>
      </c>
      <c r="N168">
        <v>1</v>
      </c>
      <c r="O168" t="s">
        <v>20039</v>
      </c>
      <c r="P168">
        <v>16307845700</v>
      </c>
      <c r="Q168">
        <v>60031581</v>
      </c>
      <c r="R168" s="7">
        <v>39417</v>
      </c>
      <c r="S168" s="8">
        <f t="shared" si="16"/>
        <v>2007</v>
      </c>
      <c r="T168" s="8">
        <v>2007</v>
      </c>
      <c r="U168" s="8">
        <f t="shared" si="17"/>
        <v>15</v>
      </c>
      <c r="V168" s="7">
        <v>2007</v>
      </c>
      <c r="W168" t="s">
        <v>120</v>
      </c>
      <c r="X168" s="2">
        <v>1.218</v>
      </c>
      <c r="Y168" s="6">
        <f t="shared" si="18"/>
        <v>3.2513814366941618E-2</v>
      </c>
      <c r="AA168">
        <v>189448</v>
      </c>
      <c r="AB168">
        <v>15107</v>
      </c>
      <c r="AD168" t="s">
        <v>1</v>
      </c>
      <c r="AE168">
        <v>53</v>
      </c>
      <c r="AF168">
        <v>9</v>
      </c>
      <c r="AH168" t="s">
        <v>20038</v>
      </c>
      <c r="AI168" t="s">
        <v>20037</v>
      </c>
      <c r="AJ168" t="s">
        <v>20036</v>
      </c>
      <c r="AK168" t="s">
        <v>20035</v>
      </c>
      <c r="AL168">
        <v>0</v>
      </c>
      <c r="AM168" s="5">
        <f t="shared" si="19"/>
        <v>0</v>
      </c>
      <c r="AN168" s="4">
        <f t="shared" si="20"/>
        <v>0</v>
      </c>
      <c r="AO168" s="3"/>
      <c r="AP168">
        <v>0</v>
      </c>
      <c r="AQ168" t="s">
        <v>20034</v>
      </c>
      <c r="AR168" t="s">
        <v>20033</v>
      </c>
      <c r="AS168" t="s">
        <v>20032</v>
      </c>
      <c r="AT168" s="2" t="s">
        <v>10</v>
      </c>
      <c r="AU168" s="1">
        <f t="shared" si="21"/>
        <v>2.2759670056859131</v>
      </c>
      <c r="AV168" s="1">
        <f t="shared" si="22"/>
        <v>1.625690718347081</v>
      </c>
      <c r="AW168" s="1">
        <f t="shared" si="23"/>
        <v>0.97541443100824854</v>
      </c>
    </row>
    <row r="169" spans="1:49" x14ac:dyDescent="0.2">
      <c r="A169">
        <v>167</v>
      </c>
      <c r="B169" t="s">
        <v>20031</v>
      </c>
      <c r="C169" t="s">
        <v>20030</v>
      </c>
      <c r="F169" t="s">
        <v>20029</v>
      </c>
      <c r="G169" t="s">
        <v>9</v>
      </c>
      <c r="H169" t="s">
        <v>8</v>
      </c>
      <c r="I169" t="s">
        <v>1097</v>
      </c>
      <c r="J169" t="s">
        <v>20028</v>
      </c>
      <c r="K169" t="s">
        <v>20027</v>
      </c>
      <c r="L169" t="s">
        <v>20026</v>
      </c>
      <c r="M169" t="s">
        <v>20025</v>
      </c>
      <c r="N169">
        <v>4</v>
      </c>
      <c r="O169" t="s">
        <v>20024</v>
      </c>
      <c r="P169" t="s">
        <v>20023</v>
      </c>
      <c r="Q169" t="s">
        <v>20022</v>
      </c>
      <c r="R169" s="7">
        <v>39417</v>
      </c>
      <c r="S169" s="8">
        <f t="shared" si="16"/>
        <v>2007</v>
      </c>
      <c r="T169" s="8">
        <v>2007</v>
      </c>
      <c r="U169" s="8">
        <f t="shared" si="17"/>
        <v>15</v>
      </c>
      <c r="V169" s="7">
        <v>2007</v>
      </c>
      <c r="W169" t="s">
        <v>288</v>
      </c>
      <c r="X169" s="2">
        <v>1.365</v>
      </c>
      <c r="Y169" s="6">
        <f t="shared" si="18"/>
        <v>3.6437895411227675E-2</v>
      </c>
      <c r="AA169">
        <v>189545</v>
      </c>
      <c r="AB169">
        <v>17393</v>
      </c>
      <c r="AD169" t="s">
        <v>1</v>
      </c>
      <c r="AE169">
        <v>56</v>
      </c>
      <c r="AF169" t="s">
        <v>1474</v>
      </c>
      <c r="AG169">
        <v>4305523</v>
      </c>
      <c r="AH169" t="s">
        <v>20021</v>
      </c>
      <c r="AI169" t="s">
        <v>20020</v>
      </c>
      <c r="AJ169" t="s">
        <v>20019</v>
      </c>
      <c r="AK169" t="s">
        <v>20018</v>
      </c>
      <c r="AL169">
        <v>24</v>
      </c>
      <c r="AM169" s="5">
        <f t="shared" si="19"/>
        <v>1.6</v>
      </c>
      <c r="AN169" s="4">
        <f t="shared" si="20"/>
        <v>2.4233244982961003E-3</v>
      </c>
      <c r="AO169" s="3"/>
      <c r="AP169">
        <v>0</v>
      </c>
      <c r="AQ169" t="s">
        <v>122</v>
      </c>
      <c r="AR169" t="s">
        <v>19155</v>
      </c>
      <c r="AS169" t="s">
        <v>121</v>
      </c>
      <c r="AT169" s="2" t="s">
        <v>10</v>
      </c>
      <c r="AU169" s="1">
        <f t="shared" si="21"/>
        <v>2.6233524137348199</v>
      </c>
      <c r="AV169" s="1">
        <f t="shared" si="22"/>
        <v>1.9430609954761888</v>
      </c>
      <c r="AW169" s="1">
        <f t="shared" si="23"/>
        <v>1.2627695772175571</v>
      </c>
    </row>
    <row r="170" spans="1:49" x14ac:dyDescent="0.2">
      <c r="A170">
        <v>168</v>
      </c>
      <c r="B170" t="s">
        <v>20017</v>
      </c>
      <c r="F170" t="s">
        <v>20016</v>
      </c>
      <c r="G170" t="s">
        <v>9</v>
      </c>
      <c r="H170" t="s">
        <v>8</v>
      </c>
      <c r="I170" t="s">
        <v>20015</v>
      </c>
      <c r="J170">
        <v>60025555</v>
      </c>
      <c r="K170" t="s">
        <v>415</v>
      </c>
      <c r="L170" t="s">
        <v>13</v>
      </c>
      <c r="M170" t="s">
        <v>12</v>
      </c>
      <c r="N170">
        <v>4</v>
      </c>
      <c r="O170" t="s">
        <v>20014</v>
      </c>
      <c r="P170" t="s">
        <v>20013</v>
      </c>
      <c r="Q170" t="s">
        <v>564</v>
      </c>
      <c r="R170" s="7">
        <v>39417</v>
      </c>
      <c r="S170" s="8">
        <f t="shared" si="16"/>
        <v>2007</v>
      </c>
      <c r="T170" s="8">
        <v>2007</v>
      </c>
      <c r="U170" s="8">
        <f t="shared" si="17"/>
        <v>15</v>
      </c>
      <c r="V170" s="7">
        <v>39417</v>
      </c>
      <c r="W170" t="s">
        <v>414</v>
      </c>
      <c r="X170" s="2">
        <v>0.19</v>
      </c>
      <c r="Y170" s="6">
        <f t="shared" si="18"/>
        <v>5.0719414858119115E-3</v>
      </c>
      <c r="AA170">
        <v>13483447</v>
      </c>
      <c r="AB170">
        <v>51658</v>
      </c>
      <c r="AD170" t="s">
        <v>1</v>
      </c>
      <c r="AE170">
        <v>5</v>
      </c>
      <c r="AF170">
        <v>12</v>
      </c>
      <c r="AI170" t="s">
        <v>20012</v>
      </c>
      <c r="AK170" t="s">
        <v>20011</v>
      </c>
      <c r="AL170">
        <v>0</v>
      </c>
      <c r="AM170" s="5">
        <f t="shared" si="19"/>
        <v>0</v>
      </c>
      <c r="AN170" s="4">
        <f t="shared" si="20"/>
        <v>0</v>
      </c>
      <c r="AO170" s="3"/>
      <c r="AP170">
        <v>0</v>
      </c>
      <c r="AR170" t="s">
        <v>0</v>
      </c>
      <c r="AT170" s="2" t="s">
        <v>10</v>
      </c>
      <c r="AU170" s="1">
        <f t="shared" si="21"/>
        <v>0.35503590400683377</v>
      </c>
      <c r="AV170" s="1">
        <f t="shared" si="22"/>
        <v>0.25359707429059558</v>
      </c>
      <c r="AW170" s="1">
        <f t="shared" si="23"/>
        <v>0.15215824457435734</v>
      </c>
    </row>
    <row r="171" spans="1:49" x14ac:dyDescent="0.2">
      <c r="A171">
        <v>169</v>
      </c>
      <c r="B171" t="s">
        <v>20010</v>
      </c>
      <c r="C171" t="s">
        <v>20009</v>
      </c>
      <c r="F171" t="s">
        <v>20008</v>
      </c>
      <c r="G171" t="s">
        <v>9</v>
      </c>
      <c r="H171" t="s">
        <v>8</v>
      </c>
      <c r="I171" t="s">
        <v>19517</v>
      </c>
      <c r="J171">
        <v>60001481</v>
      </c>
      <c r="K171" t="s">
        <v>370</v>
      </c>
      <c r="L171" t="s">
        <v>369</v>
      </c>
      <c r="M171" t="s">
        <v>368</v>
      </c>
      <c r="N171">
        <v>2</v>
      </c>
      <c r="O171" t="s">
        <v>20007</v>
      </c>
      <c r="P171" t="s">
        <v>19515</v>
      </c>
      <c r="Q171" t="s">
        <v>367</v>
      </c>
      <c r="R171" s="7">
        <v>39417</v>
      </c>
      <c r="S171" s="8">
        <f t="shared" si="16"/>
        <v>2007</v>
      </c>
      <c r="T171" s="8">
        <v>2007</v>
      </c>
      <c r="U171" s="8">
        <f t="shared" si="17"/>
        <v>15</v>
      </c>
      <c r="V171" s="7">
        <v>2007</v>
      </c>
      <c r="W171" t="s">
        <v>1231</v>
      </c>
      <c r="X171" s="2">
        <v>1.3280000000000001</v>
      </c>
      <c r="Y171" s="6">
        <f t="shared" si="18"/>
        <v>3.5450201542937994E-2</v>
      </c>
      <c r="AA171">
        <v>15361225</v>
      </c>
      <c r="AB171">
        <v>18894</v>
      </c>
      <c r="AD171" t="s">
        <v>1</v>
      </c>
      <c r="AE171">
        <v>6</v>
      </c>
      <c r="AG171">
        <v>907057</v>
      </c>
      <c r="AH171" t="s">
        <v>20006</v>
      </c>
      <c r="AI171" t="s">
        <v>20005</v>
      </c>
      <c r="AJ171" t="s">
        <v>20004</v>
      </c>
      <c r="AK171" t="s">
        <v>20003</v>
      </c>
      <c r="AL171">
        <v>12</v>
      </c>
      <c r="AM171" s="5">
        <f t="shared" si="19"/>
        <v>0.8</v>
      </c>
      <c r="AN171" s="4">
        <f t="shared" si="20"/>
        <v>1.2116622491480501E-3</v>
      </c>
      <c r="AO171" s="3"/>
      <c r="AP171">
        <v>0</v>
      </c>
      <c r="AR171" t="s">
        <v>0</v>
      </c>
      <c r="AT171" s="2">
        <v>3.8340000000000001</v>
      </c>
      <c r="AU171" s="1">
        <f t="shared" si="21"/>
        <v>2.5178639754801009</v>
      </c>
      <c r="AV171" s="1">
        <f t="shared" si="22"/>
        <v>1.8330931896043023</v>
      </c>
      <c r="AW171" s="1">
        <f t="shared" si="23"/>
        <v>1.1483224037285034</v>
      </c>
    </row>
    <row r="172" spans="1:49" x14ac:dyDescent="0.2">
      <c r="A172">
        <v>170</v>
      </c>
      <c r="B172" t="s">
        <v>20002</v>
      </c>
      <c r="C172" t="s">
        <v>20001</v>
      </c>
      <c r="D172" t="s">
        <v>20000</v>
      </c>
      <c r="F172" t="s">
        <v>19999</v>
      </c>
      <c r="G172" t="s">
        <v>9</v>
      </c>
      <c r="H172" t="s">
        <v>8</v>
      </c>
      <c r="I172" t="s">
        <v>19998</v>
      </c>
      <c r="J172" t="s">
        <v>19997</v>
      </c>
      <c r="K172" t="s">
        <v>19996</v>
      </c>
      <c r="L172" t="s">
        <v>19995</v>
      </c>
      <c r="M172" t="s">
        <v>10439</v>
      </c>
      <c r="N172">
        <v>6</v>
      </c>
      <c r="O172" t="s">
        <v>19994</v>
      </c>
      <c r="P172" t="s">
        <v>19993</v>
      </c>
      <c r="Q172" t="s">
        <v>19992</v>
      </c>
      <c r="R172" s="7">
        <v>39417</v>
      </c>
      <c r="S172" s="8">
        <f t="shared" si="16"/>
        <v>2007</v>
      </c>
      <c r="T172" s="8">
        <v>2007</v>
      </c>
      <c r="U172" s="8">
        <f t="shared" si="17"/>
        <v>15</v>
      </c>
      <c r="V172" s="7">
        <v>2007</v>
      </c>
      <c r="W172" t="s">
        <v>357</v>
      </c>
      <c r="X172" s="2">
        <v>0.46100000000000002</v>
      </c>
      <c r="Y172" s="6">
        <f t="shared" si="18"/>
        <v>1.2306131710312059E-2</v>
      </c>
      <c r="AA172">
        <v>16871472</v>
      </c>
      <c r="AB172">
        <v>18202</v>
      </c>
      <c r="AC172">
        <v>16871499</v>
      </c>
      <c r="AD172" t="s">
        <v>1</v>
      </c>
      <c r="AE172">
        <v>2007</v>
      </c>
      <c r="AG172">
        <v>98186</v>
      </c>
      <c r="AI172" t="s">
        <v>19991</v>
      </c>
      <c r="AK172" t="s">
        <v>19990</v>
      </c>
      <c r="AL172">
        <v>38</v>
      </c>
      <c r="AM172" s="5">
        <f t="shared" si="19"/>
        <v>2.5333333333333332</v>
      </c>
      <c r="AN172" s="4">
        <f t="shared" si="20"/>
        <v>3.8369304556354913E-3</v>
      </c>
      <c r="AO172" s="3"/>
      <c r="AP172">
        <v>1</v>
      </c>
      <c r="AR172" t="s">
        <v>0</v>
      </c>
      <c r="AT172" s="2" t="s">
        <v>10</v>
      </c>
      <c r="AU172" s="1">
        <f t="shared" si="21"/>
        <v>0.97653713339090875</v>
      </c>
      <c r="AV172" s="1">
        <f t="shared" si="22"/>
        <v>0.80715310829737752</v>
      </c>
      <c r="AW172" s="1">
        <f t="shared" si="23"/>
        <v>0.63776908320384607</v>
      </c>
    </row>
    <row r="173" spans="1:49" x14ac:dyDescent="0.2">
      <c r="A173">
        <v>171</v>
      </c>
      <c r="B173" t="s">
        <v>19989</v>
      </c>
      <c r="C173" t="s">
        <v>19988</v>
      </c>
      <c r="F173" t="s">
        <v>19987</v>
      </c>
      <c r="G173" t="s">
        <v>9</v>
      </c>
      <c r="H173" t="s">
        <v>8</v>
      </c>
      <c r="I173" t="s">
        <v>2512</v>
      </c>
      <c r="J173">
        <v>60007278</v>
      </c>
      <c r="K173" t="s">
        <v>1320</v>
      </c>
      <c r="L173" t="s">
        <v>1319</v>
      </c>
      <c r="M173" t="s">
        <v>21</v>
      </c>
      <c r="N173">
        <v>2</v>
      </c>
      <c r="O173" t="s">
        <v>19986</v>
      </c>
      <c r="P173" t="s">
        <v>19985</v>
      </c>
      <c r="Q173" t="s">
        <v>1318</v>
      </c>
      <c r="R173" s="7">
        <v>39417</v>
      </c>
      <c r="S173" s="8">
        <f t="shared" si="16"/>
        <v>2007</v>
      </c>
      <c r="T173" s="8">
        <v>2007</v>
      </c>
      <c r="U173" s="8">
        <f t="shared" si="17"/>
        <v>15</v>
      </c>
      <c r="V173" s="7">
        <v>2007</v>
      </c>
      <c r="W173" t="s">
        <v>282</v>
      </c>
      <c r="X173" s="2">
        <v>1.468</v>
      </c>
      <c r="Y173" s="6">
        <f t="shared" si="18"/>
        <v>3.9187421585115186E-2</v>
      </c>
      <c r="AA173">
        <v>906778</v>
      </c>
      <c r="AB173">
        <v>18931</v>
      </c>
      <c r="AD173" t="s">
        <v>1</v>
      </c>
      <c r="AE173">
        <v>55</v>
      </c>
      <c r="AF173">
        <v>12</v>
      </c>
      <c r="AH173" t="s">
        <v>19984</v>
      </c>
      <c r="AI173" t="s">
        <v>19983</v>
      </c>
      <c r="AJ173" t="s">
        <v>19982</v>
      </c>
      <c r="AK173" t="s">
        <v>19981</v>
      </c>
      <c r="AL173">
        <v>23</v>
      </c>
      <c r="AM173" s="5">
        <f t="shared" si="19"/>
        <v>1.5333333333333334</v>
      </c>
      <c r="AN173" s="4">
        <f t="shared" si="20"/>
        <v>2.3223526442004293E-3</v>
      </c>
      <c r="AO173" s="3"/>
      <c r="AP173">
        <v>0</v>
      </c>
      <c r="AQ173" t="s">
        <v>122</v>
      </c>
      <c r="AR173">
        <v>546860</v>
      </c>
      <c r="AS173" t="s">
        <v>121</v>
      </c>
      <c r="AT173" s="2">
        <v>5.0830000000000002</v>
      </c>
      <c r="AU173" s="1">
        <f t="shared" si="21"/>
        <v>2.8127900902840759</v>
      </c>
      <c r="AV173" s="1">
        <f t="shared" si="22"/>
        <v>2.0754887114657805</v>
      </c>
      <c r="AW173" s="1">
        <f t="shared" si="23"/>
        <v>1.3381873326474856</v>
      </c>
    </row>
    <row r="174" spans="1:49" x14ac:dyDescent="0.2">
      <c r="A174">
        <v>172</v>
      </c>
      <c r="B174" t="s">
        <v>19980</v>
      </c>
      <c r="F174" t="s">
        <v>19979</v>
      </c>
      <c r="G174" t="s">
        <v>9</v>
      </c>
      <c r="H174" t="s">
        <v>8</v>
      </c>
      <c r="I174" t="s">
        <v>19978</v>
      </c>
      <c r="J174">
        <v>60090755</v>
      </c>
      <c r="K174" t="s">
        <v>19977</v>
      </c>
      <c r="L174" t="s">
        <v>369</v>
      </c>
      <c r="M174" t="s">
        <v>368</v>
      </c>
      <c r="N174">
        <v>1</v>
      </c>
      <c r="O174" t="s">
        <v>19976</v>
      </c>
      <c r="P174">
        <v>55520100100</v>
      </c>
      <c r="Q174">
        <v>60090755</v>
      </c>
      <c r="R174" s="7">
        <v>39417</v>
      </c>
      <c r="S174" s="8">
        <f t="shared" si="16"/>
        <v>2007</v>
      </c>
      <c r="T174" s="8">
        <v>2007</v>
      </c>
      <c r="U174" s="8">
        <f t="shared" si="17"/>
        <v>15</v>
      </c>
      <c r="V174" s="7">
        <v>2007</v>
      </c>
      <c r="W174" t="s">
        <v>19975</v>
      </c>
      <c r="X174" s="2" t="s">
        <v>10</v>
      </c>
      <c r="Y174" s="6" t="e">
        <f t="shared" si="18"/>
        <v>#VALUE!</v>
      </c>
      <c r="AB174">
        <v>86539</v>
      </c>
      <c r="AD174" t="s">
        <v>1</v>
      </c>
      <c r="AF174">
        <v>881</v>
      </c>
      <c r="AH174" s="10">
        <v>14611</v>
      </c>
      <c r="AI174" t="s">
        <v>19974</v>
      </c>
      <c r="AJ174" t="s">
        <v>19973</v>
      </c>
      <c r="AK174" t="s">
        <v>19972</v>
      </c>
      <c r="AL174">
        <v>0</v>
      </c>
      <c r="AM174" s="5">
        <f t="shared" si="19"/>
        <v>0</v>
      </c>
      <c r="AN174" s="4">
        <f t="shared" si="20"/>
        <v>0</v>
      </c>
      <c r="AO174" s="3"/>
      <c r="AP174">
        <v>0</v>
      </c>
      <c r="AR174" t="s">
        <v>0</v>
      </c>
      <c r="AT174" s="2" t="s">
        <v>10</v>
      </c>
      <c r="AU174" s="1" t="e">
        <f t="shared" si="21"/>
        <v>#VALUE!</v>
      </c>
      <c r="AV174" s="1" t="e">
        <f t="shared" si="22"/>
        <v>#VALUE!</v>
      </c>
      <c r="AW174" s="1" t="e">
        <f t="shared" si="23"/>
        <v>#VALUE!</v>
      </c>
    </row>
    <row r="175" spans="1:49" x14ac:dyDescent="0.2">
      <c r="A175">
        <v>173</v>
      </c>
      <c r="B175" t="s">
        <v>19971</v>
      </c>
      <c r="C175" t="s">
        <v>19970</v>
      </c>
      <c r="E175">
        <v>17299595</v>
      </c>
      <c r="F175" t="s">
        <v>19969</v>
      </c>
      <c r="G175" t="s">
        <v>9</v>
      </c>
      <c r="H175" t="s">
        <v>8</v>
      </c>
      <c r="I175" t="s">
        <v>19968</v>
      </c>
      <c r="J175" t="s">
        <v>19967</v>
      </c>
      <c r="K175" t="s">
        <v>19966</v>
      </c>
      <c r="L175" t="s">
        <v>19965</v>
      </c>
      <c r="M175" t="s">
        <v>271</v>
      </c>
      <c r="N175">
        <v>6</v>
      </c>
      <c r="O175" t="s">
        <v>19964</v>
      </c>
      <c r="P175" t="s">
        <v>19963</v>
      </c>
      <c r="Q175" t="s">
        <v>19962</v>
      </c>
      <c r="R175" s="7">
        <v>39417</v>
      </c>
      <c r="S175" s="8">
        <f t="shared" si="16"/>
        <v>2007</v>
      </c>
      <c r="T175" s="8">
        <v>2007</v>
      </c>
      <c r="U175" s="8">
        <f t="shared" si="17"/>
        <v>15</v>
      </c>
      <c r="V175" s="7">
        <v>2007</v>
      </c>
      <c r="W175" t="s">
        <v>1016</v>
      </c>
      <c r="X175" s="2">
        <v>0.99</v>
      </c>
      <c r="Y175" s="6">
        <f t="shared" si="18"/>
        <v>2.6427484583967327E-2</v>
      </c>
      <c r="AB175">
        <v>10600153309</v>
      </c>
      <c r="AC175">
        <v>19326203</v>
      </c>
      <c r="AD175" t="s">
        <v>1</v>
      </c>
      <c r="AE175">
        <v>2</v>
      </c>
      <c r="AF175">
        <v>2</v>
      </c>
      <c r="AG175" t="s">
        <v>19961</v>
      </c>
      <c r="AI175" t="s">
        <v>19960</v>
      </c>
      <c r="AK175" t="s">
        <v>19959</v>
      </c>
      <c r="AL175">
        <v>9</v>
      </c>
      <c r="AM175" s="5">
        <f t="shared" si="19"/>
        <v>0.6</v>
      </c>
      <c r="AN175" s="4">
        <f t="shared" si="20"/>
        <v>9.0874668686103744E-4</v>
      </c>
      <c r="AO175" s="3"/>
      <c r="AP175">
        <v>1</v>
      </c>
      <c r="AQ175" t="s">
        <v>122</v>
      </c>
      <c r="AR175">
        <v>212510</v>
      </c>
      <c r="AS175" t="s">
        <v>121</v>
      </c>
      <c r="AT175" s="2">
        <v>3.24</v>
      </c>
      <c r="AU175" s="1">
        <f t="shared" si="21"/>
        <v>1.877186321483544</v>
      </c>
      <c r="AV175" s="1">
        <f t="shared" si="22"/>
        <v>1.3668115635414182</v>
      </c>
      <c r="AW175" s="1">
        <f t="shared" si="23"/>
        <v>0.85643680559929236</v>
      </c>
    </row>
    <row r="176" spans="1:49" x14ac:dyDescent="0.2">
      <c r="A176">
        <v>174</v>
      </c>
      <c r="B176" t="s">
        <v>19958</v>
      </c>
      <c r="C176" t="s">
        <v>19957</v>
      </c>
      <c r="F176" t="s">
        <v>19956</v>
      </c>
      <c r="G176" t="s">
        <v>9</v>
      </c>
      <c r="H176" t="s">
        <v>8</v>
      </c>
      <c r="I176" t="s">
        <v>19955</v>
      </c>
      <c r="J176">
        <v>60028868</v>
      </c>
      <c r="K176" t="s">
        <v>1581</v>
      </c>
      <c r="L176" t="s">
        <v>1260</v>
      </c>
      <c r="M176" t="s">
        <v>16</v>
      </c>
      <c r="N176">
        <v>4</v>
      </c>
      <c r="O176" t="s">
        <v>19954</v>
      </c>
      <c r="P176" t="s">
        <v>19953</v>
      </c>
      <c r="Q176" t="s">
        <v>19952</v>
      </c>
      <c r="R176" s="7">
        <v>39417</v>
      </c>
      <c r="S176" s="8">
        <f t="shared" si="16"/>
        <v>2007</v>
      </c>
      <c r="T176" s="8">
        <v>2007</v>
      </c>
      <c r="U176" s="8">
        <f t="shared" si="17"/>
        <v>15</v>
      </c>
      <c r="V176" s="7">
        <v>2007</v>
      </c>
      <c r="W176" t="s">
        <v>1231</v>
      </c>
      <c r="X176" s="2">
        <v>1.3280000000000001</v>
      </c>
      <c r="Y176" s="6">
        <f t="shared" si="18"/>
        <v>3.5450201542937994E-2</v>
      </c>
      <c r="AA176">
        <v>15361225</v>
      </c>
      <c r="AB176">
        <v>18894</v>
      </c>
      <c r="AD176" t="s">
        <v>1</v>
      </c>
      <c r="AE176">
        <v>6</v>
      </c>
      <c r="AG176">
        <v>907050</v>
      </c>
      <c r="AH176" t="s">
        <v>19951</v>
      </c>
      <c r="AI176" t="s">
        <v>19950</v>
      </c>
      <c r="AJ176" t="s">
        <v>19949</v>
      </c>
      <c r="AK176" t="s">
        <v>19948</v>
      </c>
      <c r="AL176">
        <v>14</v>
      </c>
      <c r="AM176" s="5">
        <f t="shared" si="19"/>
        <v>0.93333333333333335</v>
      </c>
      <c r="AN176" s="4">
        <f t="shared" si="20"/>
        <v>1.4136059573393916E-3</v>
      </c>
      <c r="AO176" s="3"/>
      <c r="AP176">
        <v>0</v>
      </c>
      <c r="AR176" t="s">
        <v>0</v>
      </c>
      <c r="AT176" s="2">
        <v>3.8340000000000001</v>
      </c>
      <c r="AU176" s="1">
        <f t="shared" si="21"/>
        <v>2.5239222867258415</v>
      </c>
      <c r="AV176" s="1">
        <f t="shared" si="22"/>
        <v>1.8431903750138694</v>
      </c>
      <c r="AW176" s="1">
        <f t="shared" si="23"/>
        <v>1.1624584633018973</v>
      </c>
    </row>
    <row r="177" spans="1:49" x14ac:dyDescent="0.2">
      <c r="A177">
        <v>175</v>
      </c>
      <c r="B177" t="s">
        <v>19947</v>
      </c>
      <c r="C177" t="s">
        <v>19946</v>
      </c>
      <c r="F177" t="s">
        <v>19945</v>
      </c>
      <c r="G177" t="s">
        <v>9</v>
      </c>
      <c r="H177" t="s">
        <v>8</v>
      </c>
      <c r="I177" t="s">
        <v>1243</v>
      </c>
      <c r="J177">
        <v>109601658</v>
      </c>
      <c r="K177" t="s">
        <v>19944</v>
      </c>
      <c r="L177" t="s">
        <v>19943</v>
      </c>
      <c r="M177" t="s">
        <v>21</v>
      </c>
      <c r="N177">
        <v>3</v>
      </c>
      <c r="O177" t="s">
        <v>19942</v>
      </c>
      <c r="P177" t="s">
        <v>19941</v>
      </c>
      <c r="Q177" t="s">
        <v>19940</v>
      </c>
      <c r="R177" s="7">
        <v>39417</v>
      </c>
      <c r="S177" s="8">
        <f t="shared" si="16"/>
        <v>2007</v>
      </c>
      <c r="T177" s="8">
        <v>2007</v>
      </c>
      <c r="U177" s="8">
        <f t="shared" si="17"/>
        <v>15</v>
      </c>
      <c r="V177" s="7">
        <v>2007</v>
      </c>
      <c r="W177" t="s">
        <v>1231</v>
      </c>
      <c r="X177" s="2">
        <v>1.3280000000000001</v>
      </c>
      <c r="Y177" s="6">
        <f t="shared" si="18"/>
        <v>3.5450201542937994E-2</v>
      </c>
      <c r="AA177">
        <v>15361225</v>
      </c>
      <c r="AB177">
        <v>18894</v>
      </c>
      <c r="AD177" t="s">
        <v>1</v>
      </c>
      <c r="AE177">
        <v>6</v>
      </c>
      <c r="AG177">
        <v>905018</v>
      </c>
      <c r="AH177" t="s">
        <v>19939</v>
      </c>
      <c r="AI177" t="s">
        <v>19938</v>
      </c>
      <c r="AJ177" t="s">
        <v>19937</v>
      </c>
      <c r="AK177" t="s">
        <v>19936</v>
      </c>
      <c r="AL177">
        <v>50</v>
      </c>
      <c r="AM177" s="5">
        <f t="shared" si="19"/>
        <v>3.3333333333333335</v>
      </c>
      <c r="AN177" s="4">
        <f t="shared" si="20"/>
        <v>5.0485927047835416E-3</v>
      </c>
      <c r="AO177" s="3"/>
      <c r="AP177">
        <v>0</v>
      </c>
      <c r="AQ177" t="s">
        <v>1469</v>
      </c>
      <c r="AR177" t="s">
        <v>0</v>
      </c>
      <c r="AS177" t="s">
        <v>1468</v>
      </c>
      <c r="AT177" s="2">
        <v>3.8340000000000001</v>
      </c>
      <c r="AU177" s="1">
        <f t="shared" si="21"/>
        <v>2.6329718891491658</v>
      </c>
      <c r="AV177" s="1">
        <f t="shared" si="22"/>
        <v>2.0249397123860766</v>
      </c>
      <c r="AW177" s="1">
        <f t="shared" si="23"/>
        <v>1.4169075356229877</v>
      </c>
    </row>
    <row r="178" spans="1:49" x14ac:dyDescent="0.2">
      <c r="A178">
        <v>176</v>
      </c>
      <c r="B178" t="s">
        <v>19935</v>
      </c>
      <c r="C178" t="s">
        <v>19934</v>
      </c>
      <c r="F178" t="s">
        <v>19933</v>
      </c>
      <c r="G178" t="s">
        <v>9</v>
      </c>
      <c r="H178" t="s">
        <v>8</v>
      </c>
      <c r="I178" t="s">
        <v>19932</v>
      </c>
      <c r="J178" t="s">
        <v>19931</v>
      </c>
      <c r="K178" t="s">
        <v>19930</v>
      </c>
      <c r="L178" t="s">
        <v>19929</v>
      </c>
      <c r="M178" t="s">
        <v>1132</v>
      </c>
      <c r="N178">
        <v>6</v>
      </c>
      <c r="O178" t="s">
        <v>19928</v>
      </c>
      <c r="P178" t="s">
        <v>19927</v>
      </c>
      <c r="Q178" t="s">
        <v>19926</v>
      </c>
      <c r="R178" s="7">
        <v>39417</v>
      </c>
      <c r="S178" s="8">
        <f t="shared" si="16"/>
        <v>2007</v>
      </c>
      <c r="T178" s="8">
        <v>2007</v>
      </c>
      <c r="U178" s="8">
        <f t="shared" si="17"/>
        <v>15</v>
      </c>
      <c r="V178" s="7">
        <v>2007</v>
      </c>
      <c r="W178" t="s">
        <v>1231</v>
      </c>
      <c r="X178" s="2">
        <v>1.3280000000000001</v>
      </c>
      <c r="Y178" s="6">
        <f t="shared" si="18"/>
        <v>3.5450201542937994E-2</v>
      </c>
      <c r="AA178">
        <v>15361225</v>
      </c>
      <c r="AB178">
        <v>18894</v>
      </c>
      <c r="AD178" t="s">
        <v>1</v>
      </c>
      <c r="AE178">
        <v>6</v>
      </c>
      <c r="AG178">
        <v>909967</v>
      </c>
      <c r="AH178" t="s">
        <v>1181</v>
      </c>
      <c r="AI178" t="s">
        <v>19925</v>
      </c>
      <c r="AJ178" t="s">
        <v>19924</v>
      </c>
      <c r="AK178" t="s">
        <v>19923</v>
      </c>
      <c r="AL178">
        <v>64</v>
      </c>
      <c r="AM178" s="5">
        <f t="shared" si="19"/>
        <v>4.2666666666666666</v>
      </c>
      <c r="AN178" s="4">
        <f t="shared" si="20"/>
        <v>6.4621986621229335E-3</v>
      </c>
      <c r="AO178" s="3"/>
      <c r="AP178">
        <v>0</v>
      </c>
      <c r="AR178" t="s">
        <v>0</v>
      </c>
      <c r="AT178" s="2">
        <v>3.8340000000000001</v>
      </c>
      <c r="AU178" s="1">
        <f t="shared" si="21"/>
        <v>2.6753800678693476</v>
      </c>
      <c r="AV178" s="1">
        <f t="shared" si="22"/>
        <v>2.0956200102530467</v>
      </c>
      <c r="AW178" s="1">
        <f t="shared" si="23"/>
        <v>1.5158599526367451</v>
      </c>
    </row>
    <row r="179" spans="1:49" x14ac:dyDescent="0.2">
      <c r="A179">
        <v>177</v>
      </c>
      <c r="B179" t="s">
        <v>19922</v>
      </c>
      <c r="C179" t="s">
        <v>19921</v>
      </c>
      <c r="F179" t="s">
        <v>19920</v>
      </c>
      <c r="G179" t="s">
        <v>9</v>
      </c>
      <c r="H179" t="s">
        <v>8</v>
      </c>
      <c r="I179" t="s">
        <v>585</v>
      </c>
      <c r="J179">
        <v>60012370</v>
      </c>
      <c r="K179" t="s">
        <v>546</v>
      </c>
      <c r="L179" t="s">
        <v>545</v>
      </c>
      <c r="M179" t="s">
        <v>64</v>
      </c>
      <c r="N179">
        <v>3</v>
      </c>
      <c r="O179" t="s">
        <v>19919</v>
      </c>
      <c r="P179" t="s">
        <v>19918</v>
      </c>
      <c r="Q179" t="s">
        <v>19917</v>
      </c>
      <c r="R179" s="7">
        <v>39417</v>
      </c>
      <c r="S179" s="8">
        <f t="shared" si="16"/>
        <v>2007</v>
      </c>
      <c r="T179" s="8">
        <v>2007</v>
      </c>
      <c r="U179" s="8">
        <f t="shared" si="17"/>
        <v>15</v>
      </c>
      <c r="V179" s="7">
        <v>2007</v>
      </c>
      <c r="W179" t="s">
        <v>288</v>
      </c>
      <c r="X179" s="2">
        <v>1.365</v>
      </c>
      <c r="Y179" s="6">
        <f t="shared" si="18"/>
        <v>3.6437895411227675E-2</v>
      </c>
      <c r="AA179">
        <v>189545</v>
      </c>
      <c r="AB179">
        <v>17393</v>
      </c>
      <c r="AD179" t="s">
        <v>1</v>
      </c>
      <c r="AE179">
        <v>56</v>
      </c>
      <c r="AF179" t="s">
        <v>1474</v>
      </c>
      <c r="AG179">
        <v>4305521</v>
      </c>
      <c r="AH179" t="s">
        <v>19916</v>
      </c>
      <c r="AI179" t="s">
        <v>19915</v>
      </c>
      <c r="AJ179" t="s">
        <v>19914</v>
      </c>
      <c r="AK179" t="s">
        <v>19913</v>
      </c>
      <c r="AL179">
        <v>27</v>
      </c>
      <c r="AM179" s="5">
        <f t="shared" si="19"/>
        <v>1.8</v>
      </c>
      <c r="AN179" s="4">
        <f t="shared" si="20"/>
        <v>2.7262400605831123E-3</v>
      </c>
      <c r="AO179" s="3"/>
      <c r="AP179">
        <v>0</v>
      </c>
      <c r="AQ179" t="s">
        <v>488</v>
      </c>
      <c r="AR179" t="s">
        <v>19912</v>
      </c>
      <c r="AS179" t="s">
        <v>487</v>
      </c>
      <c r="AT179" s="2" t="s">
        <v>10</v>
      </c>
      <c r="AU179" s="1">
        <f t="shared" si="21"/>
        <v>2.6324398806034304</v>
      </c>
      <c r="AV179" s="1">
        <f t="shared" si="22"/>
        <v>1.9582067735905393</v>
      </c>
      <c r="AW179" s="1">
        <f t="shared" si="23"/>
        <v>1.283973666577648</v>
      </c>
    </row>
    <row r="180" spans="1:49" x14ac:dyDescent="0.2">
      <c r="A180">
        <v>178</v>
      </c>
      <c r="B180" t="s">
        <v>19911</v>
      </c>
      <c r="C180" t="s">
        <v>19910</v>
      </c>
      <c r="F180" t="s">
        <v>19909</v>
      </c>
      <c r="G180" t="s">
        <v>9</v>
      </c>
      <c r="H180" t="s">
        <v>8</v>
      </c>
      <c r="I180" t="s">
        <v>19908</v>
      </c>
      <c r="J180">
        <v>117956250</v>
      </c>
      <c r="K180" t="s">
        <v>19907</v>
      </c>
      <c r="L180" t="s">
        <v>19906</v>
      </c>
      <c r="M180" t="s">
        <v>266</v>
      </c>
      <c r="N180">
        <v>1</v>
      </c>
      <c r="O180" t="s">
        <v>19905</v>
      </c>
      <c r="P180">
        <v>56380923200</v>
      </c>
      <c r="Q180">
        <v>117956250</v>
      </c>
      <c r="R180" s="7">
        <v>39417</v>
      </c>
      <c r="S180" s="8">
        <f t="shared" si="16"/>
        <v>2007</v>
      </c>
      <c r="T180" s="8">
        <v>2007</v>
      </c>
      <c r="U180" s="8">
        <f t="shared" si="17"/>
        <v>15</v>
      </c>
      <c r="V180" s="7">
        <v>2007</v>
      </c>
      <c r="W180" t="s">
        <v>1231</v>
      </c>
      <c r="X180" s="2">
        <v>1.3280000000000001</v>
      </c>
      <c r="Y180" s="6">
        <f t="shared" si="18"/>
        <v>3.5450201542937994E-2</v>
      </c>
      <c r="AA180">
        <v>15361225</v>
      </c>
      <c r="AB180">
        <v>18894</v>
      </c>
      <c r="AD180" t="s">
        <v>1</v>
      </c>
      <c r="AE180">
        <v>6</v>
      </c>
      <c r="AG180">
        <v>902045</v>
      </c>
      <c r="AH180" t="s">
        <v>19904</v>
      </c>
      <c r="AI180" t="s">
        <v>19903</v>
      </c>
      <c r="AJ180" t="s">
        <v>19902</v>
      </c>
      <c r="AK180" t="s">
        <v>19901</v>
      </c>
      <c r="AL180">
        <v>69</v>
      </c>
      <c r="AM180" s="5">
        <f t="shared" si="19"/>
        <v>4.5999999999999996</v>
      </c>
      <c r="AN180" s="4">
        <f t="shared" si="20"/>
        <v>6.9670579326012866E-3</v>
      </c>
      <c r="AO180" s="3"/>
      <c r="AP180">
        <v>0</v>
      </c>
      <c r="AR180" t="s">
        <v>0</v>
      </c>
      <c r="AT180" s="2">
        <v>3.8340000000000001</v>
      </c>
      <c r="AU180" s="1">
        <f t="shared" si="21"/>
        <v>2.6905258459836983</v>
      </c>
      <c r="AV180" s="1">
        <f t="shared" si="22"/>
        <v>2.1208629737769642</v>
      </c>
      <c r="AW180" s="1">
        <f t="shared" si="23"/>
        <v>1.5512001015702297</v>
      </c>
    </row>
    <row r="181" spans="1:49" x14ac:dyDescent="0.2">
      <c r="A181">
        <v>179</v>
      </c>
      <c r="B181" t="s">
        <v>19900</v>
      </c>
      <c r="C181" t="s">
        <v>19899</v>
      </c>
      <c r="F181" t="s">
        <v>19898</v>
      </c>
      <c r="G181" t="s">
        <v>9</v>
      </c>
      <c r="H181" t="s">
        <v>8</v>
      </c>
      <c r="I181" t="s">
        <v>886</v>
      </c>
      <c r="J181" t="s">
        <v>2052</v>
      </c>
      <c r="K181" t="s">
        <v>2051</v>
      </c>
      <c r="L181" t="s">
        <v>2050</v>
      </c>
      <c r="M181" t="s">
        <v>55</v>
      </c>
      <c r="N181">
        <v>3</v>
      </c>
      <c r="O181" t="s">
        <v>2049</v>
      </c>
      <c r="P181" t="s">
        <v>2048</v>
      </c>
      <c r="Q181" t="s">
        <v>2047</v>
      </c>
      <c r="R181" s="7">
        <v>39417</v>
      </c>
      <c r="S181" s="8">
        <f t="shared" si="16"/>
        <v>2007</v>
      </c>
      <c r="T181" s="8">
        <v>2007</v>
      </c>
      <c r="U181" s="8">
        <f t="shared" si="17"/>
        <v>15</v>
      </c>
      <c r="V181" s="7">
        <v>2007</v>
      </c>
      <c r="W181" t="s">
        <v>1231</v>
      </c>
      <c r="X181" s="2">
        <v>1.3280000000000001</v>
      </c>
      <c r="Y181" s="6">
        <f t="shared" si="18"/>
        <v>3.5450201542937994E-2</v>
      </c>
      <c r="AA181">
        <v>15361225</v>
      </c>
      <c r="AB181">
        <v>18894</v>
      </c>
      <c r="AD181" t="s">
        <v>1</v>
      </c>
      <c r="AE181">
        <v>6</v>
      </c>
      <c r="AG181">
        <v>902053</v>
      </c>
      <c r="AH181" t="s">
        <v>19897</v>
      </c>
      <c r="AI181" t="s">
        <v>19896</v>
      </c>
      <c r="AJ181" t="s">
        <v>19895</v>
      </c>
      <c r="AK181" t="s">
        <v>19894</v>
      </c>
      <c r="AL181">
        <v>63</v>
      </c>
      <c r="AM181" s="5">
        <f t="shared" si="19"/>
        <v>4.2</v>
      </c>
      <c r="AN181" s="4">
        <f t="shared" si="20"/>
        <v>6.3612268080272625E-3</v>
      </c>
      <c r="AO181" s="3"/>
      <c r="AP181">
        <v>0</v>
      </c>
      <c r="AQ181" t="s">
        <v>488</v>
      </c>
      <c r="AR181" t="s">
        <v>19893</v>
      </c>
      <c r="AS181" t="s">
        <v>487</v>
      </c>
      <c r="AT181" s="2">
        <v>3.8340000000000001</v>
      </c>
      <c r="AU181" s="1">
        <f t="shared" si="21"/>
        <v>2.6723509122464773</v>
      </c>
      <c r="AV181" s="1">
        <f t="shared" si="22"/>
        <v>2.0905714175482628</v>
      </c>
      <c r="AW181" s="1">
        <f t="shared" si="23"/>
        <v>1.5087919228500482</v>
      </c>
    </row>
    <row r="182" spans="1:49" x14ac:dyDescent="0.2">
      <c r="A182">
        <v>180</v>
      </c>
      <c r="B182" t="s">
        <v>19892</v>
      </c>
      <c r="C182" t="s">
        <v>19891</v>
      </c>
      <c r="F182" t="s">
        <v>19890</v>
      </c>
      <c r="G182" t="s">
        <v>9</v>
      </c>
      <c r="H182" t="s">
        <v>8</v>
      </c>
      <c r="I182" t="s">
        <v>19889</v>
      </c>
      <c r="J182">
        <v>60031818</v>
      </c>
      <c r="K182" t="s">
        <v>279</v>
      </c>
      <c r="L182" t="s">
        <v>278</v>
      </c>
      <c r="M182" t="s">
        <v>48</v>
      </c>
      <c r="N182">
        <v>2</v>
      </c>
      <c r="O182" t="s">
        <v>19888</v>
      </c>
      <c r="P182" t="s">
        <v>19887</v>
      </c>
      <c r="Q182" t="s">
        <v>277</v>
      </c>
      <c r="R182" s="7">
        <v>39417</v>
      </c>
      <c r="S182" s="8">
        <f t="shared" si="16"/>
        <v>2007</v>
      </c>
      <c r="T182" s="8">
        <v>2007</v>
      </c>
      <c r="U182" s="8">
        <f t="shared" si="17"/>
        <v>15</v>
      </c>
      <c r="V182" s="7">
        <v>2007</v>
      </c>
      <c r="W182" t="s">
        <v>1231</v>
      </c>
      <c r="X182" s="2">
        <v>1.3280000000000001</v>
      </c>
      <c r="Y182" s="6">
        <f t="shared" si="18"/>
        <v>3.5450201542937994E-2</v>
      </c>
      <c r="AA182">
        <v>15361225</v>
      </c>
      <c r="AB182">
        <v>18894</v>
      </c>
      <c r="AD182" t="s">
        <v>1</v>
      </c>
      <c r="AE182">
        <v>6</v>
      </c>
      <c r="AG182">
        <v>891519</v>
      </c>
      <c r="AH182" t="s">
        <v>19886</v>
      </c>
      <c r="AI182" t="s">
        <v>19885</v>
      </c>
      <c r="AJ182" t="s">
        <v>19884</v>
      </c>
      <c r="AK182" t="s">
        <v>19883</v>
      </c>
      <c r="AL182">
        <v>66</v>
      </c>
      <c r="AM182" s="5">
        <f t="shared" si="19"/>
        <v>4.4000000000000004</v>
      </c>
      <c r="AN182" s="4">
        <f t="shared" si="20"/>
        <v>6.6641423703142754E-3</v>
      </c>
      <c r="AO182" s="3"/>
      <c r="AP182">
        <v>0</v>
      </c>
      <c r="AR182" t="s">
        <v>0</v>
      </c>
      <c r="AT182" s="2">
        <v>3.8340000000000001</v>
      </c>
      <c r="AU182" s="1">
        <f t="shared" si="21"/>
        <v>2.6814383791150878</v>
      </c>
      <c r="AV182" s="1">
        <f t="shared" si="22"/>
        <v>2.1057171956626135</v>
      </c>
      <c r="AW182" s="1">
        <f t="shared" si="23"/>
        <v>1.529996012210139</v>
      </c>
    </row>
    <row r="183" spans="1:49" x14ac:dyDescent="0.2">
      <c r="A183">
        <v>181</v>
      </c>
      <c r="B183" t="s">
        <v>19882</v>
      </c>
      <c r="C183" t="s">
        <v>19881</v>
      </c>
      <c r="F183" t="s">
        <v>19880</v>
      </c>
      <c r="G183" t="s">
        <v>9</v>
      </c>
      <c r="H183" t="s">
        <v>8</v>
      </c>
      <c r="I183" t="s">
        <v>19879</v>
      </c>
      <c r="J183" t="s">
        <v>19878</v>
      </c>
      <c r="K183" t="s">
        <v>19877</v>
      </c>
      <c r="L183" t="s">
        <v>19876</v>
      </c>
      <c r="M183" t="s">
        <v>1264</v>
      </c>
      <c r="N183">
        <v>3</v>
      </c>
      <c r="O183" t="s">
        <v>19875</v>
      </c>
      <c r="P183" t="s">
        <v>19874</v>
      </c>
      <c r="Q183" t="s">
        <v>19873</v>
      </c>
      <c r="R183" s="7">
        <v>39417</v>
      </c>
      <c r="S183" s="8">
        <f t="shared" si="16"/>
        <v>2007</v>
      </c>
      <c r="T183" s="8">
        <v>2007</v>
      </c>
      <c r="U183" s="8">
        <f t="shared" si="17"/>
        <v>15</v>
      </c>
      <c r="V183" s="7">
        <v>2007</v>
      </c>
      <c r="W183" t="s">
        <v>1231</v>
      </c>
      <c r="X183" s="2">
        <v>1.3280000000000001</v>
      </c>
      <c r="Y183" s="6">
        <f t="shared" si="18"/>
        <v>3.5450201542937994E-2</v>
      </c>
      <c r="AA183">
        <v>15361225</v>
      </c>
      <c r="AB183">
        <v>18894</v>
      </c>
      <c r="AD183" t="s">
        <v>1</v>
      </c>
      <c r="AE183">
        <v>6</v>
      </c>
      <c r="AG183">
        <v>893065</v>
      </c>
      <c r="AH183" t="s">
        <v>19872</v>
      </c>
      <c r="AI183" t="s">
        <v>19871</v>
      </c>
      <c r="AJ183" t="s">
        <v>19870</v>
      </c>
      <c r="AK183" t="s">
        <v>19869</v>
      </c>
      <c r="AL183">
        <v>19</v>
      </c>
      <c r="AM183" s="5">
        <f t="shared" si="19"/>
        <v>1.2666666666666666</v>
      </c>
      <c r="AN183" s="4">
        <f t="shared" si="20"/>
        <v>1.9184652278177456E-3</v>
      </c>
      <c r="AO183" s="3"/>
      <c r="AP183">
        <v>0</v>
      </c>
      <c r="AR183" t="s">
        <v>19868</v>
      </c>
      <c r="AT183" s="2">
        <v>3.8340000000000001</v>
      </c>
      <c r="AU183" s="1">
        <f t="shared" si="21"/>
        <v>2.5390680648401918</v>
      </c>
      <c r="AV183" s="1">
        <f t="shared" si="22"/>
        <v>1.8684333385377869</v>
      </c>
      <c r="AW183" s="1">
        <f t="shared" si="23"/>
        <v>1.1977986122353819</v>
      </c>
    </row>
    <row r="184" spans="1:49" x14ac:dyDescent="0.2">
      <c r="A184">
        <v>182</v>
      </c>
      <c r="B184" t="s">
        <v>19867</v>
      </c>
      <c r="C184" t="s">
        <v>19866</v>
      </c>
      <c r="F184" t="s">
        <v>19865</v>
      </c>
      <c r="G184" t="s">
        <v>9</v>
      </c>
      <c r="H184" t="s">
        <v>8</v>
      </c>
      <c r="I184" t="s">
        <v>19864</v>
      </c>
      <c r="J184">
        <v>60027561</v>
      </c>
      <c r="K184" t="s">
        <v>966</v>
      </c>
      <c r="L184" t="s">
        <v>965</v>
      </c>
      <c r="M184" t="s">
        <v>21</v>
      </c>
      <c r="N184">
        <v>2</v>
      </c>
      <c r="O184" t="s">
        <v>19863</v>
      </c>
      <c r="P184" t="s">
        <v>19862</v>
      </c>
      <c r="Q184" t="s">
        <v>1645</v>
      </c>
      <c r="R184" s="7">
        <v>39417</v>
      </c>
      <c r="S184" s="8">
        <f t="shared" si="16"/>
        <v>2007</v>
      </c>
      <c r="T184" s="8">
        <v>2007</v>
      </c>
      <c r="U184" s="8">
        <f t="shared" si="17"/>
        <v>15</v>
      </c>
      <c r="V184" s="7">
        <v>2007</v>
      </c>
      <c r="W184" t="s">
        <v>1231</v>
      </c>
      <c r="X184" s="2">
        <v>1.3280000000000001</v>
      </c>
      <c r="Y184" s="6">
        <f t="shared" si="18"/>
        <v>3.5450201542937994E-2</v>
      </c>
      <c r="AA184">
        <v>15361225</v>
      </c>
      <c r="AB184">
        <v>18894</v>
      </c>
      <c r="AD184" t="s">
        <v>1</v>
      </c>
      <c r="AE184">
        <v>6</v>
      </c>
      <c r="AG184">
        <v>891522</v>
      </c>
      <c r="AH184" t="s">
        <v>19861</v>
      </c>
      <c r="AI184" t="s">
        <v>19860</v>
      </c>
      <c r="AJ184" t="s">
        <v>19859</v>
      </c>
      <c r="AK184" t="s">
        <v>19858</v>
      </c>
      <c r="AL184">
        <v>100</v>
      </c>
      <c r="AM184" s="5">
        <f t="shared" si="19"/>
        <v>6.666666666666667</v>
      </c>
      <c r="AN184" s="4">
        <f t="shared" si="20"/>
        <v>1.0097185409567083E-2</v>
      </c>
      <c r="AO184" s="3"/>
      <c r="AP184">
        <v>0</v>
      </c>
      <c r="AQ184" t="s">
        <v>122</v>
      </c>
      <c r="AR184" t="s">
        <v>1239</v>
      </c>
      <c r="AS184" t="s">
        <v>121</v>
      </c>
      <c r="AT184" s="2">
        <v>3.8340000000000001</v>
      </c>
      <c r="AU184" s="1">
        <f t="shared" si="21"/>
        <v>2.7844296702926723</v>
      </c>
      <c r="AV184" s="1">
        <f t="shared" si="22"/>
        <v>2.2773693476252537</v>
      </c>
      <c r="AW184" s="1">
        <f t="shared" si="23"/>
        <v>1.7703090249578355</v>
      </c>
    </row>
    <row r="185" spans="1:49" x14ac:dyDescent="0.2">
      <c r="A185">
        <v>183</v>
      </c>
      <c r="B185" t="s">
        <v>19857</v>
      </c>
      <c r="C185" t="s">
        <v>19856</v>
      </c>
      <c r="F185" t="s">
        <v>19855</v>
      </c>
      <c r="G185" t="s">
        <v>9</v>
      </c>
      <c r="H185" t="s">
        <v>8</v>
      </c>
      <c r="I185" t="s">
        <v>19854</v>
      </c>
      <c r="J185" t="s">
        <v>19853</v>
      </c>
      <c r="K185" t="s">
        <v>19852</v>
      </c>
      <c r="L185" t="s">
        <v>19851</v>
      </c>
      <c r="M185" t="s">
        <v>1507</v>
      </c>
      <c r="N185">
        <v>3</v>
      </c>
      <c r="O185" t="s">
        <v>19850</v>
      </c>
      <c r="P185" t="s">
        <v>19849</v>
      </c>
      <c r="Q185" t="s">
        <v>19848</v>
      </c>
      <c r="R185" s="7">
        <v>39417</v>
      </c>
      <c r="S185" s="8">
        <f t="shared" si="16"/>
        <v>2007</v>
      </c>
      <c r="T185" s="8">
        <v>2007</v>
      </c>
      <c r="U185" s="8">
        <f t="shared" si="17"/>
        <v>15</v>
      </c>
      <c r="V185" s="7">
        <v>2007</v>
      </c>
      <c r="W185" t="s">
        <v>1231</v>
      </c>
      <c r="X185" s="2">
        <v>1.3280000000000001</v>
      </c>
      <c r="Y185" s="6">
        <f t="shared" si="18"/>
        <v>3.5450201542937994E-2</v>
      </c>
      <c r="AA185">
        <v>15361225</v>
      </c>
      <c r="AB185">
        <v>18894</v>
      </c>
      <c r="AD185" t="s">
        <v>1</v>
      </c>
      <c r="AE185">
        <v>6</v>
      </c>
      <c r="AG185">
        <v>895282</v>
      </c>
      <c r="AH185" t="s">
        <v>19847</v>
      </c>
      <c r="AI185" t="s">
        <v>19846</v>
      </c>
      <c r="AJ185" t="s">
        <v>19845</v>
      </c>
      <c r="AK185" t="s">
        <v>19844</v>
      </c>
      <c r="AL185">
        <v>51</v>
      </c>
      <c r="AM185" s="5">
        <f t="shared" si="19"/>
        <v>3.4</v>
      </c>
      <c r="AN185" s="4">
        <f t="shared" si="20"/>
        <v>5.1495645588792126E-3</v>
      </c>
      <c r="AO185" s="3"/>
      <c r="AP185">
        <v>0</v>
      </c>
      <c r="AR185" t="s">
        <v>0</v>
      </c>
      <c r="AT185" s="2">
        <v>3.8340000000000001</v>
      </c>
      <c r="AU185" s="1">
        <f t="shared" si="21"/>
        <v>2.6360010447720361</v>
      </c>
      <c r="AV185" s="1">
        <f t="shared" si="22"/>
        <v>2.02998830509086</v>
      </c>
      <c r="AW185" s="1">
        <f t="shared" si="23"/>
        <v>1.4239755654096846</v>
      </c>
    </row>
    <row r="186" spans="1:49" x14ac:dyDescent="0.2">
      <c r="A186">
        <v>184</v>
      </c>
      <c r="B186" t="s">
        <v>19843</v>
      </c>
      <c r="C186" t="s">
        <v>19842</v>
      </c>
      <c r="F186" t="s">
        <v>19841</v>
      </c>
      <c r="G186" t="s">
        <v>9</v>
      </c>
      <c r="H186" t="s">
        <v>8</v>
      </c>
      <c r="I186" t="s">
        <v>19840</v>
      </c>
      <c r="J186">
        <v>60015331</v>
      </c>
      <c r="K186" t="s">
        <v>205</v>
      </c>
      <c r="L186" t="s">
        <v>204</v>
      </c>
      <c r="M186" t="s">
        <v>203</v>
      </c>
      <c r="N186">
        <v>3</v>
      </c>
      <c r="O186" t="s">
        <v>19839</v>
      </c>
      <c r="P186" t="s">
        <v>19838</v>
      </c>
      <c r="Q186" t="s">
        <v>202</v>
      </c>
      <c r="R186" s="7">
        <v>39417</v>
      </c>
      <c r="S186" s="8">
        <f t="shared" si="16"/>
        <v>2007</v>
      </c>
      <c r="T186" s="8">
        <v>2007</v>
      </c>
      <c r="U186" s="8">
        <f t="shared" si="17"/>
        <v>15</v>
      </c>
      <c r="V186" s="7">
        <v>2007</v>
      </c>
      <c r="W186" t="s">
        <v>288</v>
      </c>
      <c r="X186" s="2">
        <v>1.365</v>
      </c>
      <c r="Y186" s="6">
        <f t="shared" si="18"/>
        <v>3.6437895411227675E-2</v>
      </c>
      <c r="AA186">
        <v>189545</v>
      </c>
      <c r="AB186">
        <v>17393</v>
      </c>
      <c r="AD186" t="s">
        <v>1</v>
      </c>
      <c r="AE186">
        <v>56</v>
      </c>
      <c r="AF186" t="s">
        <v>1474</v>
      </c>
      <c r="AG186">
        <v>4305527</v>
      </c>
      <c r="AH186" t="s">
        <v>19837</v>
      </c>
      <c r="AI186" t="s">
        <v>19836</v>
      </c>
      <c r="AJ186" t="s">
        <v>19835</v>
      </c>
      <c r="AK186" t="s">
        <v>19834</v>
      </c>
      <c r="AL186">
        <v>16</v>
      </c>
      <c r="AM186" s="5">
        <f t="shared" si="19"/>
        <v>1.0666666666666667</v>
      </c>
      <c r="AN186" s="4">
        <f t="shared" si="20"/>
        <v>1.6155496655307334E-3</v>
      </c>
      <c r="AO186" s="3"/>
      <c r="AP186">
        <v>0</v>
      </c>
      <c r="AR186" t="s">
        <v>0</v>
      </c>
      <c r="AT186" s="2" t="s">
        <v>10</v>
      </c>
      <c r="AU186" s="1">
        <f t="shared" si="21"/>
        <v>2.5991191687518591</v>
      </c>
      <c r="AV186" s="1">
        <f t="shared" si="22"/>
        <v>1.9026722538379206</v>
      </c>
      <c r="AW186" s="1">
        <f t="shared" si="23"/>
        <v>1.2062253389239816</v>
      </c>
    </row>
    <row r="187" spans="1:49" x14ac:dyDescent="0.2">
      <c r="A187">
        <v>185</v>
      </c>
      <c r="B187" t="s">
        <v>19833</v>
      </c>
      <c r="C187" t="s">
        <v>19832</v>
      </c>
      <c r="F187" t="s">
        <v>19831</v>
      </c>
      <c r="G187" t="s">
        <v>9</v>
      </c>
      <c r="H187" t="s">
        <v>8</v>
      </c>
      <c r="I187" t="s">
        <v>19830</v>
      </c>
      <c r="J187" t="s">
        <v>19829</v>
      </c>
      <c r="K187" t="s">
        <v>19828</v>
      </c>
      <c r="L187" t="s">
        <v>19827</v>
      </c>
      <c r="M187" t="s">
        <v>18</v>
      </c>
      <c r="N187">
        <v>3</v>
      </c>
      <c r="O187" t="s">
        <v>19826</v>
      </c>
      <c r="P187" t="s">
        <v>19825</v>
      </c>
      <c r="Q187" t="s">
        <v>19824</v>
      </c>
      <c r="R187" s="7">
        <v>39417</v>
      </c>
      <c r="S187" s="8">
        <f t="shared" si="16"/>
        <v>2007</v>
      </c>
      <c r="T187" s="8">
        <v>2007</v>
      </c>
      <c r="U187" s="8">
        <f t="shared" si="17"/>
        <v>15</v>
      </c>
      <c r="V187" s="7">
        <v>2007</v>
      </c>
      <c r="W187" t="s">
        <v>1231</v>
      </c>
      <c r="X187" s="2">
        <v>1.3280000000000001</v>
      </c>
      <c r="Y187" s="6">
        <f t="shared" si="18"/>
        <v>3.5450201542937994E-2</v>
      </c>
      <c r="AA187">
        <v>15361225</v>
      </c>
      <c r="AB187">
        <v>18894</v>
      </c>
      <c r="AD187" t="s">
        <v>1</v>
      </c>
      <c r="AE187">
        <v>6</v>
      </c>
      <c r="AG187">
        <v>903492</v>
      </c>
      <c r="AH187" t="s">
        <v>19823</v>
      </c>
      <c r="AI187" t="s">
        <v>19822</v>
      </c>
      <c r="AJ187" t="s">
        <v>19821</v>
      </c>
      <c r="AK187" t="s">
        <v>19820</v>
      </c>
      <c r="AL187">
        <v>16</v>
      </c>
      <c r="AM187" s="5">
        <f t="shared" si="19"/>
        <v>1.0666666666666667</v>
      </c>
      <c r="AN187" s="4">
        <f t="shared" si="20"/>
        <v>1.6155496655307334E-3</v>
      </c>
      <c r="AO187" s="3"/>
      <c r="AP187">
        <v>0</v>
      </c>
      <c r="AR187" t="s">
        <v>0</v>
      </c>
      <c r="AT187" s="2">
        <v>3.8340000000000001</v>
      </c>
      <c r="AU187" s="1">
        <f t="shared" si="21"/>
        <v>2.5299805979715817</v>
      </c>
      <c r="AV187" s="1">
        <f t="shared" si="22"/>
        <v>1.8532875604234365</v>
      </c>
      <c r="AW187" s="1">
        <f t="shared" si="23"/>
        <v>1.1765945228752912</v>
      </c>
    </row>
    <row r="188" spans="1:49" x14ac:dyDescent="0.2">
      <c r="A188">
        <v>186</v>
      </c>
      <c r="B188" t="s">
        <v>19819</v>
      </c>
      <c r="F188" t="s">
        <v>19818</v>
      </c>
      <c r="G188" t="s">
        <v>9</v>
      </c>
      <c r="H188" t="s">
        <v>8</v>
      </c>
      <c r="I188" t="s">
        <v>19817</v>
      </c>
      <c r="J188" t="s">
        <v>19816</v>
      </c>
      <c r="K188" t="s">
        <v>19815</v>
      </c>
      <c r="L188" t="s">
        <v>19814</v>
      </c>
      <c r="M188" t="s">
        <v>23</v>
      </c>
      <c r="N188">
        <v>2</v>
      </c>
      <c r="O188" t="s">
        <v>19813</v>
      </c>
      <c r="P188" t="s">
        <v>19812</v>
      </c>
      <c r="Q188" t="s">
        <v>19811</v>
      </c>
      <c r="R188" s="7">
        <v>39417</v>
      </c>
      <c r="S188" s="8">
        <f t="shared" si="16"/>
        <v>2007</v>
      </c>
      <c r="T188" s="8">
        <v>2007</v>
      </c>
      <c r="U188" s="8">
        <f t="shared" si="17"/>
        <v>15</v>
      </c>
      <c r="V188" s="7">
        <v>2007</v>
      </c>
      <c r="W188" t="s">
        <v>318</v>
      </c>
      <c r="X188" s="2">
        <v>0.11</v>
      </c>
      <c r="Y188" s="6">
        <f t="shared" si="18"/>
        <v>2.9363871759963698E-3</v>
      </c>
      <c r="AA188">
        <v>11092742</v>
      </c>
      <c r="AB188">
        <v>1900147401</v>
      </c>
      <c r="AD188" t="s">
        <v>1</v>
      </c>
      <c r="AE188">
        <v>6</v>
      </c>
      <c r="AF188">
        <v>12</v>
      </c>
      <c r="AH188" t="s">
        <v>19810</v>
      </c>
      <c r="AI188" t="s">
        <v>19809</v>
      </c>
      <c r="AJ188" t="s">
        <v>19808</v>
      </c>
      <c r="AK188" t="s">
        <v>19807</v>
      </c>
      <c r="AL188">
        <v>4</v>
      </c>
      <c r="AM188" s="5">
        <f t="shared" si="19"/>
        <v>0.26666666666666666</v>
      </c>
      <c r="AN188" s="4">
        <f t="shared" si="20"/>
        <v>4.0388741638268334E-4</v>
      </c>
      <c r="AO188" s="3"/>
      <c r="AP188">
        <v>0</v>
      </c>
      <c r="AR188" t="s">
        <v>0</v>
      </c>
      <c r="AT188" s="2" t="s">
        <v>10</v>
      </c>
      <c r="AU188" s="1">
        <f t="shared" si="21"/>
        <v>0.21766372481122637</v>
      </c>
      <c r="AV188" s="1">
        <f t="shared" si="22"/>
        <v>0.16701372961895267</v>
      </c>
      <c r="AW188" s="1">
        <f t="shared" si="23"/>
        <v>0.11636373442667892</v>
      </c>
    </row>
    <row r="189" spans="1:49" x14ac:dyDescent="0.2">
      <c r="A189">
        <v>187</v>
      </c>
      <c r="B189" t="s">
        <v>19806</v>
      </c>
      <c r="C189" t="s">
        <v>19805</v>
      </c>
      <c r="F189" t="s">
        <v>19804</v>
      </c>
      <c r="G189" t="s">
        <v>9</v>
      </c>
      <c r="H189" t="s">
        <v>8</v>
      </c>
      <c r="I189" t="s">
        <v>14816</v>
      </c>
      <c r="J189">
        <v>60033387</v>
      </c>
      <c r="K189" t="s">
        <v>19803</v>
      </c>
      <c r="L189" t="s">
        <v>460</v>
      </c>
      <c r="M189" t="s">
        <v>4</v>
      </c>
      <c r="N189">
        <v>3</v>
      </c>
      <c r="O189" t="s">
        <v>19802</v>
      </c>
      <c r="P189" t="s">
        <v>19801</v>
      </c>
      <c r="Q189" t="s">
        <v>19800</v>
      </c>
      <c r="R189" s="7">
        <v>39417</v>
      </c>
      <c r="S189" s="8">
        <f t="shared" si="16"/>
        <v>2007</v>
      </c>
      <c r="T189" s="8">
        <v>2007</v>
      </c>
      <c r="U189" s="8">
        <f t="shared" si="17"/>
        <v>15</v>
      </c>
      <c r="V189" s="7">
        <v>2007</v>
      </c>
      <c r="W189" t="s">
        <v>1231</v>
      </c>
      <c r="X189" s="2">
        <v>1.3280000000000001</v>
      </c>
      <c r="Y189" s="6">
        <f t="shared" si="18"/>
        <v>3.5450201542937994E-2</v>
      </c>
      <c r="AA189">
        <v>15361225</v>
      </c>
      <c r="AB189">
        <v>18894</v>
      </c>
      <c r="AD189" t="s">
        <v>1</v>
      </c>
      <c r="AE189">
        <v>6</v>
      </c>
      <c r="AG189">
        <v>891963</v>
      </c>
      <c r="AH189" t="s">
        <v>19799</v>
      </c>
      <c r="AI189" t="s">
        <v>19798</v>
      </c>
      <c r="AJ189" t="s">
        <v>19797</v>
      </c>
      <c r="AK189" t="s">
        <v>19796</v>
      </c>
      <c r="AL189">
        <v>33</v>
      </c>
      <c r="AM189" s="5">
        <f t="shared" si="19"/>
        <v>2.2000000000000002</v>
      </c>
      <c r="AN189" s="4">
        <f t="shared" si="20"/>
        <v>3.3320711851571377E-3</v>
      </c>
      <c r="AO189" s="3"/>
      <c r="AP189">
        <v>0</v>
      </c>
      <c r="AR189" t="s">
        <v>0</v>
      </c>
      <c r="AT189" s="2">
        <v>3.8340000000000001</v>
      </c>
      <c r="AU189" s="1">
        <f t="shared" si="21"/>
        <v>2.581476243560374</v>
      </c>
      <c r="AV189" s="1">
        <f t="shared" si="22"/>
        <v>1.9391136364047565</v>
      </c>
      <c r="AW189" s="1">
        <f t="shared" si="23"/>
        <v>1.2967510292491393</v>
      </c>
    </row>
    <row r="190" spans="1:49" x14ac:dyDescent="0.2">
      <c r="A190">
        <v>188</v>
      </c>
      <c r="B190" t="s">
        <v>19795</v>
      </c>
      <c r="C190" t="s">
        <v>19794</v>
      </c>
      <c r="F190" t="s">
        <v>19793</v>
      </c>
      <c r="G190" t="s">
        <v>9</v>
      </c>
      <c r="H190" t="s">
        <v>8</v>
      </c>
      <c r="I190" t="s">
        <v>19792</v>
      </c>
      <c r="J190" t="s">
        <v>19791</v>
      </c>
      <c r="K190" t="s">
        <v>19790</v>
      </c>
      <c r="L190" t="s">
        <v>19789</v>
      </c>
      <c r="M190" t="s">
        <v>1308</v>
      </c>
      <c r="N190">
        <v>8</v>
      </c>
      <c r="O190" t="s">
        <v>19788</v>
      </c>
      <c r="P190" t="s">
        <v>19787</v>
      </c>
      <c r="Q190" t="s">
        <v>19786</v>
      </c>
      <c r="R190" s="7">
        <v>39417</v>
      </c>
      <c r="S190" s="8">
        <f t="shared" si="16"/>
        <v>2007</v>
      </c>
      <c r="T190" s="8">
        <v>2007</v>
      </c>
      <c r="U190" s="8">
        <f t="shared" si="17"/>
        <v>15</v>
      </c>
      <c r="V190" s="7">
        <v>2007</v>
      </c>
      <c r="W190" t="s">
        <v>520</v>
      </c>
      <c r="X190" s="2">
        <v>0.88100000000000001</v>
      </c>
      <c r="Y190" s="6">
        <f t="shared" si="18"/>
        <v>2.3517791836843653E-2</v>
      </c>
      <c r="AA190">
        <v>10459243</v>
      </c>
      <c r="AB190">
        <v>17248</v>
      </c>
      <c r="AD190" t="s">
        <v>1</v>
      </c>
      <c r="AE190">
        <v>49</v>
      </c>
      <c r="AF190">
        <v>2</v>
      </c>
      <c r="AH190" t="s">
        <v>19785</v>
      </c>
      <c r="AI190" t="s">
        <v>19784</v>
      </c>
      <c r="AJ190" t="s">
        <v>19783</v>
      </c>
      <c r="AK190" t="s">
        <v>19782</v>
      </c>
      <c r="AL190">
        <v>27</v>
      </c>
      <c r="AM190" s="5">
        <f t="shared" si="19"/>
        <v>1.8</v>
      </c>
      <c r="AN190" s="4">
        <f t="shared" si="20"/>
        <v>2.7262400605831123E-3</v>
      </c>
      <c r="AO190" s="3"/>
      <c r="AP190">
        <v>0</v>
      </c>
      <c r="AR190" t="s">
        <v>0</v>
      </c>
      <c r="AT190" s="2" t="s">
        <v>10</v>
      </c>
      <c r="AU190" s="1">
        <f t="shared" si="21"/>
        <v>1.728032630396549</v>
      </c>
      <c r="AV190" s="1">
        <f t="shared" si="22"/>
        <v>1.3122015948713384</v>
      </c>
      <c r="AW190" s="1">
        <f t="shared" si="23"/>
        <v>0.89637055934612742</v>
      </c>
    </row>
    <row r="191" spans="1:49" x14ac:dyDescent="0.2">
      <c r="A191">
        <v>189</v>
      </c>
      <c r="B191" t="s">
        <v>19781</v>
      </c>
      <c r="C191" t="s">
        <v>19780</v>
      </c>
      <c r="F191" t="s">
        <v>19779</v>
      </c>
      <c r="G191" t="s">
        <v>9</v>
      </c>
      <c r="H191" t="s">
        <v>8</v>
      </c>
      <c r="I191" t="s">
        <v>19778</v>
      </c>
      <c r="J191">
        <v>60033041</v>
      </c>
      <c r="K191" t="s">
        <v>19777</v>
      </c>
      <c r="L191" t="s">
        <v>19776</v>
      </c>
      <c r="M191" t="s">
        <v>363</v>
      </c>
      <c r="N191">
        <v>2</v>
      </c>
      <c r="O191" t="s">
        <v>19775</v>
      </c>
      <c r="P191" t="s">
        <v>19774</v>
      </c>
      <c r="Q191" t="s">
        <v>19773</v>
      </c>
      <c r="R191" s="7">
        <v>39417</v>
      </c>
      <c r="S191" s="8">
        <f t="shared" si="16"/>
        <v>2007</v>
      </c>
      <c r="T191" s="8">
        <v>2007</v>
      </c>
      <c r="U191" s="8">
        <f t="shared" si="17"/>
        <v>15</v>
      </c>
      <c r="V191" s="7">
        <v>2007</v>
      </c>
      <c r="W191" t="s">
        <v>520</v>
      </c>
      <c r="X191" s="2">
        <v>0.88100000000000001</v>
      </c>
      <c r="Y191" s="6">
        <f t="shared" si="18"/>
        <v>2.3517791836843653E-2</v>
      </c>
      <c r="AA191">
        <v>10459243</v>
      </c>
      <c r="AB191">
        <v>17248</v>
      </c>
      <c r="AD191" t="s">
        <v>1</v>
      </c>
      <c r="AE191">
        <v>49</v>
      </c>
      <c r="AF191">
        <v>2</v>
      </c>
      <c r="AH191" t="s">
        <v>19772</v>
      </c>
      <c r="AI191" t="s">
        <v>19771</v>
      </c>
      <c r="AJ191" t="s">
        <v>19770</v>
      </c>
      <c r="AK191" t="s">
        <v>19769</v>
      </c>
      <c r="AL191">
        <v>3</v>
      </c>
      <c r="AM191" s="5">
        <f t="shared" si="19"/>
        <v>0.2</v>
      </c>
      <c r="AN191" s="4">
        <f t="shared" si="20"/>
        <v>3.0291556228701253E-4</v>
      </c>
      <c r="AO191" s="3"/>
      <c r="AP191">
        <v>0</v>
      </c>
      <c r="AR191" t="s">
        <v>0</v>
      </c>
      <c r="AT191" s="2" t="s">
        <v>10</v>
      </c>
      <c r="AU191" s="1">
        <f t="shared" si="21"/>
        <v>1.655332895447666</v>
      </c>
      <c r="AV191" s="1">
        <f t="shared" si="22"/>
        <v>1.1910353699565333</v>
      </c>
      <c r="AW191" s="1">
        <f t="shared" si="23"/>
        <v>0.72673784446540046</v>
      </c>
    </row>
    <row r="192" spans="1:49" x14ac:dyDescent="0.2">
      <c r="A192">
        <v>190</v>
      </c>
      <c r="B192" t="s">
        <v>19768</v>
      </c>
      <c r="C192" t="s">
        <v>19767</v>
      </c>
      <c r="F192" t="s">
        <v>19766</v>
      </c>
      <c r="G192" t="s">
        <v>9</v>
      </c>
      <c r="H192" t="s">
        <v>8</v>
      </c>
      <c r="I192" t="s">
        <v>19765</v>
      </c>
      <c r="J192">
        <v>106010641</v>
      </c>
      <c r="K192" t="s">
        <v>19764</v>
      </c>
      <c r="L192" t="s">
        <v>19763</v>
      </c>
      <c r="M192" t="s">
        <v>266</v>
      </c>
      <c r="N192">
        <v>6</v>
      </c>
      <c r="O192" t="s">
        <v>19762</v>
      </c>
      <c r="P192" t="s">
        <v>19761</v>
      </c>
      <c r="Q192" t="s">
        <v>19760</v>
      </c>
      <c r="R192" s="7">
        <v>39417</v>
      </c>
      <c r="S192" s="8">
        <f t="shared" si="16"/>
        <v>2007</v>
      </c>
      <c r="T192" s="8">
        <v>2007</v>
      </c>
      <c r="U192" s="8">
        <f t="shared" si="17"/>
        <v>15</v>
      </c>
      <c r="V192" s="7">
        <v>2007</v>
      </c>
      <c r="W192" t="s">
        <v>1231</v>
      </c>
      <c r="X192" s="2">
        <v>1.3280000000000001</v>
      </c>
      <c r="Y192" s="6">
        <f t="shared" si="18"/>
        <v>3.5450201542937994E-2</v>
      </c>
      <c r="AA192">
        <v>15361225</v>
      </c>
      <c r="AB192">
        <v>18894</v>
      </c>
      <c r="AD192" t="s">
        <v>1</v>
      </c>
      <c r="AE192">
        <v>6</v>
      </c>
      <c r="AG192">
        <v>893066</v>
      </c>
      <c r="AH192" t="s">
        <v>19759</v>
      </c>
      <c r="AI192" t="s">
        <v>19758</v>
      </c>
      <c r="AJ192" t="s">
        <v>19757</v>
      </c>
      <c r="AK192" t="s">
        <v>19756</v>
      </c>
      <c r="AL192">
        <v>20</v>
      </c>
      <c r="AM192" s="5">
        <f t="shared" si="19"/>
        <v>1.3333333333333333</v>
      </c>
      <c r="AN192" s="4">
        <f t="shared" si="20"/>
        <v>2.0194370819134164E-3</v>
      </c>
      <c r="AO192" s="3"/>
      <c r="AP192">
        <v>0</v>
      </c>
      <c r="AQ192" t="s">
        <v>295</v>
      </c>
      <c r="AR192" t="s">
        <v>19755</v>
      </c>
      <c r="AS192" t="s">
        <v>294</v>
      </c>
      <c r="AT192" s="2">
        <v>3.8340000000000001</v>
      </c>
      <c r="AU192" s="1">
        <f t="shared" si="21"/>
        <v>2.5420972204630621</v>
      </c>
      <c r="AV192" s="1">
        <f t="shared" si="22"/>
        <v>1.8734819312425706</v>
      </c>
      <c r="AW192" s="1">
        <f t="shared" si="23"/>
        <v>1.204866642022079</v>
      </c>
    </row>
    <row r="193" spans="1:49" x14ac:dyDescent="0.2">
      <c r="A193">
        <v>191</v>
      </c>
      <c r="B193" t="s">
        <v>19754</v>
      </c>
      <c r="C193" t="s">
        <v>19753</v>
      </c>
      <c r="F193" t="s">
        <v>19752</v>
      </c>
      <c r="G193" t="s">
        <v>9</v>
      </c>
      <c r="H193" t="s">
        <v>8</v>
      </c>
      <c r="I193" t="s">
        <v>1579</v>
      </c>
      <c r="J193">
        <v>60020547</v>
      </c>
      <c r="K193" t="s">
        <v>796</v>
      </c>
      <c r="L193" t="s">
        <v>795</v>
      </c>
      <c r="M193" t="s">
        <v>21</v>
      </c>
      <c r="N193">
        <v>2</v>
      </c>
      <c r="O193" t="s">
        <v>19751</v>
      </c>
      <c r="P193" t="s">
        <v>19750</v>
      </c>
      <c r="Q193" t="s">
        <v>794</v>
      </c>
      <c r="R193" s="7">
        <v>39417</v>
      </c>
      <c r="S193" s="8">
        <f t="shared" si="16"/>
        <v>2007</v>
      </c>
      <c r="T193" s="8">
        <v>2007</v>
      </c>
      <c r="U193" s="8">
        <f t="shared" si="17"/>
        <v>15</v>
      </c>
      <c r="V193" s="7">
        <v>2007</v>
      </c>
      <c r="W193" t="s">
        <v>1231</v>
      </c>
      <c r="X193" s="2">
        <v>1.3280000000000001</v>
      </c>
      <c r="Y193" s="6">
        <f t="shared" si="18"/>
        <v>3.5450201542937994E-2</v>
      </c>
      <c r="AA193">
        <v>15361225</v>
      </c>
      <c r="AB193">
        <v>18894</v>
      </c>
      <c r="AD193" t="s">
        <v>1</v>
      </c>
      <c r="AE193">
        <v>6</v>
      </c>
      <c r="AG193">
        <v>905012</v>
      </c>
      <c r="AH193" t="s">
        <v>19749</v>
      </c>
      <c r="AI193" t="s">
        <v>19748</v>
      </c>
      <c r="AJ193" t="s">
        <v>19747</v>
      </c>
      <c r="AK193" t="s">
        <v>19746</v>
      </c>
      <c r="AL193">
        <v>6</v>
      </c>
      <c r="AM193" s="5">
        <f t="shared" si="19"/>
        <v>0.4</v>
      </c>
      <c r="AN193" s="4">
        <f t="shared" si="20"/>
        <v>6.0583112457402507E-4</v>
      </c>
      <c r="AO193" s="3"/>
      <c r="AP193">
        <v>0</v>
      </c>
      <c r="AQ193" t="s">
        <v>122</v>
      </c>
      <c r="AR193" t="s">
        <v>0</v>
      </c>
      <c r="AS193" t="s">
        <v>121</v>
      </c>
      <c r="AT193" s="2">
        <v>3.8340000000000001</v>
      </c>
      <c r="AU193" s="1">
        <f t="shared" si="21"/>
        <v>2.4996890417428803</v>
      </c>
      <c r="AV193" s="1">
        <f t="shared" si="22"/>
        <v>1.802801633375601</v>
      </c>
      <c r="AW193" s="1">
        <f t="shared" si="23"/>
        <v>1.1059142250083216</v>
      </c>
    </row>
    <row r="194" spans="1:49" x14ac:dyDescent="0.2">
      <c r="A194">
        <v>192</v>
      </c>
      <c r="B194" t="s">
        <v>19745</v>
      </c>
      <c r="C194" t="s">
        <v>19744</v>
      </c>
      <c r="F194" t="s">
        <v>19743</v>
      </c>
      <c r="G194" t="s">
        <v>9</v>
      </c>
      <c r="H194" t="s">
        <v>8</v>
      </c>
      <c r="I194" t="s">
        <v>19742</v>
      </c>
      <c r="J194" t="s">
        <v>19741</v>
      </c>
      <c r="K194" t="s">
        <v>19740</v>
      </c>
      <c r="L194" t="s">
        <v>19739</v>
      </c>
      <c r="M194" t="s">
        <v>271</v>
      </c>
      <c r="N194">
        <v>4</v>
      </c>
      <c r="O194" t="s">
        <v>19738</v>
      </c>
      <c r="P194" t="s">
        <v>19737</v>
      </c>
      <c r="Q194" t="s">
        <v>19736</v>
      </c>
      <c r="R194" s="7">
        <v>39417</v>
      </c>
      <c r="S194" s="8">
        <f t="shared" ref="S194:S257" si="24">YEAR(R194)</f>
        <v>2007</v>
      </c>
      <c r="T194" s="8">
        <v>2007</v>
      </c>
      <c r="U194" s="8">
        <f t="shared" ref="U194:U257" si="25">2022-T194</f>
        <v>15</v>
      </c>
      <c r="V194" s="7">
        <v>2007</v>
      </c>
      <c r="W194" t="s">
        <v>520</v>
      </c>
      <c r="X194" s="2">
        <v>0.88100000000000001</v>
      </c>
      <c r="Y194" s="6">
        <f t="shared" ref="Y194:Y257" si="26">(X194-$Z$4)/($Z$3-$Z$4)</f>
        <v>2.3517791836843653E-2</v>
      </c>
      <c r="AA194">
        <v>10459243</v>
      </c>
      <c r="AB194">
        <v>17248</v>
      </c>
      <c r="AD194" t="s">
        <v>1</v>
      </c>
      <c r="AE194">
        <v>49</v>
      </c>
      <c r="AF194">
        <v>3</v>
      </c>
      <c r="AH194" t="s">
        <v>19735</v>
      </c>
      <c r="AI194" t="s">
        <v>19734</v>
      </c>
      <c r="AJ194" t="s">
        <v>19733</v>
      </c>
      <c r="AK194" t="s">
        <v>19732</v>
      </c>
      <c r="AL194">
        <v>47</v>
      </c>
      <c r="AM194" s="5">
        <f t="shared" ref="AM194:AM257" si="27">AL194/U194</f>
        <v>3.1333333333333333</v>
      </c>
      <c r="AN194" s="4">
        <f t="shared" ref="AN194:AN257" si="28">(AM194-$AO$4)/($AO$3-$AO$4)</f>
        <v>4.7456771424965287E-3</v>
      </c>
      <c r="AO194" s="3"/>
      <c r="AP194">
        <v>0</v>
      </c>
      <c r="AQ194" t="s">
        <v>249</v>
      </c>
      <c r="AR194" t="s">
        <v>0</v>
      </c>
      <c r="AS194" t="s">
        <v>248</v>
      </c>
      <c r="AT194" s="2" t="s">
        <v>10</v>
      </c>
      <c r="AU194" s="1">
        <f t="shared" ref="AU194:AU257" si="29">(Y194*0.7+AN194*0.3)*100</f>
        <v>1.7886157428539515</v>
      </c>
      <c r="AV194" s="1">
        <f t="shared" ref="AV194:AV257" si="30">(Y194*0.5+AN194*0.5)*100</f>
        <v>1.4131734489670091</v>
      </c>
      <c r="AW194" s="1">
        <f t="shared" ref="AW194:AW257" si="31">(Y194*0.3+AN194*0.7)*100</f>
        <v>1.0377311550800665</v>
      </c>
    </row>
    <row r="195" spans="1:49" x14ac:dyDescent="0.2">
      <c r="A195">
        <v>193</v>
      </c>
      <c r="B195" t="s">
        <v>19731</v>
      </c>
      <c r="C195" t="s">
        <v>19730</v>
      </c>
      <c r="F195" t="s">
        <v>19729</v>
      </c>
      <c r="G195" t="s">
        <v>9</v>
      </c>
      <c r="H195" t="s">
        <v>8</v>
      </c>
      <c r="I195" t="s">
        <v>233</v>
      </c>
      <c r="J195">
        <v>60013983</v>
      </c>
      <c r="K195" t="s">
        <v>81</v>
      </c>
      <c r="L195" t="s">
        <v>80</v>
      </c>
      <c r="M195" t="s">
        <v>79</v>
      </c>
      <c r="N195">
        <v>3</v>
      </c>
      <c r="O195" t="s">
        <v>19728</v>
      </c>
      <c r="P195" t="s">
        <v>19727</v>
      </c>
      <c r="Q195" t="s">
        <v>234</v>
      </c>
      <c r="R195" s="7">
        <v>39417</v>
      </c>
      <c r="S195" s="8">
        <f t="shared" si="24"/>
        <v>2007</v>
      </c>
      <c r="T195" s="8">
        <v>2007</v>
      </c>
      <c r="U195" s="8">
        <f t="shared" si="25"/>
        <v>15</v>
      </c>
      <c r="V195" s="7">
        <v>2007</v>
      </c>
      <c r="W195" t="s">
        <v>1231</v>
      </c>
      <c r="X195" s="2">
        <v>1.3280000000000001</v>
      </c>
      <c r="Y195" s="6">
        <f t="shared" si="26"/>
        <v>3.5450201542937994E-2</v>
      </c>
      <c r="AA195">
        <v>15361225</v>
      </c>
      <c r="AB195">
        <v>18894</v>
      </c>
      <c r="AD195" t="s">
        <v>1</v>
      </c>
      <c r="AE195">
        <v>6</v>
      </c>
      <c r="AG195">
        <v>898543</v>
      </c>
      <c r="AH195" t="s">
        <v>19726</v>
      </c>
      <c r="AI195" t="s">
        <v>19725</v>
      </c>
      <c r="AJ195" t="s">
        <v>19724</v>
      </c>
      <c r="AK195" t="s">
        <v>19723</v>
      </c>
      <c r="AL195">
        <v>28</v>
      </c>
      <c r="AM195" s="5">
        <f t="shared" si="27"/>
        <v>1.8666666666666667</v>
      </c>
      <c r="AN195" s="4">
        <f t="shared" si="28"/>
        <v>2.8272119146787833E-3</v>
      </c>
      <c r="AO195" s="3"/>
      <c r="AP195">
        <v>0</v>
      </c>
      <c r="AR195" t="s">
        <v>19722</v>
      </c>
      <c r="AT195" s="2">
        <v>3.8340000000000001</v>
      </c>
      <c r="AU195" s="1">
        <f t="shared" si="29"/>
        <v>2.5663304654460228</v>
      </c>
      <c r="AV195" s="1">
        <f t="shared" si="30"/>
        <v>1.9138706728808388</v>
      </c>
      <c r="AW195" s="1">
        <f t="shared" si="31"/>
        <v>1.2614108803156547</v>
      </c>
    </row>
    <row r="196" spans="1:49" x14ac:dyDescent="0.2">
      <c r="A196">
        <v>194</v>
      </c>
      <c r="B196" t="s">
        <v>19721</v>
      </c>
      <c r="C196" t="s">
        <v>19720</v>
      </c>
      <c r="F196" t="s">
        <v>19719</v>
      </c>
      <c r="G196" t="s">
        <v>9</v>
      </c>
      <c r="H196" t="s">
        <v>8</v>
      </c>
      <c r="I196" t="s">
        <v>19718</v>
      </c>
      <c r="J196">
        <v>60033316</v>
      </c>
      <c r="K196" t="s">
        <v>1060</v>
      </c>
      <c r="L196" t="s">
        <v>1059</v>
      </c>
      <c r="M196" t="s">
        <v>464</v>
      </c>
      <c r="N196">
        <v>5</v>
      </c>
      <c r="O196" t="s">
        <v>19717</v>
      </c>
      <c r="P196" t="s">
        <v>19716</v>
      </c>
      <c r="Q196" t="s">
        <v>19715</v>
      </c>
      <c r="R196" s="7">
        <v>39417</v>
      </c>
      <c r="S196" s="8">
        <f t="shared" si="24"/>
        <v>2007</v>
      </c>
      <c r="T196" s="8">
        <v>2007</v>
      </c>
      <c r="U196" s="8">
        <f t="shared" si="25"/>
        <v>15</v>
      </c>
      <c r="V196" s="7">
        <v>2007</v>
      </c>
      <c r="W196" t="s">
        <v>1231</v>
      </c>
      <c r="X196" s="2">
        <v>1.3280000000000001</v>
      </c>
      <c r="Y196" s="6">
        <f t="shared" si="26"/>
        <v>3.5450201542937994E-2</v>
      </c>
      <c r="AA196">
        <v>15361225</v>
      </c>
      <c r="AB196">
        <v>18894</v>
      </c>
      <c r="AD196" t="s">
        <v>1</v>
      </c>
      <c r="AE196">
        <v>6</v>
      </c>
      <c r="AG196">
        <v>903498</v>
      </c>
      <c r="AH196" t="s">
        <v>19714</v>
      </c>
      <c r="AI196" t="s">
        <v>19713</v>
      </c>
      <c r="AJ196" t="s">
        <v>19712</v>
      </c>
      <c r="AK196" t="s">
        <v>19711</v>
      </c>
      <c r="AL196">
        <v>150</v>
      </c>
      <c r="AM196" s="5">
        <f t="shared" si="27"/>
        <v>10</v>
      </c>
      <c r="AN196" s="4">
        <f t="shared" si="28"/>
        <v>1.5145778114350625E-2</v>
      </c>
      <c r="AO196" s="3"/>
      <c r="AP196">
        <v>0</v>
      </c>
      <c r="AR196" t="s">
        <v>0</v>
      </c>
      <c r="AT196" s="2">
        <v>3.8340000000000001</v>
      </c>
      <c r="AU196" s="1">
        <f t="shared" si="29"/>
        <v>2.9358874514361784</v>
      </c>
      <c r="AV196" s="1">
        <f t="shared" si="30"/>
        <v>2.5297989828644307</v>
      </c>
      <c r="AW196" s="1">
        <f t="shared" si="31"/>
        <v>2.1237105142926835</v>
      </c>
    </row>
    <row r="197" spans="1:49" x14ac:dyDescent="0.2">
      <c r="A197">
        <v>195</v>
      </c>
      <c r="B197" t="s">
        <v>19710</v>
      </c>
      <c r="F197" t="s">
        <v>19709</v>
      </c>
      <c r="G197" t="s">
        <v>9</v>
      </c>
      <c r="H197" t="s">
        <v>8</v>
      </c>
      <c r="I197" t="s">
        <v>19708</v>
      </c>
      <c r="J197">
        <v>60089630</v>
      </c>
      <c r="K197" t="s">
        <v>19707</v>
      </c>
      <c r="L197" t="s">
        <v>19706</v>
      </c>
      <c r="M197" t="s">
        <v>19705</v>
      </c>
      <c r="N197">
        <v>2</v>
      </c>
      <c r="O197" t="s">
        <v>19704</v>
      </c>
      <c r="P197" t="s">
        <v>19703</v>
      </c>
      <c r="Q197" t="s">
        <v>19702</v>
      </c>
      <c r="R197" s="7">
        <v>39417</v>
      </c>
      <c r="S197" s="8">
        <f t="shared" si="24"/>
        <v>2007</v>
      </c>
      <c r="T197" s="8">
        <v>2007</v>
      </c>
      <c r="U197" s="8">
        <f t="shared" si="25"/>
        <v>15</v>
      </c>
      <c r="V197" s="7">
        <v>2007</v>
      </c>
      <c r="W197" t="s">
        <v>19701</v>
      </c>
      <c r="X197" s="2" t="s">
        <v>10</v>
      </c>
      <c r="Y197" s="6" t="e">
        <f t="shared" si="26"/>
        <v>#VALUE!</v>
      </c>
      <c r="AA197">
        <v>9727272</v>
      </c>
      <c r="AB197">
        <v>4800152306</v>
      </c>
      <c r="AD197" t="s">
        <v>1</v>
      </c>
      <c r="AE197">
        <v>5</v>
      </c>
      <c r="AF197">
        <v>6</v>
      </c>
      <c r="AH197" t="s">
        <v>19700</v>
      </c>
      <c r="AI197" t="s">
        <v>19699</v>
      </c>
      <c r="AJ197" t="s">
        <v>19698</v>
      </c>
      <c r="AK197" t="s">
        <v>19697</v>
      </c>
      <c r="AL197">
        <v>1</v>
      </c>
      <c r="AM197" s="5">
        <f t="shared" si="27"/>
        <v>6.6666666666666666E-2</v>
      </c>
      <c r="AN197" s="4">
        <f t="shared" si="28"/>
        <v>1.0097185409567084E-4</v>
      </c>
      <c r="AO197" s="3"/>
      <c r="AP197">
        <v>0</v>
      </c>
      <c r="AR197" t="s">
        <v>0</v>
      </c>
      <c r="AT197" s="2" t="s">
        <v>10</v>
      </c>
      <c r="AU197" s="1" t="e">
        <f t="shared" si="29"/>
        <v>#VALUE!</v>
      </c>
      <c r="AV197" s="1" t="e">
        <f t="shared" si="30"/>
        <v>#VALUE!</v>
      </c>
      <c r="AW197" s="1" t="e">
        <f t="shared" si="31"/>
        <v>#VALUE!</v>
      </c>
    </row>
    <row r="198" spans="1:49" x14ac:dyDescent="0.2">
      <c r="A198">
        <v>196</v>
      </c>
      <c r="B198" t="s">
        <v>19696</v>
      </c>
      <c r="C198" t="s">
        <v>19695</v>
      </c>
      <c r="F198" t="s">
        <v>19694</v>
      </c>
      <c r="G198" t="s">
        <v>9</v>
      </c>
      <c r="H198" t="s">
        <v>8</v>
      </c>
      <c r="I198" t="s">
        <v>19693</v>
      </c>
      <c r="J198" t="s">
        <v>19692</v>
      </c>
      <c r="K198" t="s">
        <v>19691</v>
      </c>
      <c r="L198" t="s">
        <v>19690</v>
      </c>
      <c r="M198" t="s">
        <v>19689</v>
      </c>
      <c r="N198">
        <v>3</v>
      </c>
      <c r="O198" t="s">
        <v>19688</v>
      </c>
      <c r="P198" t="s">
        <v>19687</v>
      </c>
      <c r="Q198" t="s">
        <v>19686</v>
      </c>
      <c r="R198" s="7">
        <v>39417</v>
      </c>
      <c r="S198" s="8">
        <f t="shared" si="24"/>
        <v>2007</v>
      </c>
      <c r="T198" s="8">
        <v>2007</v>
      </c>
      <c r="U198" s="8">
        <f t="shared" si="25"/>
        <v>15</v>
      </c>
      <c r="V198" s="7">
        <v>2007</v>
      </c>
      <c r="W198" t="s">
        <v>1231</v>
      </c>
      <c r="X198" s="2">
        <v>1.3280000000000001</v>
      </c>
      <c r="Y198" s="6">
        <f t="shared" si="26"/>
        <v>3.5450201542937994E-2</v>
      </c>
      <c r="AA198">
        <v>15361225</v>
      </c>
      <c r="AB198">
        <v>18894</v>
      </c>
      <c r="AD198" t="s">
        <v>1</v>
      </c>
      <c r="AE198">
        <v>6</v>
      </c>
      <c r="AG198">
        <v>895293</v>
      </c>
      <c r="AH198" t="s">
        <v>19685</v>
      </c>
      <c r="AI198" t="s">
        <v>19684</v>
      </c>
      <c r="AJ198" t="s">
        <v>19683</v>
      </c>
      <c r="AK198" t="s">
        <v>19682</v>
      </c>
      <c r="AL198">
        <v>50</v>
      </c>
      <c r="AM198" s="5">
        <f t="shared" si="27"/>
        <v>3.3333333333333335</v>
      </c>
      <c r="AN198" s="4">
        <f t="shared" si="28"/>
        <v>5.0485927047835416E-3</v>
      </c>
      <c r="AO198" s="3"/>
      <c r="AP198">
        <v>0</v>
      </c>
      <c r="AR198" t="s">
        <v>0</v>
      </c>
      <c r="AT198" s="2">
        <v>3.8340000000000001</v>
      </c>
      <c r="AU198" s="1">
        <f t="shared" si="29"/>
        <v>2.6329718891491658</v>
      </c>
      <c r="AV198" s="1">
        <f t="shared" si="30"/>
        <v>2.0249397123860766</v>
      </c>
      <c r="AW198" s="1">
        <f t="shared" si="31"/>
        <v>1.4169075356229877</v>
      </c>
    </row>
    <row r="199" spans="1:49" x14ac:dyDescent="0.2">
      <c r="A199">
        <v>197</v>
      </c>
      <c r="B199" t="s">
        <v>19681</v>
      </c>
      <c r="C199" t="s">
        <v>19680</v>
      </c>
      <c r="F199" t="s">
        <v>19679</v>
      </c>
      <c r="G199" t="s">
        <v>9</v>
      </c>
      <c r="H199" t="s">
        <v>8</v>
      </c>
      <c r="I199" t="s">
        <v>19678</v>
      </c>
      <c r="J199">
        <v>60001873</v>
      </c>
      <c r="K199" t="s">
        <v>19677</v>
      </c>
      <c r="L199" t="s">
        <v>267</v>
      </c>
      <c r="M199" t="s">
        <v>266</v>
      </c>
      <c r="N199">
        <v>5</v>
      </c>
      <c r="O199" t="s">
        <v>19676</v>
      </c>
      <c r="P199" t="s">
        <v>19675</v>
      </c>
      <c r="Q199" t="s">
        <v>19674</v>
      </c>
      <c r="R199" s="7">
        <v>39417</v>
      </c>
      <c r="S199" s="8">
        <f t="shared" si="24"/>
        <v>2007</v>
      </c>
      <c r="T199" s="8">
        <v>2007</v>
      </c>
      <c r="U199" s="8">
        <f t="shared" si="25"/>
        <v>15</v>
      </c>
      <c r="V199" s="7">
        <v>2007</v>
      </c>
      <c r="W199" t="s">
        <v>1231</v>
      </c>
      <c r="X199" s="2">
        <v>1.3280000000000001</v>
      </c>
      <c r="Y199" s="6">
        <f t="shared" si="26"/>
        <v>3.5450201542937994E-2</v>
      </c>
      <c r="AA199">
        <v>15361225</v>
      </c>
      <c r="AB199">
        <v>18894</v>
      </c>
      <c r="AD199" t="s">
        <v>1</v>
      </c>
      <c r="AE199">
        <v>6</v>
      </c>
      <c r="AG199">
        <v>909962</v>
      </c>
      <c r="AH199" t="s">
        <v>19673</v>
      </c>
      <c r="AI199" t="s">
        <v>19672</v>
      </c>
      <c r="AJ199" t="s">
        <v>19671</v>
      </c>
      <c r="AK199" t="s">
        <v>19670</v>
      </c>
      <c r="AL199">
        <v>37</v>
      </c>
      <c r="AM199" s="5">
        <f t="shared" si="27"/>
        <v>2.4666666666666668</v>
      </c>
      <c r="AN199" s="4">
        <f t="shared" si="28"/>
        <v>3.7359586015398212E-3</v>
      </c>
      <c r="AO199" s="3"/>
      <c r="AP199">
        <v>0</v>
      </c>
      <c r="AQ199" t="s">
        <v>295</v>
      </c>
      <c r="AR199" t="s">
        <v>19669</v>
      </c>
      <c r="AS199" t="s">
        <v>294</v>
      </c>
      <c r="AT199" s="2">
        <v>3.8340000000000001</v>
      </c>
      <c r="AU199" s="1">
        <f t="shared" si="29"/>
        <v>2.5935928660518544</v>
      </c>
      <c r="AV199" s="1">
        <f t="shared" si="30"/>
        <v>1.9593080072238909</v>
      </c>
      <c r="AW199" s="1">
        <f t="shared" si="31"/>
        <v>1.3250231483959274</v>
      </c>
    </row>
    <row r="200" spans="1:49" x14ac:dyDescent="0.2">
      <c r="A200">
        <v>198</v>
      </c>
      <c r="B200" t="s">
        <v>19668</v>
      </c>
      <c r="F200" t="s">
        <v>19667</v>
      </c>
      <c r="G200" t="s">
        <v>9</v>
      </c>
      <c r="H200" t="s">
        <v>8</v>
      </c>
      <c r="I200" t="s">
        <v>19640</v>
      </c>
      <c r="J200" t="s">
        <v>19634</v>
      </c>
      <c r="K200" t="s">
        <v>19639</v>
      </c>
      <c r="L200" t="s">
        <v>19638</v>
      </c>
      <c r="M200" t="s">
        <v>19637</v>
      </c>
      <c r="N200">
        <v>2</v>
      </c>
      <c r="O200" t="s">
        <v>19636</v>
      </c>
      <c r="P200" t="s">
        <v>19635</v>
      </c>
      <c r="Q200" t="s">
        <v>19634</v>
      </c>
      <c r="R200" s="7">
        <v>39417</v>
      </c>
      <c r="S200" s="8">
        <f t="shared" si="24"/>
        <v>2007</v>
      </c>
      <c r="T200" s="8">
        <v>2007</v>
      </c>
      <c r="U200" s="8">
        <f t="shared" si="25"/>
        <v>15</v>
      </c>
      <c r="V200" s="7">
        <v>2007</v>
      </c>
      <c r="W200" t="s">
        <v>19633</v>
      </c>
      <c r="X200" s="2" t="s">
        <v>10</v>
      </c>
      <c r="Y200" s="6" t="e">
        <f t="shared" si="26"/>
        <v>#VALUE!</v>
      </c>
      <c r="AA200">
        <v>12595985</v>
      </c>
      <c r="AB200">
        <v>28513</v>
      </c>
      <c r="AD200" t="s">
        <v>1</v>
      </c>
      <c r="AE200">
        <v>80</v>
      </c>
      <c r="AF200" s="9">
        <v>44289</v>
      </c>
      <c r="AH200" t="s">
        <v>19666</v>
      </c>
      <c r="AI200" t="s">
        <v>19665</v>
      </c>
      <c r="AJ200" t="s">
        <v>19664</v>
      </c>
      <c r="AK200" t="s">
        <v>19663</v>
      </c>
      <c r="AL200">
        <v>0</v>
      </c>
      <c r="AM200" s="5">
        <f t="shared" si="27"/>
        <v>0</v>
      </c>
      <c r="AN200" s="4">
        <f t="shared" si="28"/>
        <v>0</v>
      </c>
      <c r="AO200" s="3"/>
      <c r="AP200">
        <v>0</v>
      </c>
      <c r="AR200" t="s">
        <v>0</v>
      </c>
      <c r="AT200" s="2" t="s">
        <v>10</v>
      </c>
      <c r="AU200" s="1" t="e">
        <f t="shared" si="29"/>
        <v>#VALUE!</v>
      </c>
      <c r="AV200" s="1" t="e">
        <f t="shared" si="30"/>
        <v>#VALUE!</v>
      </c>
      <c r="AW200" s="1" t="e">
        <f t="shared" si="31"/>
        <v>#VALUE!</v>
      </c>
    </row>
    <row r="201" spans="1:49" x14ac:dyDescent="0.2">
      <c r="A201">
        <v>199</v>
      </c>
      <c r="B201" t="s">
        <v>19662</v>
      </c>
      <c r="F201" t="s">
        <v>19661</v>
      </c>
      <c r="G201" t="s">
        <v>9</v>
      </c>
      <c r="H201" t="s">
        <v>8</v>
      </c>
      <c r="I201" t="s">
        <v>19640</v>
      </c>
      <c r="J201" t="s">
        <v>19634</v>
      </c>
      <c r="K201" t="s">
        <v>19639</v>
      </c>
      <c r="L201" t="s">
        <v>19638</v>
      </c>
      <c r="M201" t="s">
        <v>19637</v>
      </c>
      <c r="N201">
        <v>2</v>
      </c>
      <c r="O201" t="s">
        <v>19636</v>
      </c>
      <c r="P201" t="s">
        <v>19635</v>
      </c>
      <c r="Q201" t="s">
        <v>19634</v>
      </c>
      <c r="R201" s="7">
        <v>39417</v>
      </c>
      <c r="S201" s="8">
        <f t="shared" si="24"/>
        <v>2007</v>
      </c>
      <c r="T201" s="8">
        <v>2007</v>
      </c>
      <c r="U201" s="8">
        <f t="shared" si="25"/>
        <v>15</v>
      </c>
      <c r="V201" s="7">
        <v>2007</v>
      </c>
      <c r="W201" t="s">
        <v>19633</v>
      </c>
      <c r="X201" s="2" t="s">
        <v>10</v>
      </c>
      <c r="Y201" s="6" t="e">
        <f t="shared" si="26"/>
        <v>#VALUE!</v>
      </c>
      <c r="AA201">
        <v>12595985</v>
      </c>
      <c r="AB201">
        <v>28513</v>
      </c>
      <c r="AD201" t="s">
        <v>1</v>
      </c>
      <c r="AE201">
        <v>80</v>
      </c>
      <c r="AF201" s="9">
        <v>44228</v>
      </c>
      <c r="AH201" t="s">
        <v>19660</v>
      </c>
      <c r="AI201" t="s">
        <v>19659</v>
      </c>
      <c r="AJ201" t="s">
        <v>19658</v>
      </c>
      <c r="AK201" t="s">
        <v>19657</v>
      </c>
      <c r="AL201">
        <v>0</v>
      </c>
      <c r="AM201" s="5">
        <f t="shared" si="27"/>
        <v>0</v>
      </c>
      <c r="AN201" s="4">
        <f t="shared" si="28"/>
        <v>0</v>
      </c>
      <c r="AO201" s="3"/>
      <c r="AP201">
        <v>0</v>
      </c>
      <c r="AR201" t="s">
        <v>0</v>
      </c>
      <c r="AT201" s="2" t="s">
        <v>10</v>
      </c>
      <c r="AU201" s="1" t="e">
        <f t="shared" si="29"/>
        <v>#VALUE!</v>
      </c>
      <c r="AV201" s="1" t="e">
        <f t="shared" si="30"/>
        <v>#VALUE!</v>
      </c>
      <c r="AW201" s="1" t="e">
        <f t="shared" si="31"/>
        <v>#VALUE!</v>
      </c>
    </row>
    <row r="202" spans="1:49" x14ac:dyDescent="0.2">
      <c r="A202">
        <v>200</v>
      </c>
      <c r="B202" t="s">
        <v>19656</v>
      </c>
      <c r="F202" t="s">
        <v>19655</v>
      </c>
      <c r="G202" t="s">
        <v>9</v>
      </c>
      <c r="H202" t="s">
        <v>8</v>
      </c>
      <c r="I202" t="s">
        <v>19654</v>
      </c>
      <c r="J202" t="s">
        <v>19653</v>
      </c>
      <c r="K202" t="s">
        <v>19652</v>
      </c>
      <c r="L202" t="s">
        <v>19651</v>
      </c>
      <c r="M202" t="s">
        <v>23</v>
      </c>
      <c r="N202">
        <v>3</v>
      </c>
      <c r="O202" t="s">
        <v>19650</v>
      </c>
      <c r="P202" t="s">
        <v>19649</v>
      </c>
      <c r="Q202" t="s">
        <v>19648</v>
      </c>
      <c r="R202" s="7">
        <v>39417</v>
      </c>
      <c r="S202" s="8">
        <f t="shared" si="24"/>
        <v>2007</v>
      </c>
      <c r="T202" s="8">
        <v>2007</v>
      </c>
      <c r="U202" s="8">
        <f t="shared" si="25"/>
        <v>15</v>
      </c>
      <c r="V202" s="7">
        <v>2007</v>
      </c>
      <c r="W202" t="s">
        <v>19647</v>
      </c>
      <c r="X202" s="2">
        <v>0.105</v>
      </c>
      <c r="Y202" s="6">
        <f t="shared" si="26"/>
        <v>2.8029150316328981E-3</v>
      </c>
      <c r="AA202">
        <v>12404543</v>
      </c>
      <c r="AB202">
        <v>28044</v>
      </c>
      <c r="AD202" t="s">
        <v>1</v>
      </c>
      <c r="AE202">
        <v>50</v>
      </c>
      <c r="AF202" s="9">
        <v>44228</v>
      </c>
      <c r="AH202" t="s">
        <v>19646</v>
      </c>
      <c r="AI202" t="s">
        <v>19645</v>
      </c>
      <c r="AJ202" t="s">
        <v>19644</v>
      </c>
      <c r="AK202" t="s">
        <v>19643</v>
      </c>
      <c r="AL202">
        <v>0</v>
      </c>
      <c r="AM202" s="5">
        <f t="shared" si="27"/>
        <v>0</v>
      </c>
      <c r="AN202" s="4">
        <f t="shared" si="28"/>
        <v>0</v>
      </c>
      <c r="AO202" s="3"/>
      <c r="AP202">
        <v>0</v>
      </c>
      <c r="AR202" t="s">
        <v>0</v>
      </c>
      <c r="AT202" s="2" t="s">
        <v>10</v>
      </c>
      <c r="AU202" s="1">
        <f t="shared" si="29"/>
        <v>0.19620405221430284</v>
      </c>
      <c r="AV202" s="1">
        <f t="shared" si="30"/>
        <v>0.14014575158164491</v>
      </c>
      <c r="AW202" s="1">
        <f t="shared" si="31"/>
        <v>8.4087450948986939E-2</v>
      </c>
    </row>
    <row r="203" spans="1:49" x14ac:dyDescent="0.2">
      <c r="A203">
        <v>201</v>
      </c>
      <c r="B203" t="s">
        <v>19642</v>
      </c>
      <c r="F203" t="s">
        <v>19641</v>
      </c>
      <c r="G203" t="s">
        <v>9</v>
      </c>
      <c r="H203" t="s">
        <v>8</v>
      </c>
      <c r="I203" t="s">
        <v>19640</v>
      </c>
      <c r="J203" t="s">
        <v>19634</v>
      </c>
      <c r="K203" t="s">
        <v>19639</v>
      </c>
      <c r="L203" t="s">
        <v>19638</v>
      </c>
      <c r="M203" t="s">
        <v>19637</v>
      </c>
      <c r="N203">
        <v>2</v>
      </c>
      <c r="O203" t="s">
        <v>19636</v>
      </c>
      <c r="P203" t="s">
        <v>19635</v>
      </c>
      <c r="Q203" t="s">
        <v>19634</v>
      </c>
      <c r="R203" s="7">
        <v>39417</v>
      </c>
      <c r="S203" s="8">
        <f t="shared" si="24"/>
        <v>2007</v>
      </c>
      <c r="T203" s="8">
        <v>2007</v>
      </c>
      <c r="U203" s="8">
        <f t="shared" si="25"/>
        <v>15</v>
      </c>
      <c r="V203" s="7">
        <v>2007</v>
      </c>
      <c r="W203" t="s">
        <v>19633</v>
      </c>
      <c r="X203" s="2" t="s">
        <v>10</v>
      </c>
      <c r="Y203" s="6" t="e">
        <f t="shared" si="26"/>
        <v>#VALUE!</v>
      </c>
      <c r="AA203">
        <v>12595985</v>
      </c>
      <c r="AB203">
        <v>28513</v>
      </c>
      <c r="AD203" t="s">
        <v>1</v>
      </c>
      <c r="AE203">
        <v>80</v>
      </c>
      <c r="AF203" s="9">
        <v>44228</v>
      </c>
      <c r="AH203" t="s">
        <v>19632</v>
      </c>
      <c r="AI203" t="s">
        <v>19631</v>
      </c>
      <c r="AJ203" t="s">
        <v>19630</v>
      </c>
      <c r="AK203" t="s">
        <v>19629</v>
      </c>
      <c r="AL203">
        <v>0</v>
      </c>
      <c r="AM203" s="5">
        <f t="shared" si="27"/>
        <v>0</v>
      </c>
      <c r="AN203" s="4">
        <f t="shared" si="28"/>
        <v>0</v>
      </c>
      <c r="AO203" s="3"/>
      <c r="AP203">
        <v>0</v>
      </c>
      <c r="AR203" t="s">
        <v>0</v>
      </c>
      <c r="AT203" s="2" t="s">
        <v>10</v>
      </c>
      <c r="AU203" s="1" t="e">
        <f t="shared" si="29"/>
        <v>#VALUE!</v>
      </c>
      <c r="AV203" s="1" t="e">
        <f t="shared" si="30"/>
        <v>#VALUE!</v>
      </c>
      <c r="AW203" s="1" t="e">
        <f t="shared" si="31"/>
        <v>#VALUE!</v>
      </c>
    </row>
    <row r="204" spans="1:49" x14ac:dyDescent="0.2">
      <c r="A204">
        <v>202</v>
      </c>
      <c r="B204" t="s">
        <v>19628</v>
      </c>
      <c r="C204" t="s">
        <v>19627</v>
      </c>
      <c r="F204" t="s">
        <v>19626</v>
      </c>
      <c r="G204" t="s">
        <v>9</v>
      </c>
      <c r="H204" t="s">
        <v>8</v>
      </c>
      <c r="I204" t="s">
        <v>1427</v>
      </c>
      <c r="J204">
        <v>60012873</v>
      </c>
      <c r="K204" t="s">
        <v>1426</v>
      </c>
      <c r="L204" t="s">
        <v>744</v>
      </c>
      <c r="M204" t="s">
        <v>743</v>
      </c>
      <c r="N204">
        <v>2</v>
      </c>
      <c r="O204" t="s">
        <v>1425</v>
      </c>
      <c r="P204" t="s">
        <v>1424</v>
      </c>
      <c r="Q204" t="s">
        <v>1423</v>
      </c>
      <c r="R204" s="7">
        <v>39417</v>
      </c>
      <c r="S204" s="8">
        <f t="shared" si="24"/>
        <v>2007</v>
      </c>
      <c r="T204" s="8">
        <v>2007</v>
      </c>
      <c r="U204" s="8">
        <f t="shared" si="25"/>
        <v>15</v>
      </c>
      <c r="V204" s="7">
        <v>2007</v>
      </c>
      <c r="W204" t="s">
        <v>1231</v>
      </c>
      <c r="X204" s="2">
        <v>1.3280000000000001</v>
      </c>
      <c r="Y204" s="6">
        <f t="shared" si="26"/>
        <v>3.5450201542937994E-2</v>
      </c>
      <c r="AA204">
        <v>15361225</v>
      </c>
      <c r="AB204">
        <v>18894</v>
      </c>
      <c r="AD204" t="s">
        <v>1</v>
      </c>
      <c r="AE204">
        <v>6</v>
      </c>
      <c r="AG204">
        <v>891962</v>
      </c>
      <c r="AH204" t="s">
        <v>19625</v>
      </c>
      <c r="AI204" t="s">
        <v>19624</v>
      </c>
      <c r="AJ204" t="s">
        <v>19623</v>
      </c>
      <c r="AK204" t="s">
        <v>19622</v>
      </c>
      <c r="AL204">
        <v>47</v>
      </c>
      <c r="AM204" s="5">
        <f t="shared" si="27"/>
        <v>3.1333333333333333</v>
      </c>
      <c r="AN204" s="4">
        <f t="shared" si="28"/>
        <v>4.7456771424965287E-3</v>
      </c>
      <c r="AO204" s="3"/>
      <c r="AP204">
        <v>0</v>
      </c>
      <c r="AQ204" t="s">
        <v>1641</v>
      </c>
      <c r="AR204" t="s">
        <v>0</v>
      </c>
      <c r="AS204" t="s">
        <v>1640</v>
      </c>
      <c r="AT204" s="2">
        <v>3.8340000000000001</v>
      </c>
      <c r="AU204" s="1">
        <f t="shared" si="29"/>
        <v>2.6238844222805557</v>
      </c>
      <c r="AV204" s="1">
        <f t="shared" si="30"/>
        <v>2.0097939342717259</v>
      </c>
      <c r="AW204" s="1">
        <f t="shared" si="31"/>
        <v>1.3957034462628968</v>
      </c>
    </row>
    <row r="205" spans="1:49" x14ac:dyDescent="0.2">
      <c r="A205">
        <v>203</v>
      </c>
      <c r="B205" t="s">
        <v>19621</v>
      </c>
      <c r="C205" t="s">
        <v>19620</v>
      </c>
      <c r="F205" t="s">
        <v>19619</v>
      </c>
      <c r="G205" t="s">
        <v>9</v>
      </c>
      <c r="H205" t="s">
        <v>8</v>
      </c>
      <c r="I205" t="s">
        <v>19618</v>
      </c>
      <c r="J205">
        <v>60031581</v>
      </c>
      <c r="K205" t="s">
        <v>1482</v>
      </c>
      <c r="L205" t="s">
        <v>697</v>
      </c>
      <c r="M205" t="s">
        <v>21</v>
      </c>
      <c r="N205">
        <v>2</v>
      </c>
      <c r="O205" t="s">
        <v>19617</v>
      </c>
      <c r="P205" t="s">
        <v>19616</v>
      </c>
      <c r="Q205" t="s">
        <v>1481</v>
      </c>
      <c r="R205" s="7">
        <v>39417</v>
      </c>
      <c r="S205" s="8">
        <f t="shared" si="24"/>
        <v>2007</v>
      </c>
      <c r="T205" s="8">
        <v>2007</v>
      </c>
      <c r="U205" s="8">
        <f t="shared" si="25"/>
        <v>15</v>
      </c>
      <c r="V205" s="7">
        <v>2007</v>
      </c>
      <c r="W205" t="s">
        <v>17989</v>
      </c>
      <c r="X205" s="2" t="s">
        <v>10</v>
      </c>
      <c r="Y205" s="6" t="e">
        <f t="shared" si="26"/>
        <v>#VALUE!</v>
      </c>
      <c r="AA205">
        <v>10648275</v>
      </c>
      <c r="AB205">
        <v>26425</v>
      </c>
      <c r="AD205" t="s">
        <v>1</v>
      </c>
      <c r="AE205">
        <v>29</v>
      </c>
      <c r="AF205">
        <v>4</v>
      </c>
      <c r="AH205" t="s">
        <v>19615</v>
      </c>
      <c r="AI205" t="s">
        <v>19614</v>
      </c>
      <c r="AJ205" t="s">
        <v>19613</v>
      </c>
      <c r="AK205" t="s">
        <v>19612</v>
      </c>
      <c r="AL205">
        <v>21</v>
      </c>
      <c r="AM205" s="5">
        <f t="shared" si="27"/>
        <v>1.4</v>
      </c>
      <c r="AN205" s="4">
        <f t="shared" si="28"/>
        <v>2.1204089360090874E-3</v>
      </c>
      <c r="AO205" s="3"/>
      <c r="AP205">
        <v>0</v>
      </c>
      <c r="AR205" t="s">
        <v>0</v>
      </c>
      <c r="AT205" s="2">
        <v>2.3730000000000002</v>
      </c>
      <c r="AU205" s="1" t="e">
        <f t="shared" si="29"/>
        <v>#VALUE!</v>
      </c>
      <c r="AV205" s="1" t="e">
        <f t="shared" si="30"/>
        <v>#VALUE!</v>
      </c>
      <c r="AW205" s="1" t="e">
        <f t="shared" si="31"/>
        <v>#VALUE!</v>
      </c>
    </row>
    <row r="206" spans="1:49" x14ac:dyDescent="0.2">
      <c r="A206">
        <v>204</v>
      </c>
      <c r="B206" t="s">
        <v>19611</v>
      </c>
      <c r="C206" t="s">
        <v>19610</v>
      </c>
      <c r="F206" t="s">
        <v>19609</v>
      </c>
      <c r="G206" t="s">
        <v>9</v>
      </c>
      <c r="H206" t="s">
        <v>8</v>
      </c>
      <c r="I206" t="s">
        <v>19608</v>
      </c>
      <c r="J206" t="s">
        <v>19607</v>
      </c>
      <c r="K206" t="s">
        <v>19606</v>
      </c>
      <c r="L206" t="s">
        <v>19605</v>
      </c>
      <c r="M206" t="s">
        <v>14072</v>
      </c>
      <c r="N206">
        <v>3</v>
      </c>
      <c r="O206" t="s">
        <v>19604</v>
      </c>
      <c r="P206" t="s">
        <v>19603</v>
      </c>
      <c r="Q206" t="s">
        <v>19602</v>
      </c>
      <c r="R206" s="7">
        <v>39417</v>
      </c>
      <c r="S206" s="8">
        <f t="shared" si="24"/>
        <v>2007</v>
      </c>
      <c r="T206" s="8">
        <v>2007</v>
      </c>
      <c r="U206" s="8">
        <f t="shared" si="25"/>
        <v>15</v>
      </c>
      <c r="V206" s="7">
        <v>2007</v>
      </c>
      <c r="W206" t="s">
        <v>120</v>
      </c>
      <c r="X206" s="2">
        <v>1.218</v>
      </c>
      <c r="Y206" s="6">
        <f t="shared" si="26"/>
        <v>3.2513814366941618E-2</v>
      </c>
      <c r="AA206">
        <v>189448</v>
      </c>
      <c r="AB206">
        <v>15107</v>
      </c>
      <c r="AD206" t="s">
        <v>1</v>
      </c>
      <c r="AE206">
        <v>53</v>
      </c>
      <c r="AF206">
        <v>12</v>
      </c>
      <c r="AH206" t="s">
        <v>19601</v>
      </c>
      <c r="AI206" t="s">
        <v>19600</v>
      </c>
      <c r="AJ206" t="s">
        <v>19599</v>
      </c>
      <c r="AK206" t="s">
        <v>19598</v>
      </c>
      <c r="AL206">
        <v>214</v>
      </c>
      <c r="AM206" s="5">
        <f t="shared" si="27"/>
        <v>14.266666666666667</v>
      </c>
      <c r="AN206" s="4">
        <f t="shared" si="28"/>
        <v>2.160797677647356E-2</v>
      </c>
      <c r="AO206" s="3"/>
      <c r="AP206">
        <v>0</v>
      </c>
      <c r="AR206" t="s">
        <v>0</v>
      </c>
      <c r="AT206" s="2" t="s">
        <v>10</v>
      </c>
      <c r="AU206" s="1">
        <f t="shared" si="29"/>
        <v>2.92420630898012</v>
      </c>
      <c r="AV206" s="1">
        <f t="shared" si="30"/>
        <v>2.7060895571707588</v>
      </c>
      <c r="AW206" s="1">
        <f t="shared" si="31"/>
        <v>2.4879728053613976</v>
      </c>
    </row>
    <row r="207" spans="1:49" x14ac:dyDescent="0.2">
      <c r="A207">
        <v>205</v>
      </c>
      <c r="B207" t="s">
        <v>19597</v>
      </c>
      <c r="C207" t="s">
        <v>19596</v>
      </c>
      <c r="F207" t="s">
        <v>19595</v>
      </c>
      <c r="G207" t="s">
        <v>9</v>
      </c>
      <c r="H207" t="s">
        <v>8</v>
      </c>
      <c r="I207" t="s">
        <v>227</v>
      </c>
      <c r="J207">
        <v>60028628</v>
      </c>
      <c r="K207" t="s">
        <v>1446</v>
      </c>
      <c r="L207" t="s">
        <v>1445</v>
      </c>
      <c r="M207" t="s">
        <v>21</v>
      </c>
      <c r="N207">
        <v>1</v>
      </c>
      <c r="O207" t="s">
        <v>19594</v>
      </c>
      <c r="P207">
        <v>6603836748</v>
      </c>
      <c r="Q207">
        <v>60028628</v>
      </c>
      <c r="R207" s="7">
        <v>39417</v>
      </c>
      <c r="S207" s="8">
        <f t="shared" si="24"/>
        <v>2007</v>
      </c>
      <c r="T207" s="8">
        <v>2007</v>
      </c>
      <c r="U207" s="8">
        <f t="shared" si="25"/>
        <v>15</v>
      </c>
      <c r="V207" s="7">
        <v>2007</v>
      </c>
      <c r="W207" t="s">
        <v>952</v>
      </c>
      <c r="X207" s="2">
        <v>0.65500000000000003</v>
      </c>
      <c r="Y207" s="6">
        <f t="shared" si="26"/>
        <v>1.7484850911614749E-2</v>
      </c>
      <c r="AA207">
        <v>189375</v>
      </c>
      <c r="AB207">
        <v>26051</v>
      </c>
      <c r="AD207" t="s">
        <v>1</v>
      </c>
      <c r="AE207">
        <v>49</v>
      </c>
      <c r="AF207">
        <v>3</v>
      </c>
      <c r="AH207" t="s">
        <v>19593</v>
      </c>
      <c r="AI207" t="s">
        <v>19592</v>
      </c>
      <c r="AJ207" t="s">
        <v>19591</v>
      </c>
      <c r="AK207" t="s">
        <v>19590</v>
      </c>
      <c r="AL207">
        <v>33</v>
      </c>
      <c r="AM207" s="5">
        <f t="shared" si="27"/>
        <v>2.2000000000000002</v>
      </c>
      <c r="AN207" s="4">
        <f t="shared" si="28"/>
        <v>3.3320711851571377E-3</v>
      </c>
      <c r="AO207" s="3"/>
      <c r="AP207">
        <v>0</v>
      </c>
      <c r="AR207" t="s">
        <v>0</v>
      </c>
      <c r="AT207" s="2" t="s">
        <v>10</v>
      </c>
      <c r="AU207" s="1">
        <f t="shared" si="29"/>
        <v>1.3239016993677464</v>
      </c>
      <c r="AV207" s="1">
        <f t="shared" si="30"/>
        <v>1.0408461048385944</v>
      </c>
      <c r="AW207" s="1">
        <f t="shared" si="31"/>
        <v>0.75779051030944211</v>
      </c>
    </row>
    <row r="208" spans="1:49" x14ac:dyDescent="0.2">
      <c r="A208">
        <v>206</v>
      </c>
      <c r="B208" t="s">
        <v>19589</v>
      </c>
      <c r="C208" t="s">
        <v>19588</v>
      </c>
      <c r="F208" t="s">
        <v>19587</v>
      </c>
      <c r="G208" t="s">
        <v>9</v>
      </c>
      <c r="H208" t="s">
        <v>8</v>
      </c>
      <c r="I208" t="s">
        <v>19586</v>
      </c>
      <c r="J208" t="s">
        <v>19585</v>
      </c>
      <c r="K208" t="s">
        <v>19584</v>
      </c>
      <c r="L208" t="s">
        <v>19583</v>
      </c>
      <c r="M208" t="s">
        <v>123</v>
      </c>
      <c r="N208">
        <v>6</v>
      </c>
      <c r="O208" t="s">
        <v>19582</v>
      </c>
      <c r="P208" t="s">
        <v>19581</v>
      </c>
      <c r="Q208" t="s">
        <v>19580</v>
      </c>
      <c r="R208" s="7">
        <v>39417</v>
      </c>
      <c r="S208" s="8">
        <f t="shared" si="24"/>
        <v>2007</v>
      </c>
      <c r="T208" s="8">
        <v>2007</v>
      </c>
      <c r="U208" s="8">
        <f t="shared" si="25"/>
        <v>15</v>
      </c>
      <c r="V208" s="7">
        <v>2007</v>
      </c>
      <c r="W208" t="s">
        <v>520</v>
      </c>
      <c r="X208" s="2">
        <v>0.88100000000000001</v>
      </c>
      <c r="Y208" s="6">
        <f t="shared" si="26"/>
        <v>2.3517791836843653E-2</v>
      </c>
      <c r="AA208">
        <v>10459243</v>
      </c>
      <c r="AB208">
        <v>17248</v>
      </c>
      <c r="AD208" t="s">
        <v>1</v>
      </c>
      <c r="AE208">
        <v>49</v>
      </c>
      <c r="AF208">
        <v>2</v>
      </c>
      <c r="AH208" t="s">
        <v>9720</v>
      </c>
      <c r="AI208" t="s">
        <v>19579</v>
      </c>
      <c r="AJ208" t="s">
        <v>19578</v>
      </c>
      <c r="AK208" t="s">
        <v>19577</v>
      </c>
      <c r="AL208">
        <v>19</v>
      </c>
      <c r="AM208" s="5">
        <f t="shared" si="27"/>
        <v>1.2666666666666666</v>
      </c>
      <c r="AN208" s="4">
        <f t="shared" si="28"/>
        <v>1.9184652278177456E-3</v>
      </c>
      <c r="AO208" s="3"/>
      <c r="AP208">
        <v>0</v>
      </c>
      <c r="AR208" t="s">
        <v>0</v>
      </c>
      <c r="AT208" s="2" t="s">
        <v>10</v>
      </c>
      <c r="AU208" s="1">
        <f t="shared" si="29"/>
        <v>1.7037993854135878</v>
      </c>
      <c r="AV208" s="1">
        <f t="shared" si="30"/>
        <v>1.2718128532330699</v>
      </c>
      <c r="AW208" s="1">
        <f t="shared" si="31"/>
        <v>0.83982632105255162</v>
      </c>
    </row>
    <row r="209" spans="1:49" x14ac:dyDescent="0.2">
      <c r="A209">
        <v>207</v>
      </c>
      <c r="B209" t="s">
        <v>19576</v>
      </c>
      <c r="C209" t="s">
        <v>19575</v>
      </c>
      <c r="F209" t="s">
        <v>19574</v>
      </c>
      <c r="G209" t="s">
        <v>9</v>
      </c>
      <c r="H209" t="s">
        <v>8</v>
      </c>
      <c r="I209" t="s">
        <v>19573</v>
      </c>
      <c r="J209">
        <v>60016835</v>
      </c>
      <c r="K209" t="s">
        <v>1165</v>
      </c>
      <c r="L209" t="s">
        <v>260</v>
      </c>
      <c r="M209" t="s">
        <v>87</v>
      </c>
      <c r="N209">
        <v>4</v>
      </c>
      <c r="O209" t="s">
        <v>19572</v>
      </c>
      <c r="P209" t="s">
        <v>19571</v>
      </c>
      <c r="Q209" t="s">
        <v>19570</v>
      </c>
      <c r="R209" s="7">
        <v>39417</v>
      </c>
      <c r="S209" s="8">
        <f t="shared" si="24"/>
        <v>2007</v>
      </c>
      <c r="T209" s="8">
        <v>2007</v>
      </c>
      <c r="U209" s="8">
        <f t="shared" si="25"/>
        <v>15</v>
      </c>
      <c r="V209" s="7">
        <v>2007</v>
      </c>
      <c r="W209" t="s">
        <v>1231</v>
      </c>
      <c r="X209" s="2">
        <v>1.3280000000000001</v>
      </c>
      <c r="Y209" s="6">
        <f t="shared" si="26"/>
        <v>3.5450201542937994E-2</v>
      </c>
      <c r="AA209">
        <v>15361225</v>
      </c>
      <c r="AB209">
        <v>18894</v>
      </c>
      <c r="AD209" t="s">
        <v>1</v>
      </c>
      <c r="AE209">
        <v>6</v>
      </c>
      <c r="AG209">
        <v>902060</v>
      </c>
      <c r="AH209" t="s">
        <v>19569</v>
      </c>
      <c r="AI209" t="s">
        <v>19568</v>
      </c>
      <c r="AJ209" t="s">
        <v>19567</v>
      </c>
      <c r="AK209" t="s">
        <v>19566</v>
      </c>
      <c r="AL209">
        <v>16</v>
      </c>
      <c r="AM209" s="5">
        <f t="shared" si="27"/>
        <v>1.0666666666666667</v>
      </c>
      <c r="AN209" s="4">
        <f t="shared" si="28"/>
        <v>1.6155496655307334E-3</v>
      </c>
      <c r="AO209" s="3"/>
      <c r="AP209">
        <v>0</v>
      </c>
      <c r="AQ209" t="s">
        <v>241</v>
      </c>
      <c r="AR209">
        <v>60471040</v>
      </c>
      <c r="AS209" t="s">
        <v>240</v>
      </c>
      <c r="AT209" s="2">
        <v>3.8340000000000001</v>
      </c>
      <c r="AU209" s="1">
        <f t="shared" si="29"/>
        <v>2.5299805979715817</v>
      </c>
      <c r="AV209" s="1">
        <f t="shared" si="30"/>
        <v>1.8532875604234365</v>
      </c>
      <c r="AW209" s="1">
        <f t="shared" si="31"/>
        <v>1.1765945228752912</v>
      </c>
    </row>
    <row r="210" spans="1:49" x14ac:dyDescent="0.2">
      <c r="A210">
        <v>208</v>
      </c>
      <c r="B210" t="s">
        <v>19565</v>
      </c>
      <c r="C210" t="s">
        <v>19564</v>
      </c>
      <c r="F210" t="s">
        <v>19563</v>
      </c>
      <c r="G210" t="s">
        <v>9</v>
      </c>
      <c r="H210" t="s">
        <v>8</v>
      </c>
      <c r="I210" t="s">
        <v>2825</v>
      </c>
      <c r="J210">
        <v>60025278</v>
      </c>
      <c r="K210" t="s">
        <v>261</v>
      </c>
      <c r="L210" t="s">
        <v>260</v>
      </c>
      <c r="M210" t="s">
        <v>87</v>
      </c>
      <c r="N210">
        <v>4</v>
      </c>
      <c r="O210" t="s">
        <v>2821</v>
      </c>
      <c r="P210" t="s">
        <v>2820</v>
      </c>
      <c r="Q210" t="s">
        <v>259</v>
      </c>
      <c r="R210" s="7">
        <v>39417</v>
      </c>
      <c r="S210" s="8">
        <f t="shared" si="24"/>
        <v>2007</v>
      </c>
      <c r="T210" s="8">
        <v>2007</v>
      </c>
      <c r="U210" s="8">
        <f t="shared" si="25"/>
        <v>15</v>
      </c>
      <c r="V210" s="7">
        <v>2007</v>
      </c>
      <c r="W210" t="s">
        <v>1231</v>
      </c>
      <c r="X210" s="2">
        <v>1.3280000000000001</v>
      </c>
      <c r="Y210" s="6">
        <f t="shared" si="26"/>
        <v>3.5450201542937994E-2</v>
      </c>
      <c r="AA210">
        <v>15361225</v>
      </c>
      <c r="AB210">
        <v>18894</v>
      </c>
      <c r="AD210" t="s">
        <v>1</v>
      </c>
      <c r="AE210">
        <v>6</v>
      </c>
      <c r="AG210">
        <v>913276</v>
      </c>
      <c r="AH210" t="s">
        <v>19562</v>
      </c>
      <c r="AI210" t="s">
        <v>19561</v>
      </c>
      <c r="AJ210" t="s">
        <v>19560</v>
      </c>
      <c r="AK210" t="s">
        <v>19559</v>
      </c>
      <c r="AL210">
        <v>49</v>
      </c>
      <c r="AM210" s="5">
        <f t="shared" si="27"/>
        <v>3.2666666666666666</v>
      </c>
      <c r="AN210" s="4">
        <f t="shared" si="28"/>
        <v>4.9476208506878706E-3</v>
      </c>
      <c r="AO210" s="3"/>
      <c r="AP210">
        <v>0</v>
      </c>
      <c r="AQ210" t="s">
        <v>4345</v>
      </c>
      <c r="AR210" t="s">
        <v>2814</v>
      </c>
      <c r="AS210" t="s">
        <v>4343</v>
      </c>
      <c r="AT210" s="2">
        <v>3.8340000000000001</v>
      </c>
      <c r="AU210" s="1">
        <f t="shared" si="29"/>
        <v>2.6299427335262955</v>
      </c>
      <c r="AV210" s="1">
        <f t="shared" si="30"/>
        <v>2.0198911196812932</v>
      </c>
      <c r="AW210" s="1">
        <f t="shared" si="31"/>
        <v>1.4098395058362907</v>
      </c>
    </row>
    <row r="211" spans="1:49" x14ac:dyDescent="0.2">
      <c r="A211">
        <v>209</v>
      </c>
      <c r="B211" t="s">
        <v>19558</v>
      </c>
      <c r="C211" t="s">
        <v>19557</v>
      </c>
      <c r="F211" t="s">
        <v>19556</v>
      </c>
      <c r="G211" t="s">
        <v>9</v>
      </c>
      <c r="H211" t="s">
        <v>8</v>
      </c>
      <c r="I211" t="s">
        <v>19555</v>
      </c>
      <c r="J211" t="s">
        <v>19554</v>
      </c>
      <c r="K211" t="s">
        <v>19553</v>
      </c>
      <c r="L211" t="s">
        <v>15082</v>
      </c>
      <c r="M211" t="s">
        <v>111</v>
      </c>
      <c r="N211">
        <v>3</v>
      </c>
      <c r="O211" t="s">
        <v>19552</v>
      </c>
      <c r="P211" t="s">
        <v>19551</v>
      </c>
      <c r="Q211" t="s">
        <v>19550</v>
      </c>
      <c r="R211" s="7">
        <v>39417</v>
      </c>
      <c r="S211" s="8">
        <f t="shared" si="24"/>
        <v>2007</v>
      </c>
      <c r="T211" s="8">
        <v>2007</v>
      </c>
      <c r="U211" s="8">
        <f t="shared" si="25"/>
        <v>15</v>
      </c>
      <c r="V211" s="7">
        <v>2007</v>
      </c>
      <c r="W211" t="s">
        <v>1231</v>
      </c>
      <c r="X211" s="2">
        <v>1.3280000000000001</v>
      </c>
      <c r="Y211" s="6">
        <f t="shared" si="26"/>
        <v>3.5450201542937994E-2</v>
      </c>
      <c r="AA211">
        <v>15361225</v>
      </c>
      <c r="AB211">
        <v>18894</v>
      </c>
      <c r="AD211" t="s">
        <v>1</v>
      </c>
      <c r="AE211">
        <v>6</v>
      </c>
      <c r="AG211">
        <v>895286</v>
      </c>
      <c r="AH211" t="s">
        <v>680</v>
      </c>
      <c r="AI211" t="s">
        <v>19549</v>
      </c>
      <c r="AJ211" t="s">
        <v>19548</v>
      </c>
      <c r="AK211" t="s">
        <v>19547</v>
      </c>
      <c r="AL211">
        <v>19</v>
      </c>
      <c r="AM211" s="5">
        <f t="shared" si="27"/>
        <v>1.2666666666666666</v>
      </c>
      <c r="AN211" s="4">
        <f t="shared" si="28"/>
        <v>1.9184652278177456E-3</v>
      </c>
      <c r="AO211" s="3"/>
      <c r="AP211">
        <v>0</v>
      </c>
      <c r="AR211" t="s">
        <v>0</v>
      </c>
      <c r="AT211" s="2">
        <v>3.8340000000000001</v>
      </c>
      <c r="AU211" s="1">
        <f t="shared" si="29"/>
        <v>2.5390680648401918</v>
      </c>
      <c r="AV211" s="1">
        <f t="shared" si="30"/>
        <v>1.8684333385377869</v>
      </c>
      <c r="AW211" s="1">
        <f t="shared" si="31"/>
        <v>1.1977986122353819</v>
      </c>
    </row>
    <row r="212" spans="1:49" x14ac:dyDescent="0.2">
      <c r="A212">
        <v>210</v>
      </c>
      <c r="B212" t="s">
        <v>19546</v>
      </c>
      <c r="F212" t="s">
        <v>19545</v>
      </c>
      <c r="G212" t="s">
        <v>9</v>
      </c>
      <c r="H212" t="s">
        <v>8</v>
      </c>
      <c r="I212" t="s">
        <v>19544</v>
      </c>
      <c r="J212" t="s">
        <v>19543</v>
      </c>
      <c r="K212" t="s">
        <v>19542</v>
      </c>
      <c r="L212" t="s">
        <v>19541</v>
      </c>
      <c r="M212" t="s">
        <v>884</v>
      </c>
      <c r="N212">
        <v>4</v>
      </c>
      <c r="O212" t="s">
        <v>19540</v>
      </c>
      <c r="P212" t="s">
        <v>19539</v>
      </c>
      <c r="Q212" t="s">
        <v>19538</v>
      </c>
      <c r="R212" s="7">
        <v>39417</v>
      </c>
      <c r="S212" s="8">
        <f t="shared" si="24"/>
        <v>2007</v>
      </c>
      <c r="T212" s="8">
        <v>2007</v>
      </c>
      <c r="U212" s="8">
        <f t="shared" si="25"/>
        <v>15</v>
      </c>
      <c r="V212" s="7">
        <v>2007</v>
      </c>
      <c r="W212" t="s">
        <v>19537</v>
      </c>
      <c r="X212" s="2">
        <v>0.20399999999999999</v>
      </c>
      <c r="Y212" s="6">
        <f t="shared" si="26"/>
        <v>5.4456634900296305E-3</v>
      </c>
      <c r="AA212">
        <v>785466</v>
      </c>
      <c r="AB212">
        <v>12289</v>
      </c>
      <c r="AD212" t="s">
        <v>1</v>
      </c>
      <c r="AE212">
        <v>37</v>
      </c>
      <c r="AF212">
        <v>4</v>
      </c>
      <c r="AH212" t="s">
        <v>19536</v>
      </c>
      <c r="AI212" t="s">
        <v>19535</v>
      </c>
      <c r="AJ212" t="s">
        <v>19534</v>
      </c>
      <c r="AK212" t="s">
        <v>19533</v>
      </c>
      <c r="AL212">
        <v>0</v>
      </c>
      <c r="AM212" s="5">
        <f t="shared" si="27"/>
        <v>0</v>
      </c>
      <c r="AN212" s="4">
        <f t="shared" si="28"/>
        <v>0</v>
      </c>
      <c r="AO212" s="3"/>
      <c r="AP212">
        <v>0</v>
      </c>
      <c r="AR212" t="s">
        <v>0</v>
      </c>
      <c r="AT212" s="2">
        <v>0.51800000000000002</v>
      </c>
      <c r="AU212" s="1">
        <f t="shared" si="29"/>
        <v>0.38119644430207411</v>
      </c>
      <c r="AV212" s="1">
        <f t="shared" si="30"/>
        <v>0.27228317450148154</v>
      </c>
      <c r="AW212" s="1">
        <f t="shared" si="31"/>
        <v>0.16336990470088891</v>
      </c>
    </row>
    <row r="213" spans="1:49" x14ac:dyDescent="0.2">
      <c r="A213">
        <v>211</v>
      </c>
      <c r="B213" t="s">
        <v>19532</v>
      </c>
      <c r="C213" t="s">
        <v>19531</v>
      </c>
      <c r="F213" t="s">
        <v>19530</v>
      </c>
      <c r="G213" t="s">
        <v>9</v>
      </c>
      <c r="H213" t="s">
        <v>8</v>
      </c>
      <c r="I213" t="s">
        <v>19529</v>
      </c>
      <c r="J213">
        <v>60022381</v>
      </c>
      <c r="K213" t="s">
        <v>19528</v>
      </c>
      <c r="L213" t="s">
        <v>260</v>
      </c>
      <c r="M213" t="s">
        <v>87</v>
      </c>
      <c r="N213">
        <v>6</v>
      </c>
      <c r="O213" t="s">
        <v>19527</v>
      </c>
      <c r="P213" t="s">
        <v>19526</v>
      </c>
      <c r="Q213" t="s">
        <v>19525</v>
      </c>
      <c r="R213" s="7">
        <v>39417</v>
      </c>
      <c r="S213" s="8">
        <f t="shared" si="24"/>
        <v>2007</v>
      </c>
      <c r="T213" s="8">
        <v>2007</v>
      </c>
      <c r="U213" s="8">
        <f t="shared" si="25"/>
        <v>15</v>
      </c>
      <c r="V213" s="7">
        <v>39417</v>
      </c>
      <c r="W213" t="s">
        <v>1377</v>
      </c>
      <c r="X213" s="2">
        <v>0.29099999999999998</v>
      </c>
      <c r="Y213" s="6">
        <f t="shared" si="26"/>
        <v>7.7680788019540321E-3</v>
      </c>
      <c r="AA213">
        <v>15334880</v>
      </c>
      <c r="AB213">
        <v>28546</v>
      </c>
      <c r="AD213" t="s">
        <v>1</v>
      </c>
      <c r="AE213">
        <v>7</v>
      </c>
      <c r="AF213">
        <v>12</v>
      </c>
      <c r="AH213" t="s">
        <v>19524</v>
      </c>
      <c r="AI213" t="s">
        <v>19523</v>
      </c>
      <c r="AJ213" t="s">
        <v>19522</v>
      </c>
      <c r="AK213" t="s">
        <v>19521</v>
      </c>
      <c r="AL213">
        <v>0</v>
      </c>
      <c r="AM213" s="5">
        <f t="shared" si="27"/>
        <v>0</v>
      </c>
      <c r="AN213" s="4">
        <f t="shared" si="28"/>
        <v>0</v>
      </c>
      <c r="AO213" s="3"/>
      <c r="AP213">
        <v>0</v>
      </c>
      <c r="AR213" t="s">
        <v>0</v>
      </c>
      <c r="AT213" s="2" t="s">
        <v>10</v>
      </c>
      <c r="AU213" s="1">
        <f t="shared" si="29"/>
        <v>0.54376551613678226</v>
      </c>
      <c r="AV213" s="1">
        <f t="shared" si="30"/>
        <v>0.38840394009770163</v>
      </c>
      <c r="AW213" s="1">
        <f t="shared" si="31"/>
        <v>0.23304236405862094</v>
      </c>
    </row>
    <row r="214" spans="1:49" x14ac:dyDescent="0.2">
      <c r="A214">
        <v>212</v>
      </c>
      <c r="B214" t="s">
        <v>19520</v>
      </c>
      <c r="C214" t="s">
        <v>19519</v>
      </c>
      <c r="F214" t="s">
        <v>19518</v>
      </c>
      <c r="G214" t="s">
        <v>9</v>
      </c>
      <c r="H214" t="s">
        <v>8</v>
      </c>
      <c r="I214" t="s">
        <v>19517</v>
      </c>
      <c r="J214">
        <v>60001481</v>
      </c>
      <c r="K214" t="s">
        <v>370</v>
      </c>
      <c r="L214" t="s">
        <v>369</v>
      </c>
      <c r="M214" t="s">
        <v>368</v>
      </c>
      <c r="N214">
        <v>2</v>
      </c>
      <c r="O214" t="s">
        <v>19516</v>
      </c>
      <c r="P214" t="s">
        <v>19515</v>
      </c>
      <c r="Q214" t="s">
        <v>367</v>
      </c>
      <c r="R214" s="7">
        <v>39417</v>
      </c>
      <c r="S214" s="8">
        <f t="shared" si="24"/>
        <v>2007</v>
      </c>
      <c r="T214" s="8">
        <v>2007</v>
      </c>
      <c r="U214" s="8">
        <f t="shared" si="25"/>
        <v>15</v>
      </c>
      <c r="V214" s="7">
        <v>2007</v>
      </c>
      <c r="W214" t="s">
        <v>1231</v>
      </c>
      <c r="X214" s="2">
        <v>1.3280000000000001</v>
      </c>
      <c r="Y214" s="6">
        <f t="shared" si="26"/>
        <v>3.5450201542937994E-2</v>
      </c>
      <c r="AA214">
        <v>15361225</v>
      </c>
      <c r="AB214">
        <v>18894</v>
      </c>
      <c r="AD214" t="s">
        <v>1</v>
      </c>
      <c r="AE214">
        <v>6</v>
      </c>
      <c r="AG214">
        <v>903489</v>
      </c>
      <c r="AH214" t="s">
        <v>19514</v>
      </c>
      <c r="AI214" t="s">
        <v>19513</v>
      </c>
      <c r="AJ214" t="s">
        <v>19512</v>
      </c>
      <c r="AK214" t="s">
        <v>19511</v>
      </c>
      <c r="AL214">
        <v>9</v>
      </c>
      <c r="AM214" s="5">
        <f t="shared" si="27"/>
        <v>0.6</v>
      </c>
      <c r="AN214" s="4">
        <f t="shared" si="28"/>
        <v>9.0874668686103744E-4</v>
      </c>
      <c r="AO214" s="3"/>
      <c r="AP214">
        <v>0</v>
      </c>
      <c r="AR214" t="s">
        <v>0</v>
      </c>
      <c r="AT214" s="2">
        <v>3.8340000000000001</v>
      </c>
      <c r="AU214" s="1">
        <f t="shared" si="29"/>
        <v>2.5087765086114908</v>
      </c>
      <c r="AV214" s="1">
        <f t="shared" si="30"/>
        <v>1.8179474114899514</v>
      </c>
      <c r="AW214" s="1">
        <f t="shared" si="31"/>
        <v>1.1271183143684125</v>
      </c>
    </row>
    <row r="215" spans="1:49" x14ac:dyDescent="0.2">
      <c r="A215">
        <v>213</v>
      </c>
      <c r="B215" t="s">
        <v>19510</v>
      </c>
      <c r="C215" t="s">
        <v>19509</v>
      </c>
      <c r="E215">
        <v>18239360</v>
      </c>
      <c r="F215" t="s">
        <v>19508</v>
      </c>
      <c r="G215" t="s">
        <v>9</v>
      </c>
      <c r="H215" t="s">
        <v>8</v>
      </c>
      <c r="I215" t="s">
        <v>19507</v>
      </c>
      <c r="J215" t="s">
        <v>19506</v>
      </c>
      <c r="K215" t="s">
        <v>19505</v>
      </c>
      <c r="L215" t="s">
        <v>19504</v>
      </c>
      <c r="M215" t="s">
        <v>15</v>
      </c>
      <c r="N215">
        <v>7</v>
      </c>
      <c r="O215" t="s">
        <v>19503</v>
      </c>
      <c r="P215" t="s">
        <v>19502</v>
      </c>
      <c r="Q215" t="s">
        <v>19501</v>
      </c>
      <c r="R215" s="7">
        <v>39417</v>
      </c>
      <c r="S215" s="8">
        <f t="shared" si="24"/>
        <v>2007</v>
      </c>
      <c r="T215" s="8">
        <v>2007</v>
      </c>
      <c r="U215" s="8">
        <f t="shared" si="25"/>
        <v>15</v>
      </c>
      <c r="V215" s="7">
        <v>2007</v>
      </c>
      <c r="W215" t="s">
        <v>19500</v>
      </c>
      <c r="X215" s="2">
        <v>0.67700000000000005</v>
      </c>
      <c r="Y215" s="6">
        <f t="shared" si="26"/>
        <v>1.8072128346814022E-2</v>
      </c>
      <c r="AA215">
        <v>13473182</v>
      </c>
      <c r="AB215">
        <v>146169</v>
      </c>
      <c r="AC215">
        <v>18802206</v>
      </c>
      <c r="AD215" t="s">
        <v>1</v>
      </c>
      <c r="AE215">
        <v>6</v>
      </c>
      <c r="AF215">
        <v>4</v>
      </c>
      <c r="AH215" t="s">
        <v>9183</v>
      </c>
      <c r="AI215" t="s">
        <v>19499</v>
      </c>
      <c r="AJ215" t="s">
        <v>19498</v>
      </c>
      <c r="AK215" t="s">
        <v>19497</v>
      </c>
      <c r="AL215">
        <v>5</v>
      </c>
      <c r="AM215" s="5">
        <f t="shared" si="27"/>
        <v>0.33333333333333331</v>
      </c>
      <c r="AN215" s="4">
        <f t="shared" si="28"/>
        <v>5.048592704783541E-4</v>
      </c>
      <c r="AO215" s="3"/>
      <c r="AP215">
        <v>1</v>
      </c>
      <c r="AR215" t="s">
        <v>0</v>
      </c>
      <c r="AT215" s="2">
        <v>2.4710000000000001</v>
      </c>
      <c r="AU215" s="1">
        <f t="shared" si="29"/>
        <v>1.2801947623913321</v>
      </c>
      <c r="AV215" s="1">
        <f t="shared" si="30"/>
        <v>0.92884938086461888</v>
      </c>
      <c r="AW215" s="1">
        <f t="shared" si="31"/>
        <v>0.5775039993379053</v>
      </c>
    </row>
    <row r="216" spans="1:49" x14ac:dyDescent="0.2">
      <c r="A216">
        <v>214</v>
      </c>
      <c r="B216" t="s">
        <v>19496</v>
      </c>
      <c r="C216" t="s">
        <v>19495</v>
      </c>
      <c r="F216" t="s">
        <v>19494</v>
      </c>
      <c r="G216" t="s">
        <v>9</v>
      </c>
      <c r="H216" t="s">
        <v>8</v>
      </c>
      <c r="I216" t="s">
        <v>1483</v>
      </c>
      <c r="J216" t="s">
        <v>19488</v>
      </c>
      <c r="K216" t="s">
        <v>19493</v>
      </c>
      <c r="L216" t="s">
        <v>19492</v>
      </c>
      <c r="M216" t="s">
        <v>19491</v>
      </c>
      <c r="N216">
        <v>3</v>
      </c>
      <c r="O216" t="s">
        <v>19490</v>
      </c>
      <c r="P216" t="s">
        <v>19489</v>
      </c>
      <c r="Q216" t="s">
        <v>19488</v>
      </c>
      <c r="R216" s="7">
        <v>39417</v>
      </c>
      <c r="S216" s="8">
        <f t="shared" si="24"/>
        <v>2007</v>
      </c>
      <c r="T216" s="8">
        <v>2007</v>
      </c>
      <c r="U216" s="8">
        <f t="shared" si="25"/>
        <v>15</v>
      </c>
      <c r="V216" s="7">
        <v>2007</v>
      </c>
      <c r="W216" t="s">
        <v>19487</v>
      </c>
      <c r="X216" s="2">
        <v>2.2389999999999999</v>
      </c>
      <c r="Y216" s="6">
        <f t="shared" si="26"/>
        <v>5.976882624596247E-2</v>
      </c>
      <c r="AA216">
        <v>15672190</v>
      </c>
      <c r="AB216">
        <v>4000151805</v>
      </c>
      <c r="AC216">
        <v>15672328</v>
      </c>
      <c r="AD216" t="s">
        <v>1</v>
      </c>
      <c r="AE216">
        <v>4</v>
      </c>
      <c r="AF216">
        <v>1</v>
      </c>
      <c r="AH216" s="10">
        <v>34700</v>
      </c>
      <c r="AI216" t="s">
        <v>19486</v>
      </c>
      <c r="AJ216" t="s">
        <v>19485</v>
      </c>
      <c r="AK216" t="s">
        <v>19484</v>
      </c>
      <c r="AL216">
        <v>57</v>
      </c>
      <c r="AM216" s="5">
        <f t="shared" si="27"/>
        <v>3.8</v>
      </c>
      <c r="AN216" s="4">
        <f t="shared" si="28"/>
        <v>5.7553956834532375E-3</v>
      </c>
      <c r="AO216" s="3"/>
      <c r="AP216">
        <v>0</v>
      </c>
      <c r="AR216" t="s">
        <v>0</v>
      </c>
      <c r="AT216" s="2" t="s">
        <v>10</v>
      </c>
      <c r="AU216" s="1">
        <f t="shared" si="29"/>
        <v>4.35647970772097</v>
      </c>
      <c r="AV216" s="1">
        <f t="shared" si="30"/>
        <v>3.2762110964707851</v>
      </c>
      <c r="AW216" s="1">
        <f t="shared" si="31"/>
        <v>2.1959424852206006</v>
      </c>
    </row>
    <row r="217" spans="1:49" x14ac:dyDescent="0.2">
      <c r="A217">
        <v>215</v>
      </c>
      <c r="B217" t="s">
        <v>19483</v>
      </c>
      <c r="C217" t="s">
        <v>19482</v>
      </c>
      <c r="F217" t="s">
        <v>19481</v>
      </c>
      <c r="G217" t="s">
        <v>9</v>
      </c>
      <c r="H217" t="s">
        <v>8</v>
      </c>
      <c r="I217" t="s">
        <v>10577</v>
      </c>
      <c r="J217" t="s">
        <v>19480</v>
      </c>
      <c r="K217" t="s">
        <v>19479</v>
      </c>
      <c r="L217" t="s">
        <v>19478</v>
      </c>
      <c r="M217" t="s">
        <v>19477</v>
      </c>
      <c r="N217">
        <v>4</v>
      </c>
      <c r="O217" t="s">
        <v>19476</v>
      </c>
      <c r="P217" t="s">
        <v>19475</v>
      </c>
      <c r="Q217" t="s">
        <v>19474</v>
      </c>
      <c r="R217" s="7">
        <v>39417</v>
      </c>
      <c r="S217" s="8">
        <f t="shared" si="24"/>
        <v>2007</v>
      </c>
      <c r="T217" s="8">
        <v>2007</v>
      </c>
      <c r="U217" s="8">
        <f t="shared" si="25"/>
        <v>15</v>
      </c>
      <c r="V217" s="7">
        <v>2007</v>
      </c>
      <c r="W217" t="s">
        <v>288</v>
      </c>
      <c r="X217" s="2">
        <v>1.365</v>
      </c>
      <c r="Y217" s="6">
        <f t="shared" si="26"/>
        <v>3.6437895411227675E-2</v>
      </c>
      <c r="AA217">
        <v>189545</v>
      </c>
      <c r="AB217">
        <v>17393</v>
      </c>
      <c r="AD217" t="s">
        <v>1</v>
      </c>
      <c r="AE217">
        <v>56</v>
      </c>
      <c r="AF217" t="s">
        <v>1474</v>
      </c>
      <c r="AG217">
        <v>4305526</v>
      </c>
      <c r="AH217" t="s">
        <v>19473</v>
      </c>
      <c r="AI217" t="s">
        <v>19472</v>
      </c>
      <c r="AJ217" t="s">
        <v>19471</v>
      </c>
      <c r="AK217" t="s">
        <v>19470</v>
      </c>
      <c r="AL217">
        <v>78</v>
      </c>
      <c r="AM217" s="5">
        <f t="shared" si="27"/>
        <v>5.2</v>
      </c>
      <c r="AN217" s="4">
        <f t="shared" si="28"/>
        <v>7.8758046194623253E-3</v>
      </c>
      <c r="AO217" s="3"/>
      <c r="AP217">
        <v>0</v>
      </c>
      <c r="AR217" t="s">
        <v>0</v>
      </c>
      <c r="AT217" s="2" t="s">
        <v>10</v>
      </c>
      <c r="AU217" s="1">
        <f t="shared" si="29"/>
        <v>2.7869268173698067</v>
      </c>
      <c r="AV217" s="1">
        <f t="shared" si="30"/>
        <v>2.2156850015345002</v>
      </c>
      <c r="AW217" s="1">
        <f t="shared" si="31"/>
        <v>1.6444431856991932</v>
      </c>
    </row>
    <row r="218" spans="1:49" x14ac:dyDescent="0.2">
      <c r="A218">
        <v>216</v>
      </c>
      <c r="B218" t="s">
        <v>19469</v>
      </c>
      <c r="C218" t="s">
        <v>19468</v>
      </c>
      <c r="F218" t="s">
        <v>19467</v>
      </c>
      <c r="G218" t="s">
        <v>9</v>
      </c>
      <c r="H218" t="s">
        <v>8</v>
      </c>
      <c r="I218" t="s">
        <v>19466</v>
      </c>
      <c r="J218" t="s">
        <v>19465</v>
      </c>
      <c r="K218" t="s">
        <v>19464</v>
      </c>
      <c r="L218" t="s">
        <v>19463</v>
      </c>
      <c r="M218" t="s">
        <v>123</v>
      </c>
      <c r="N218">
        <v>2</v>
      </c>
      <c r="O218" t="s">
        <v>19462</v>
      </c>
      <c r="P218" t="s">
        <v>19461</v>
      </c>
      <c r="Q218" t="s">
        <v>19460</v>
      </c>
      <c r="R218" s="7">
        <v>39417</v>
      </c>
      <c r="S218" s="8">
        <f t="shared" si="24"/>
        <v>2007</v>
      </c>
      <c r="T218" s="8">
        <v>2007</v>
      </c>
      <c r="U218" s="8">
        <f t="shared" si="25"/>
        <v>15</v>
      </c>
      <c r="V218" s="7">
        <v>2007</v>
      </c>
      <c r="W218" t="s">
        <v>19192</v>
      </c>
      <c r="X218" s="2">
        <v>0.371</v>
      </c>
      <c r="Y218" s="6">
        <f t="shared" si="26"/>
        <v>9.9036331117695747E-3</v>
      </c>
      <c r="AA218">
        <v>486604</v>
      </c>
      <c r="AB218">
        <v>28580</v>
      </c>
      <c r="AD218" t="s">
        <v>1</v>
      </c>
      <c r="AE218">
        <v>42</v>
      </c>
      <c r="AF218">
        <v>6</v>
      </c>
      <c r="AG218" t="s">
        <v>19459</v>
      </c>
      <c r="AI218" t="s">
        <v>19458</v>
      </c>
      <c r="AK218" t="s">
        <v>19457</v>
      </c>
      <c r="AL218">
        <v>115</v>
      </c>
      <c r="AM218" s="5">
        <f t="shared" si="27"/>
        <v>7.666666666666667</v>
      </c>
      <c r="AN218" s="4">
        <f t="shared" si="28"/>
        <v>1.1611763221002146E-2</v>
      </c>
      <c r="AO218" s="3"/>
      <c r="AP218">
        <v>1</v>
      </c>
      <c r="AR218" t="s">
        <v>0</v>
      </c>
      <c r="AT218" s="2">
        <v>1.431</v>
      </c>
      <c r="AU218" s="1">
        <f t="shared" si="29"/>
        <v>1.0416072144539346</v>
      </c>
      <c r="AV218" s="1">
        <f t="shared" si="30"/>
        <v>1.0757698166385858</v>
      </c>
      <c r="AW218" s="1">
        <f t="shared" si="31"/>
        <v>1.1099324188232373</v>
      </c>
    </row>
    <row r="219" spans="1:49" x14ac:dyDescent="0.2">
      <c r="A219">
        <v>217</v>
      </c>
      <c r="B219" t="s">
        <v>19456</v>
      </c>
      <c r="C219" t="s">
        <v>19455</v>
      </c>
      <c r="F219" t="s">
        <v>19454</v>
      </c>
      <c r="G219" t="s">
        <v>9</v>
      </c>
      <c r="H219" t="s">
        <v>8</v>
      </c>
      <c r="I219" t="s">
        <v>19453</v>
      </c>
      <c r="J219">
        <v>60032987</v>
      </c>
      <c r="K219" t="s">
        <v>19452</v>
      </c>
      <c r="L219" t="s">
        <v>751</v>
      </c>
      <c r="M219" t="s">
        <v>368</v>
      </c>
      <c r="N219">
        <v>3</v>
      </c>
      <c r="O219" t="s">
        <v>19451</v>
      </c>
      <c r="P219" t="s">
        <v>19450</v>
      </c>
      <c r="Q219" t="s">
        <v>19449</v>
      </c>
      <c r="R219" s="7">
        <v>39417</v>
      </c>
      <c r="S219" s="8">
        <f t="shared" si="24"/>
        <v>2007</v>
      </c>
      <c r="T219" s="8">
        <v>2007</v>
      </c>
      <c r="U219" s="8">
        <f t="shared" si="25"/>
        <v>15</v>
      </c>
      <c r="V219" s="7">
        <v>2007</v>
      </c>
      <c r="W219" t="s">
        <v>1231</v>
      </c>
      <c r="X219" s="2">
        <v>1.3280000000000001</v>
      </c>
      <c r="Y219" s="6">
        <f t="shared" si="26"/>
        <v>3.5450201542937994E-2</v>
      </c>
      <c r="AA219">
        <v>15361225</v>
      </c>
      <c r="AB219">
        <v>18894</v>
      </c>
      <c r="AD219" t="s">
        <v>1</v>
      </c>
      <c r="AE219">
        <v>6</v>
      </c>
      <c r="AG219">
        <v>891960</v>
      </c>
      <c r="AH219" t="s">
        <v>6825</v>
      </c>
      <c r="AI219" t="s">
        <v>19448</v>
      </c>
      <c r="AJ219" t="s">
        <v>19447</v>
      </c>
      <c r="AK219" t="s">
        <v>19446</v>
      </c>
      <c r="AL219">
        <v>47</v>
      </c>
      <c r="AM219" s="5">
        <f t="shared" si="27"/>
        <v>3.1333333333333333</v>
      </c>
      <c r="AN219" s="4">
        <f t="shared" si="28"/>
        <v>4.7456771424965287E-3</v>
      </c>
      <c r="AO219" s="3"/>
      <c r="AP219">
        <v>0</v>
      </c>
      <c r="AR219" t="s">
        <v>0</v>
      </c>
      <c r="AT219" s="2">
        <v>3.8340000000000001</v>
      </c>
      <c r="AU219" s="1">
        <f t="shared" si="29"/>
        <v>2.6238844222805557</v>
      </c>
      <c r="AV219" s="1">
        <f t="shared" si="30"/>
        <v>2.0097939342717259</v>
      </c>
      <c r="AW219" s="1">
        <f t="shared" si="31"/>
        <v>1.3957034462628968</v>
      </c>
    </row>
    <row r="220" spans="1:49" x14ac:dyDescent="0.2">
      <c r="A220">
        <v>218</v>
      </c>
      <c r="B220" t="s">
        <v>19445</v>
      </c>
      <c r="C220" t="s">
        <v>19444</v>
      </c>
      <c r="F220" t="s">
        <v>19443</v>
      </c>
      <c r="G220" t="s">
        <v>9</v>
      </c>
      <c r="H220" t="s">
        <v>8</v>
      </c>
      <c r="I220" t="s">
        <v>19442</v>
      </c>
      <c r="J220" t="s">
        <v>19441</v>
      </c>
      <c r="K220" t="s">
        <v>19440</v>
      </c>
      <c r="L220" t="s">
        <v>19439</v>
      </c>
      <c r="M220" t="s">
        <v>458</v>
      </c>
      <c r="N220">
        <v>4</v>
      </c>
      <c r="O220" t="s">
        <v>19438</v>
      </c>
      <c r="P220" t="s">
        <v>19437</v>
      </c>
      <c r="Q220" t="s">
        <v>19436</v>
      </c>
      <c r="R220" s="7">
        <v>39417</v>
      </c>
      <c r="S220" s="8">
        <f t="shared" si="24"/>
        <v>2007</v>
      </c>
      <c r="T220" s="8">
        <v>2007</v>
      </c>
      <c r="U220" s="8">
        <f t="shared" si="25"/>
        <v>15</v>
      </c>
      <c r="V220" s="7">
        <v>2007</v>
      </c>
      <c r="W220" t="s">
        <v>1231</v>
      </c>
      <c r="X220" s="2">
        <v>1.3280000000000001</v>
      </c>
      <c r="Y220" s="6">
        <f t="shared" si="26"/>
        <v>3.5450201542937994E-2</v>
      </c>
      <c r="AA220">
        <v>15361225</v>
      </c>
      <c r="AB220">
        <v>18894</v>
      </c>
      <c r="AD220" t="s">
        <v>1</v>
      </c>
      <c r="AE220">
        <v>6</v>
      </c>
      <c r="AG220">
        <v>904716</v>
      </c>
      <c r="AH220" t="s">
        <v>19435</v>
      </c>
      <c r="AI220" t="s">
        <v>19434</v>
      </c>
      <c r="AJ220" t="s">
        <v>19433</v>
      </c>
      <c r="AK220" t="s">
        <v>19432</v>
      </c>
      <c r="AL220">
        <v>29</v>
      </c>
      <c r="AM220" s="5">
        <f t="shared" si="27"/>
        <v>1.9333333333333333</v>
      </c>
      <c r="AN220" s="4">
        <f t="shared" si="28"/>
        <v>2.9281837687744543E-3</v>
      </c>
      <c r="AO220" s="3"/>
      <c r="AP220">
        <v>0</v>
      </c>
      <c r="AR220" t="s">
        <v>0</v>
      </c>
      <c r="AT220" s="2">
        <v>3.8340000000000001</v>
      </c>
      <c r="AU220" s="1">
        <f t="shared" si="29"/>
        <v>2.5693596210688932</v>
      </c>
      <c r="AV220" s="1">
        <f t="shared" si="30"/>
        <v>1.9189192655856224</v>
      </c>
      <c r="AW220" s="1">
        <f t="shared" si="31"/>
        <v>1.2684789101023517</v>
      </c>
    </row>
    <row r="221" spans="1:49" x14ac:dyDescent="0.2">
      <c r="A221">
        <v>219</v>
      </c>
      <c r="B221" t="s">
        <v>19431</v>
      </c>
      <c r="C221" t="s">
        <v>19430</v>
      </c>
      <c r="F221" t="s">
        <v>19429</v>
      </c>
      <c r="G221" t="s">
        <v>9</v>
      </c>
      <c r="H221" t="s">
        <v>8</v>
      </c>
      <c r="I221" t="s">
        <v>19428</v>
      </c>
      <c r="J221">
        <v>60008447</v>
      </c>
      <c r="K221" t="s">
        <v>19427</v>
      </c>
      <c r="L221" t="s">
        <v>1457</v>
      </c>
      <c r="M221" t="s">
        <v>471</v>
      </c>
      <c r="N221">
        <v>5</v>
      </c>
      <c r="O221" t="s">
        <v>19426</v>
      </c>
      <c r="P221" t="s">
        <v>19425</v>
      </c>
      <c r="Q221" t="s">
        <v>19424</v>
      </c>
      <c r="R221" s="7">
        <v>39417</v>
      </c>
      <c r="S221" s="8">
        <f t="shared" si="24"/>
        <v>2007</v>
      </c>
      <c r="T221" s="8">
        <v>2007</v>
      </c>
      <c r="U221" s="8">
        <f t="shared" si="25"/>
        <v>15</v>
      </c>
      <c r="V221" s="7">
        <v>2007</v>
      </c>
      <c r="W221" t="s">
        <v>1231</v>
      </c>
      <c r="X221" s="2">
        <v>1.3280000000000001</v>
      </c>
      <c r="Y221" s="6">
        <f t="shared" si="26"/>
        <v>3.5450201542937994E-2</v>
      </c>
      <c r="AA221">
        <v>15361225</v>
      </c>
      <c r="AB221">
        <v>18894</v>
      </c>
      <c r="AD221" t="s">
        <v>1</v>
      </c>
      <c r="AE221">
        <v>6</v>
      </c>
      <c r="AG221">
        <v>902808</v>
      </c>
      <c r="AH221" t="s">
        <v>19423</v>
      </c>
      <c r="AI221" t="s">
        <v>19422</v>
      </c>
      <c r="AJ221" t="s">
        <v>19421</v>
      </c>
      <c r="AK221" t="s">
        <v>19420</v>
      </c>
      <c r="AL221">
        <v>40</v>
      </c>
      <c r="AM221" s="5">
        <f t="shared" si="27"/>
        <v>2.6666666666666665</v>
      </c>
      <c r="AN221" s="4">
        <f t="shared" si="28"/>
        <v>4.0388741638268328E-3</v>
      </c>
      <c r="AO221" s="3"/>
      <c r="AP221">
        <v>0</v>
      </c>
      <c r="AR221" t="s">
        <v>0</v>
      </c>
      <c r="AT221" s="2">
        <v>3.8340000000000001</v>
      </c>
      <c r="AU221" s="1">
        <f t="shared" si="29"/>
        <v>2.6026803329204644</v>
      </c>
      <c r="AV221" s="1">
        <f t="shared" si="30"/>
        <v>1.9744537853382413</v>
      </c>
      <c r="AW221" s="1">
        <f t="shared" si="31"/>
        <v>1.3462272377560183</v>
      </c>
    </row>
    <row r="222" spans="1:49" x14ac:dyDescent="0.2">
      <c r="A222">
        <v>220</v>
      </c>
      <c r="B222" t="s">
        <v>19419</v>
      </c>
      <c r="C222" t="s">
        <v>19418</v>
      </c>
      <c r="E222">
        <v>17565382</v>
      </c>
      <c r="F222" t="s">
        <v>19417</v>
      </c>
      <c r="G222" t="s">
        <v>9</v>
      </c>
      <c r="H222" t="s">
        <v>8</v>
      </c>
      <c r="I222" t="s">
        <v>1628</v>
      </c>
      <c r="J222">
        <v>60008435</v>
      </c>
      <c r="K222" t="s">
        <v>334</v>
      </c>
      <c r="L222" t="s">
        <v>333</v>
      </c>
      <c r="M222" t="s">
        <v>12</v>
      </c>
      <c r="N222">
        <v>2</v>
      </c>
      <c r="O222" t="s">
        <v>19416</v>
      </c>
      <c r="P222" t="s">
        <v>19415</v>
      </c>
      <c r="Q222" t="s">
        <v>336</v>
      </c>
      <c r="R222" s="7">
        <v>39417</v>
      </c>
      <c r="S222" s="8">
        <f t="shared" si="24"/>
        <v>2007</v>
      </c>
      <c r="T222" s="8">
        <v>2007</v>
      </c>
      <c r="U222" s="8">
        <f t="shared" si="25"/>
        <v>15</v>
      </c>
      <c r="V222" s="7">
        <v>2007</v>
      </c>
      <c r="W222" t="s">
        <v>1016</v>
      </c>
      <c r="X222" s="2">
        <v>0.99</v>
      </c>
      <c r="Y222" s="6">
        <f t="shared" si="26"/>
        <v>2.6427484583967327E-2</v>
      </c>
      <c r="AB222">
        <v>10600153309</v>
      </c>
      <c r="AC222">
        <v>19326203</v>
      </c>
      <c r="AD222" t="s">
        <v>1</v>
      </c>
      <c r="AE222">
        <v>2</v>
      </c>
      <c r="AF222">
        <v>6</v>
      </c>
      <c r="AG222" t="s">
        <v>19414</v>
      </c>
      <c r="AI222" t="s">
        <v>19413</v>
      </c>
      <c r="AK222" t="s">
        <v>19412</v>
      </c>
      <c r="AL222">
        <v>25</v>
      </c>
      <c r="AM222" s="5">
        <f t="shared" si="27"/>
        <v>1.6666666666666667</v>
      </c>
      <c r="AN222" s="4">
        <f t="shared" si="28"/>
        <v>2.5242963523917708E-3</v>
      </c>
      <c r="AO222" s="3"/>
      <c r="AP222">
        <v>1</v>
      </c>
      <c r="AR222" t="s">
        <v>0</v>
      </c>
      <c r="AT222" s="2">
        <v>3.24</v>
      </c>
      <c r="AU222" s="1">
        <f t="shared" si="29"/>
        <v>1.9256528114494658</v>
      </c>
      <c r="AV222" s="1">
        <f t="shared" si="30"/>
        <v>1.4475890468179549</v>
      </c>
      <c r="AW222" s="1">
        <f t="shared" si="31"/>
        <v>0.96952528218644352</v>
      </c>
    </row>
    <row r="223" spans="1:49" x14ac:dyDescent="0.2">
      <c r="A223">
        <v>221</v>
      </c>
      <c r="B223" t="s">
        <v>19411</v>
      </c>
      <c r="F223" t="s">
        <v>19410</v>
      </c>
      <c r="G223" t="s">
        <v>9</v>
      </c>
      <c r="H223" t="s">
        <v>8</v>
      </c>
      <c r="I223" t="s">
        <v>19409</v>
      </c>
      <c r="J223">
        <v>60029934</v>
      </c>
      <c r="K223" t="s">
        <v>19408</v>
      </c>
      <c r="L223" t="s">
        <v>19407</v>
      </c>
      <c r="M223" t="s">
        <v>48</v>
      </c>
      <c r="N223">
        <v>5</v>
      </c>
      <c r="O223" t="s">
        <v>19406</v>
      </c>
      <c r="P223" t="s">
        <v>19405</v>
      </c>
      <c r="Q223" t="s">
        <v>19404</v>
      </c>
      <c r="R223" s="7">
        <v>39417</v>
      </c>
      <c r="S223" s="8">
        <f t="shared" si="24"/>
        <v>2007</v>
      </c>
      <c r="T223" s="8">
        <v>2007</v>
      </c>
      <c r="U223" s="8">
        <f t="shared" si="25"/>
        <v>15</v>
      </c>
      <c r="V223" s="7">
        <v>39417</v>
      </c>
      <c r="W223" t="s">
        <v>1399</v>
      </c>
      <c r="X223" s="2">
        <v>0.33700000000000002</v>
      </c>
      <c r="Y223" s="6">
        <f t="shared" si="26"/>
        <v>8.9960225300979701E-3</v>
      </c>
      <c r="AA223">
        <v>9731458</v>
      </c>
      <c r="AB223">
        <v>145208</v>
      </c>
      <c r="AD223" t="s">
        <v>1</v>
      </c>
      <c r="AE223">
        <v>81</v>
      </c>
      <c r="AF223">
        <v>12</v>
      </c>
      <c r="AH223" t="s">
        <v>19403</v>
      </c>
      <c r="AI223" t="s">
        <v>19402</v>
      </c>
      <c r="AJ223" t="s">
        <v>19401</v>
      </c>
      <c r="AK223" t="s">
        <v>19400</v>
      </c>
      <c r="AL223">
        <v>0</v>
      </c>
      <c r="AM223" s="5">
        <f t="shared" si="27"/>
        <v>0</v>
      </c>
      <c r="AN223" s="4">
        <f t="shared" si="28"/>
        <v>0</v>
      </c>
      <c r="AO223" s="3"/>
      <c r="AP223">
        <v>0</v>
      </c>
      <c r="AR223" t="s">
        <v>0</v>
      </c>
      <c r="AT223" s="2">
        <v>1.9470000000000001</v>
      </c>
      <c r="AU223" s="1">
        <f t="shared" si="29"/>
        <v>0.62972157710685783</v>
      </c>
      <c r="AV223" s="1">
        <f t="shared" si="30"/>
        <v>0.44980112650489851</v>
      </c>
      <c r="AW223" s="1">
        <f t="shared" si="31"/>
        <v>0.26988067590293907</v>
      </c>
    </row>
    <row r="224" spans="1:49" x14ac:dyDescent="0.2">
      <c r="A224">
        <v>222</v>
      </c>
      <c r="B224" t="s">
        <v>19399</v>
      </c>
      <c r="F224" t="s">
        <v>19398</v>
      </c>
      <c r="G224" t="s">
        <v>9</v>
      </c>
      <c r="H224" t="s">
        <v>8</v>
      </c>
      <c r="I224" t="s">
        <v>19397</v>
      </c>
      <c r="J224" t="s">
        <v>19396</v>
      </c>
      <c r="K224" t="s">
        <v>19395</v>
      </c>
      <c r="L224" t="s">
        <v>19394</v>
      </c>
      <c r="M224" t="s">
        <v>19393</v>
      </c>
      <c r="N224">
        <v>8</v>
      </c>
      <c r="O224" t="s">
        <v>19392</v>
      </c>
      <c r="P224" t="s">
        <v>19391</v>
      </c>
      <c r="Q224" t="s">
        <v>19390</v>
      </c>
      <c r="R224" s="7">
        <v>39417</v>
      </c>
      <c r="S224" s="8">
        <f t="shared" si="24"/>
        <v>2007</v>
      </c>
      <c r="T224" s="8">
        <v>2007</v>
      </c>
      <c r="U224" s="8">
        <f t="shared" si="25"/>
        <v>15</v>
      </c>
      <c r="V224" s="7">
        <v>39417</v>
      </c>
      <c r="W224" t="s">
        <v>19340</v>
      </c>
      <c r="X224" s="2">
        <v>0.11</v>
      </c>
      <c r="Y224" s="6">
        <f t="shared" si="26"/>
        <v>2.9363871759963698E-3</v>
      </c>
      <c r="AA224">
        <v>13493205</v>
      </c>
      <c r="AB224">
        <v>72149</v>
      </c>
      <c r="AD224" t="s">
        <v>1</v>
      </c>
      <c r="AE224">
        <v>54</v>
      </c>
      <c r="AF224">
        <v>4</v>
      </c>
      <c r="AH224" t="s">
        <v>226</v>
      </c>
      <c r="AI224" t="s">
        <v>19389</v>
      </c>
      <c r="AJ224" t="s">
        <v>19388</v>
      </c>
      <c r="AK224" t="s">
        <v>19387</v>
      </c>
      <c r="AL224">
        <v>3</v>
      </c>
      <c r="AM224" s="5">
        <f t="shared" si="27"/>
        <v>0.2</v>
      </c>
      <c r="AN224" s="4">
        <f t="shared" si="28"/>
        <v>3.0291556228701253E-4</v>
      </c>
      <c r="AO224" s="3"/>
      <c r="AP224">
        <v>0</v>
      </c>
      <c r="AR224" t="s">
        <v>0</v>
      </c>
      <c r="AT224" s="2" t="s">
        <v>10</v>
      </c>
      <c r="AU224" s="1">
        <f t="shared" si="29"/>
        <v>0.21463456918835627</v>
      </c>
      <c r="AV224" s="1">
        <f t="shared" si="30"/>
        <v>0.16196513691416911</v>
      </c>
      <c r="AW224" s="1">
        <f t="shared" si="31"/>
        <v>0.10929570463998196</v>
      </c>
    </row>
    <row r="225" spans="1:49" x14ac:dyDescent="0.2">
      <c r="A225">
        <v>223</v>
      </c>
      <c r="B225" t="s">
        <v>19386</v>
      </c>
      <c r="F225" t="s">
        <v>19385</v>
      </c>
      <c r="G225" t="s">
        <v>9</v>
      </c>
      <c r="H225" t="s">
        <v>8</v>
      </c>
      <c r="I225" t="s">
        <v>19384</v>
      </c>
      <c r="J225">
        <v>112183307</v>
      </c>
      <c r="K225" t="s">
        <v>19383</v>
      </c>
      <c r="N225">
        <v>3</v>
      </c>
      <c r="O225" t="s">
        <v>19382</v>
      </c>
      <c r="P225" t="s">
        <v>19381</v>
      </c>
      <c r="Q225" t="s">
        <v>19380</v>
      </c>
      <c r="R225" s="7">
        <v>39417</v>
      </c>
      <c r="S225" s="8">
        <f t="shared" si="24"/>
        <v>2007</v>
      </c>
      <c r="T225" s="8">
        <v>2007</v>
      </c>
      <c r="U225" s="8">
        <f t="shared" si="25"/>
        <v>15</v>
      </c>
      <c r="V225" s="7">
        <v>39417</v>
      </c>
      <c r="W225" t="s">
        <v>19340</v>
      </c>
      <c r="X225" s="2">
        <v>0.11</v>
      </c>
      <c r="Y225" s="6">
        <f t="shared" si="26"/>
        <v>2.9363871759963698E-3</v>
      </c>
      <c r="AA225">
        <v>13493205</v>
      </c>
      <c r="AB225">
        <v>72149</v>
      </c>
      <c r="AD225" t="s">
        <v>1</v>
      </c>
      <c r="AE225">
        <v>54</v>
      </c>
      <c r="AF225">
        <v>4</v>
      </c>
      <c r="AH225" t="s">
        <v>19379</v>
      </c>
      <c r="AI225" t="s">
        <v>19378</v>
      </c>
      <c r="AJ225" t="s">
        <v>19377</v>
      </c>
      <c r="AK225" t="s">
        <v>19376</v>
      </c>
      <c r="AL225">
        <v>1</v>
      </c>
      <c r="AM225" s="5">
        <f t="shared" si="27"/>
        <v>6.6666666666666666E-2</v>
      </c>
      <c r="AN225" s="4">
        <f t="shared" si="28"/>
        <v>1.0097185409567084E-4</v>
      </c>
      <c r="AO225" s="3"/>
      <c r="AP225">
        <v>0</v>
      </c>
      <c r="AR225" t="s">
        <v>0</v>
      </c>
      <c r="AT225" s="2" t="s">
        <v>10</v>
      </c>
      <c r="AU225" s="1">
        <f t="shared" si="29"/>
        <v>0.208576257942616</v>
      </c>
      <c r="AV225" s="1">
        <f t="shared" si="30"/>
        <v>0.15186795150460203</v>
      </c>
      <c r="AW225" s="1">
        <f t="shared" si="31"/>
        <v>9.5159645066588056E-2</v>
      </c>
    </row>
    <row r="226" spans="1:49" x14ac:dyDescent="0.2">
      <c r="A226">
        <v>224</v>
      </c>
      <c r="B226" t="s">
        <v>19375</v>
      </c>
      <c r="F226" t="s">
        <v>19374</v>
      </c>
      <c r="G226" t="s">
        <v>9</v>
      </c>
      <c r="H226" t="s">
        <v>8</v>
      </c>
      <c r="I226" t="s">
        <v>19373</v>
      </c>
      <c r="J226" t="s">
        <v>19372</v>
      </c>
      <c r="K226" t="s">
        <v>19371</v>
      </c>
      <c r="L226" t="s">
        <v>19345</v>
      </c>
      <c r="M226" t="s">
        <v>19344</v>
      </c>
      <c r="N226">
        <v>7</v>
      </c>
      <c r="O226" t="s">
        <v>19370</v>
      </c>
      <c r="P226" t="s">
        <v>19369</v>
      </c>
      <c r="Q226" t="s">
        <v>19368</v>
      </c>
      <c r="R226" s="7">
        <v>39417</v>
      </c>
      <c r="S226" s="8">
        <f t="shared" si="24"/>
        <v>2007</v>
      </c>
      <c r="T226" s="8">
        <v>2007</v>
      </c>
      <c r="U226" s="8">
        <f t="shared" si="25"/>
        <v>15</v>
      </c>
      <c r="V226" s="7">
        <v>39417</v>
      </c>
      <c r="W226" t="s">
        <v>19340</v>
      </c>
      <c r="X226" s="2">
        <v>0.11</v>
      </c>
      <c r="Y226" s="6">
        <f t="shared" si="26"/>
        <v>2.9363871759963698E-3</v>
      </c>
      <c r="AA226">
        <v>13493205</v>
      </c>
      <c r="AB226">
        <v>72149</v>
      </c>
      <c r="AD226" t="s">
        <v>1</v>
      </c>
      <c r="AE226">
        <v>54</v>
      </c>
      <c r="AF226">
        <v>4</v>
      </c>
      <c r="AH226" t="s">
        <v>247</v>
      </c>
      <c r="AI226" t="s">
        <v>19367</v>
      </c>
      <c r="AJ226" t="s">
        <v>19366</v>
      </c>
      <c r="AK226" t="s">
        <v>19365</v>
      </c>
      <c r="AL226">
        <v>5</v>
      </c>
      <c r="AM226" s="5">
        <f t="shared" si="27"/>
        <v>0.33333333333333331</v>
      </c>
      <c r="AN226" s="4">
        <f t="shared" si="28"/>
        <v>5.048592704783541E-4</v>
      </c>
      <c r="AO226" s="3"/>
      <c r="AP226">
        <v>0</v>
      </c>
      <c r="AR226" t="s">
        <v>0</v>
      </c>
      <c r="AT226" s="2" t="s">
        <v>10</v>
      </c>
      <c r="AU226" s="1">
        <f t="shared" si="29"/>
        <v>0.22069288043409649</v>
      </c>
      <c r="AV226" s="1">
        <f t="shared" si="30"/>
        <v>0.17206232232373619</v>
      </c>
      <c r="AW226" s="1">
        <f t="shared" si="31"/>
        <v>0.12343176421337589</v>
      </c>
    </row>
    <row r="227" spans="1:49" x14ac:dyDescent="0.2">
      <c r="A227">
        <v>225</v>
      </c>
      <c r="B227" t="s">
        <v>19364</v>
      </c>
      <c r="F227" t="s">
        <v>19363</v>
      </c>
      <c r="G227" t="s">
        <v>9</v>
      </c>
      <c r="H227" t="s">
        <v>8</v>
      </c>
      <c r="I227" t="s">
        <v>19362</v>
      </c>
      <c r="J227" t="s">
        <v>19361</v>
      </c>
      <c r="K227" t="s">
        <v>19360</v>
      </c>
      <c r="L227" t="s">
        <v>19359</v>
      </c>
      <c r="M227" t="s">
        <v>19358</v>
      </c>
      <c r="N227">
        <v>7</v>
      </c>
      <c r="O227" t="s">
        <v>19357</v>
      </c>
      <c r="P227" t="s">
        <v>19356</v>
      </c>
      <c r="Q227" t="s">
        <v>19355</v>
      </c>
      <c r="R227" s="7">
        <v>39417</v>
      </c>
      <c r="S227" s="8">
        <f t="shared" si="24"/>
        <v>2007</v>
      </c>
      <c r="T227" s="8">
        <v>2007</v>
      </c>
      <c r="U227" s="8">
        <f t="shared" si="25"/>
        <v>15</v>
      </c>
      <c r="V227" s="7">
        <v>39417</v>
      </c>
      <c r="W227" t="s">
        <v>19340</v>
      </c>
      <c r="X227" s="2">
        <v>0.11</v>
      </c>
      <c r="Y227" s="6">
        <f t="shared" si="26"/>
        <v>2.9363871759963698E-3</v>
      </c>
      <c r="AA227">
        <v>13493205</v>
      </c>
      <c r="AB227">
        <v>72149</v>
      </c>
      <c r="AD227" t="s">
        <v>1</v>
      </c>
      <c r="AE227">
        <v>54</v>
      </c>
      <c r="AF227">
        <v>4</v>
      </c>
      <c r="AH227" t="s">
        <v>19354</v>
      </c>
      <c r="AI227" t="s">
        <v>19353</v>
      </c>
      <c r="AJ227" t="s">
        <v>19352</v>
      </c>
      <c r="AK227" t="s">
        <v>19351</v>
      </c>
      <c r="AL227">
        <v>0</v>
      </c>
      <c r="AM227" s="5">
        <f t="shared" si="27"/>
        <v>0</v>
      </c>
      <c r="AN227" s="4">
        <f t="shared" si="28"/>
        <v>0</v>
      </c>
      <c r="AO227" s="3"/>
      <c r="AP227">
        <v>0</v>
      </c>
      <c r="AR227" t="s">
        <v>0</v>
      </c>
      <c r="AT227" s="2" t="s">
        <v>10</v>
      </c>
      <c r="AU227" s="1">
        <f t="shared" si="29"/>
        <v>0.20554710231974588</v>
      </c>
      <c r="AV227" s="1">
        <f t="shared" si="30"/>
        <v>0.1468193587998185</v>
      </c>
      <c r="AW227" s="1">
        <f t="shared" si="31"/>
        <v>8.8091615279891095E-2</v>
      </c>
    </row>
    <row r="228" spans="1:49" x14ac:dyDescent="0.2">
      <c r="A228">
        <v>226</v>
      </c>
      <c r="B228" t="s">
        <v>19350</v>
      </c>
      <c r="F228" t="s">
        <v>19349</v>
      </c>
      <c r="G228" t="s">
        <v>9</v>
      </c>
      <c r="H228" t="s">
        <v>8</v>
      </c>
      <c r="I228" t="s">
        <v>19348</v>
      </c>
      <c r="J228" t="s">
        <v>19347</v>
      </c>
      <c r="K228" t="s">
        <v>19346</v>
      </c>
      <c r="L228" t="s">
        <v>19345</v>
      </c>
      <c r="M228" t="s">
        <v>19344</v>
      </c>
      <c r="N228">
        <v>5</v>
      </c>
      <c r="O228" t="s">
        <v>19343</v>
      </c>
      <c r="P228" t="s">
        <v>19342</v>
      </c>
      <c r="Q228" t="s">
        <v>19341</v>
      </c>
      <c r="R228" s="7">
        <v>39417</v>
      </c>
      <c r="S228" s="8">
        <f t="shared" si="24"/>
        <v>2007</v>
      </c>
      <c r="T228" s="8">
        <v>2007</v>
      </c>
      <c r="U228" s="8">
        <f t="shared" si="25"/>
        <v>15</v>
      </c>
      <c r="V228" s="7">
        <v>39417</v>
      </c>
      <c r="W228" t="s">
        <v>19340</v>
      </c>
      <c r="X228" s="2">
        <v>0.11</v>
      </c>
      <c r="Y228" s="6">
        <f t="shared" si="26"/>
        <v>2.9363871759963698E-3</v>
      </c>
      <c r="AA228">
        <v>13493205</v>
      </c>
      <c r="AB228">
        <v>72149</v>
      </c>
      <c r="AD228" t="s">
        <v>1</v>
      </c>
      <c r="AE228">
        <v>54</v>
      </c>
      <c r="AF228">
        <v>4</v>
      </c>
      <c r="AH228" t="s">
        <v>293</v>
      </c>
      <c r="AI228" t="s">
        <v>19339</v>
      </c>
      <c r="AJ228" t="s">
        <v>19338</v>
      </c>
      <c r="AK228" t="s">
        <v>19337</v>
      </c>
      <c r="AL228">
        <v>2</v>
      </c>
      <c r="AM228" s="5">
        <f t="shared" si="27"/>
        <v>0.13333333333333333</v>
      </c>
      <c r="AN228" s="4">
        <f t="shared" si="28"/>
        <v>2.0194370819134167E-4</v>
      </c>
      <c r="AO228" s="3"/>
      <c r="AP228">
        <v>0</v>
      </c>
      <c r="AR228" t="s">
        <v>0</v>
      </c>
      <c r="AT228" s="2" t="s">
        <v>10</v>
      </c>
      <c r="AU228" s="1">
        <f t="shared" si="29"/>
        <v>0.21160541356548615</v>
      </c>
      <c r="AV228" s="1">
        <f t="shared" si="30"/>
        <v>0.15691654420938556</v>
      </c>
      <c r="AW228" s="1">
        <f t="shared" si="31"/>
        <v>0.10222767485328502</v>
      </c>
    </row>
    <row r="229" spans="1:49" x14ac:dyDescent="0.2">
      <c r="A229">
        <v>227</v>
      </c>
      <c r="B229" t="s">
        <v>19336</v>
      </c>
      <c r="C229" t="s">
        <v>19335</v>
      </c>
      <c r="F229" t="s">
        <v>19334</v>
      </c>
      <c r="G229" t="s">
        <v>9</v>
      </c>
      <c r="H229" t="s">
        <v>8</v>
      </c>
      <c r="I229" t="s">
        <v>19333</v>
      </c>
      <c r="J229">
        <v>60027550</v>
      </c>
      <c r="K229" t="s">
        <v>763</v>
      </c>
      <c r="L229" t="s">
        <v>762</v>
      </c>
      <c r="M229" t="s">
        <v>21</v>
      </c>
      <c r="N229">
        <v>2</v>
      </c>
      <c r="O229" t="s">
        <v>19332</v>
      </c>
      <c r="P229" t="s">
        <v>19331</v>
      </c>
      <c r="Q229" t="s">
        <v>761</v>
      </c>
      <c r="R229" s="7">
        <v>39417</v>
      </c>
      <c r="S229" s="8">
        <f t="shared" si="24"/>
        <v>2007</v>
      </c>
      <c r="T229" s="8">
        <v>2007</v>
      </c>
      <c r="U229" s="8">
        <f t="shared" si="25"/>
        <v>15</v>
      </c>
      <c r="V229" s="7">
        <v>2007</v>
      </c>
      <c r="W229" t="s">
        <v>520</v>
      </c>
      <c r="X229" s="2">
        <v>0.88100000000000001</v>
      </c>
      <c r="Y229" s="6">
        <f t="shared" si="26"/>
        <v>2.3517791836843653E-2</v>
      </c>
      <c r="AA229">
        <v>10459243</v>
      </c>
      <c r="AB229">
        <v>17248</v>
      </c>
      <c r="AD229" t="s">
        <v>1</v>
      </c>
      <c r="AE229">
        <v>49</v>
      </c>
      <c r="AF229">
        <v>2</v>
      </c>
      <c r="AH229" t="s">
        <v>19330</v>
      </c>
      <c r="AI229" t="s">
        <v>19329</v>
      </c>
      <c r="AJ229" t="s">
        <v>19328</v>
      </c>
      <c r="AK229" t="s">
        <v>19327</v>
      </c>
      <c r="AL229">
        <v>65</v>
      </c>
      <c r="AM229" s="5">
        <f t="shared" si="27"/>
        <v>4.333333333333333</v>
      </c>
      <c r="AN229" s="4">
        <f t="shared" si="28"/>
        <v>6.5631705162186036E-3</v>
      </c>
      <c r="AO229" s="3"/>
      <c r="AP229">
        <v>0</v>
      </c>
      <c r="AR229" t="s">
        <v>0</v>
      </c>
      <c r="AT229" s="2" t="s">
        <v>10</v>
      </c>
      <c r="AU229" s="1">
        <f t="shared" si="29"/>
        <v>1.8431405440656139</v>
      </c>
      <c r="AV229" s="1">
        <f t="shared" si="30"/>
        <v>1.5040481176531129</v>
      </c>
      <c r="AW229" s="1">
        <f t="shared" si="31"/>
        <v>1.1649556912406118</v>
      </c>
    </row>
    <row r="230" spans="1:49" x14ac:dyDescent="0.2">
      <c r="A230">
        <v>228</v>
      </c>
      <c r="B230" t="s">
        <v>19326</v>
      </c>
      <c r="C230" t="s">
        <v>19325</v>
      </c>
      <c r="F230" t="s">
        <v>19324</v>
      </c>
      <c r="G230" t="s">
        <v>9</v>
      </c>
      <c r="H230" t="s">
        <v>8</v>
      </c>
      <c r="I230" t="s">
        <v>19323</v>
      </c>
      <c r="J230">
        <v>60013983</v>
      </c>
      <c r="K230" t="s">
        <v>81</v>
      </c>
      <c r="L230" t="s">
        <v>80</v>
      </c>
      <c r="M230" t="s">
        <v>79</v>
      </c>
      <c r="N230">
        <v>3</v>
      </c>
      <c r="O230" t="s">
        <v>19322</v>
      </c>
      <c r="P230" t="s">
        <v>19321</v>
      </c>
      <c r="Q230" t="s">
        <v>234</v>
      </c>
      <c r="R230" s="7">
        <v>39417</v>
      </c>
      <c r="S230" s="8">
        <f t="shared" si="24"/>
        <v>2007</v>
      </c>
      <c r="T230" s="8">
        <v>2007</v>
      </c>
      <c r="U230" s="8">
        <f t="shared" si="25"/>
        <v>15</v>
      </c>
      <c r="V230" s="7">
        <v>2007</v>
      </c>
      <c r="W230" t="s">
        <v>1231</v>
      </c>
      <c r="X230" s="2">
        <v>1.3280000000000001</v>
      </c>
      <c r="Y230" s="6">
        <f t="shared" si="26"/>
        <v>3.5450201542937994E-2</v>
      </c>
      <c r="AA230">
        <v>15361225</v>
      </c>
      <c r="AB230">
        <v>18894</v>
      </c>
      <c r="AD230" t="s">
        <v>1</v>
      </c>
      <c r="AE230">
        <v>6</v>
      </c>
      <c r="AG230">
        <v>893106</v>
      </c>
      <c r="AH230" t="s">
        <v>19320</v>
      </c>
      <c r="AI230" t="s">
        <v>19319</v>
      </c>
      <c r="AJ230" t="s">
        <v>19318</v>
      </c>
      <c r="AK230" t="s">
        <v>19317</v>
      </c>
      <c r="AL230">
        <v>65</v>
      </c>
      <c r="AM230" s="5">
        <f t="shared" si="27"/>
        <v>4.333333333333333</v>
      </c>
      <c r="AN230" s="4">
        <f t="shared" si="28"/>
        <v>6.5631705162186036E-3</v>
      </c>
      <c r="AO230" s="3"/>
      <c r="AP230">
        <v>0</v>
      </c>
      <c r="AQ230" t="s">
        <v>954</v>
      </c>
      <c r="AR230">
        <v>118306</v>
      </c>
      <c r="AS230" t="s">
        <v>81</v>
      </c>
      <c r="AT230" s="2">
        <v>3.8340000000000001</v>
      </c>
      <c r="AU230" s="1">
        <f t="shared" si="29"/>
        <v>2.6784092234922179</v>
      </c>
      <c r="AV230" s="1">
        <f t="shared" si="30"/>
        <v>2.1006686029578296</v>
      </c>
      <c r="AW230" s="1">
        <f t="shared" si="31"/>
        <v>1.5229279824234421</v>
      </c>
    </row>
    <row r="231" spans="1:49" x14ac:dyDescent="0.2">
      <c r="A231">
        <v>229</v>
      </c>
      <c r="B231" t="s">
        <v>19316</v>
      </c>
      <c r="C231" t="s">
        <v>19315</v>
      </c>
      <c r="F231" t="s">
        <v>19314</v>
      </c>
      <c r="G231" t="s">
        <v>9</v>
      </c>
      <c r="H231" t="s">
        <v>8</v>
      </c>
      <c r="I231" t="s">
        <v>19313</v>
      </c>
      <c r="J231">
        <v>60033021</v>
      </c>
      <c r="K231" t="s">
        <v>19312</v>
      </c>
      <c r="L231" t="s">
        <v>19311</v>
      </c>
      <c r="M231" t="s">
        <v>21</v>
      </c>
      <c r="N231">
        <v>1</v>
      </c>
      <c r="O231" t="s">
        <v>19310</v>
      </c>
      <c r="P231">
        <v>7201780943</v>
      </c>
      <c r="Q231">
        <v>60033021</v>
      </c>
      <c r="R231" s="7">
        <v>39417</v>
      </c>
      <c r="S231" s="8">
        <f t="shared" si="24"/>
        <v>2007</v>
      </c>
      <c r="T231" s="8">
        <v>2007</v>
      </c>
      <c r="U231" s="8">
        <f t="shared" si="25"/>
        <v>15</v>
      </c>
      <c r="V231" s="7">
        <v>2007</v>
      </c>
      <c r="W231" t="s">
        <v>19192</v>
      </c>
      <c r="X231" s="2">
        <v>0.371</v>
      </c>
      <c r="Y231" s="6">
        <f t="shared" si="26"/>
        <v>9.9036331117695747E-3</v>
      </c>
      <c r="AA231">
        <v>486604</v>
      </c>
      <c r="AB231">
        <v>28580</v>
      </c>
      <c r="AD231" t="s">
        <v>1</v>
      </c>
      <c r="AE231">
        <v>42</v>
      </c>
      <c r="AF231">
        <v>6</v>
      </c>
      <c r="AG231" t="s">
        <v>19309</v>
      </c>
      <c r="AI231" t="s">
        <v>19308</v>
      </c>
      <c r="AK231" t="s">
        <v>19307</v>
      </c>
      <c r="AL231">
        <v>43</v>
      </c>
      <c r="AM231" s="5">
        <f t="shared" si="27"/>
        <v>2.8666666666666667</v>
      </c>
      <c r="AN231" s="4">
        <f t="shared" si="28"/>
        <v>4.3417897261138457E-3</v>
      </c>
      <c r="AO231" s="3"/>
      <c r="AP231">
        <v>0</v>
      </c>
      <c r="AR231" t="s">
        <v>0</v>
      </c>
      <c r="AT231" s="2">
        <v>1.431</v>
      </c>
      <c r="AU231" s="1">
        <f t="shared" si="29"/>
        <v>0.82350800960728554</v>
      </c>
      <c r="AV231" s="1">
        <f t="shared" si="30"/>
        <v>0.71227114189417096</v>
      </c>
      <c r="AW231" s="1">
        <f t="shared" si="31"/>
        <v>0.60103427418105648</v>
      </c>
    </row>
    <row r="232" spans="1:49" x14ac:dyDescent="0.2">
      <c r="A232">
        <v>230</v>
      </c>
      <c r="B232" t="s">
        <v>19306</v>
      </c>
      <c r="C232" t="s">
        <v>19305</v>
      </c>
      <c r="F232" t="s">
        <v>19304</v>
      </c>
      <c r="G232" t="s">
        <v>9</v>
      </c>
      <c r="H232" t="s">
        <v>8</v>
      </c>
      <c r="I232" t="s">
        <v>19303</v>
      </c>
      <c r="J232" t="s">
        <v>19302</v>
      </c>
      <c r="K232" t="s">
        <v>19301</v>
      </c>
      <c r="L232" t="s">
        <v>19300</v>
      </c>
      <c r="M232" t="s">
        <v>55</v>
      </c>
      <c r="N232">
        <v>4</v>
      </c>
      <c r="O232" t="s">
        <v>19299</v>
      </c>
      <c r="P232" t="s">
        <v>19298</v>
      </c>
      <c r="Q232" t="s">
        <v>19297</v>
      </c>
      <c r="R232" s="7">
        <v>39417</v>
      </c>
      <c r="S232" s="8">
        <f t="shared" si="24"/>
        <v>2007</v>
      </c>
      <c r="T232" s="8">
        <v>2007</v>
      </c>
      <c r="U232" s="8">
        <f t="shared" si="25"/>
        <v>15</v>
      </c>
      <c r="V232" s="7">
        <v>2007</v>
      </c>
      <c r="W232" t="s">
        <v>1231</v>
      </c>
      <c r="X232" s="2">
        <v>1.3280000000000001</v>
      </c>
      <c r="Y232" s="6">
        <f t="shared" si="26"/>
        <v>3.5450201542937994E-2</v>
      </c>
      <c r="AA232">
        <v>15361225</v>
      </c>
      <c r="AB232">
        <v>18894</v>
      </c>
      <c r="AD232" t="s">
        <v>1</v>
      </c>
      <c r="AE232">
        <v>6</v>
      </c>
      <c r="AG232">
        <v>891957</v>
      </c>
      <c r="AH232" t="s">
        <v>19296</v>
      </c>
      <c r="AI232" t="s">
        <v>19295</v>
      </c>
      <c r="AJ232" t="s">
        <v>19294</v>
      </c>
      <c r="AK232" t="s">
        <v>19293</v>
      </c>
      <c r="AL232">
        <v>237</v>
      </c>
      <c r="AM232" s="5">
        <f t="shared" si="27"/>
        <v>15.8</v>
      </c>
      <c r="AN232" s="4">
        <f t="shared" si="28"/>
        <v>2.3930329420673989E-2</v>
      </c>
      <c r="AO232" s="3"/>
      <c r="AP232">
        <v>0</v>
      </c>
      <c r="AQ232" t="s">
        <v>488</v>
      </c>
      <c r="AR232" t="s">
        <v>19292</v>
      </c>
      <c r="AS232" t="s">
        <v>487</v>
      </c>
      <c r="AT232" s="2">
        <v>3.8340000000000001</v>
      </c>
      <c r="AU232" s="1">
        <f t="shared" si="29"/>
        <v>3.199423990625879</v>
      </c>
      <c r="AV232" s="1">
        <f t="shared" si="30"/>
        <v>2.9690265481805991</v>
      </c>
      <c r="AW232" s="1">
        <f t="shared" si="31"/>
        <v>2.7386291057353187</v>
      </c>
    </row>
    <row r="233" spans="1:49" x14ac:dyDescent="0.2">
      <c r="A233">
        <v>231</v>
      </c>
      <c r="B233" t="s">
        <v>19291</v>
      </c>
      <c r="C233" t="s">
        <v>19290</v>
      </c>
      <c r="F233" t="s">
        <v>19289</v>
      </c>
      <c r="G233" t="s">
        <v>9</v>
      </c>
      <c r="H233" t="s">
        <v>8</v>
      </c>
      <c r="I233" t="s">
        <v>13775</v>
      </c>
      <c r="J233" t="s">
        <v>13774</v>
      </c>
      <c r="K233" t="s">
        <v>13773</v>
      </c>
      <c r="L233" t="s">
        <v>13772</v>
      </c>
      <c r="M233" t="s">
        <v>1665</v>
      </c>
      <c r="N233">
        <v>7</v>
      </c>
      <c r="O233" t="s">
        <v>19288</v>
      </c>
      <c r="P233" t="s">
        <v>19287</v>
      </c>
      <c r="Q233" t="s">
        <v>19286</v>
      </c>
      <c r="R233" s="7">
        <v>39417</v>
      </c>
      <c r="S233" s="8">
        <f t="shared" si="24"/>
        <v>2007</v>
      </c>
      <c r="T233" s="8">
        <v>2007</v>
      </c>
      <c r="U233" s="8">
        <f t="shared" si="25"/>
        <v>15</v>
      </c>
      <c r="V233" s="7">
        <v>39417</v>
      </c>
      <c r="W233" t="s">
        <v>971</v>
      </c>
      <c r="X233" s="2">
        <v>0.318</v>
      </c>
      <c r="Y233" s="6">
        <f t="shared" si="26"/>
        <v>8.4888283815167786E-3</v>
      </c>
      <c r="AA233">
        <v>338443</v>
      </c>
      <c r="AB233">
        <v>27160</v>
      </c>
      <c r="AC233">
        <v>15739120</v>
      </c>
      <c r="AD233" t="s">
        <v>1</v>
      </c>
      <c r="AE233">
        <v>50</v>
      </c>
      <c r="AF233">
        <v>12</v>
      </c>
      <c r="AH233" t="s">
        <v>19285</v>
      </c>
      <c r="AI233" t="s">
        <v>19284</v>
      </c>
      <c r="AK233" t="s">
        <v>19283</v>
      </c>
      <c r="AL233">
        <v>6</v>
      </c>
      <c r="AM233" s="5">
        <f t="shared" si="27"/>
        <v>0.4</v>
      </c>
      <c r="AN233" s="4">
        <f t="shared" si="28"/>
        <v>6.0583112457402507E-4</v>
      </c>
      <c r="AO233" s="3"/>
      <c r="AP233">
        <v>0</v>
      </c>
      <c r="AR233" t="s">
        <v>0</v>
      </c>
      <c r="AT233" s="2">
        <v>0.77</v>
      </c>
      <c r="AU233" s="1">
        <f t="shared" si="29"/>
        <v>0.61239292044339522</v>
      </c>
      <c r="AV233" s="1">
        <f t="shared" si="30"/>
        <v>0.45473297530454021</v>
      </c>
      <c r="AW233" s="1">
        <f t="shared" si="31"/>
        <v>0.29707303016568509</v>
      </c>
    </row>
    <row r="234" spans="1:49" x14ac:dyDescent="0.2">
      <c r="A234">
        <v>232</v>
      </c>
      <c r="B234" t="s">
        <v>19282</v>
      </c>
      <c r="C234" t="s">
        <v>19281</v>
      </c>
      <c r="F234" t="s">
        <v>19280</v>
      </c>
      <c r="G234" t="s">
        <v>9</v>
      </c>
      <c r="H234" t="s">
        <v>8</v>
      </c>
      <c r="I234" t="s">
        <v>19279</v>
      </c>
      <c r="J234">
        <v>60027509</v>
      </c>
      <c r="K234" t="s">
        <v>353</v>
      </c>
      <c r="L234" t="s">
        <v>352</v>
      </c>
      <c r="M234" t="s">
        <v>16</v>
      </c>
      <c r="N234">
        <v>2</v>
      </c>
      <c r="O234" t="s">
        <v>19278</v>
      </c>
      <c r="P234" t="s">
        <v>19277</v>
      </c>
      <c r="Q234" t="s">
        <v>19276</v>
      </c>
      <c r="R234" s="7">
        <v>39417</v>
      </c>
      <c r="S234" s="8">
        <f t="shared" si="24"/>
        <v>2007</v>
      </c>
      <c r="T234" s="8">
        <v>2007</v>
      </c>
      <c r="U234" s="8">
        <f t="shared" si="25"/>
        <v>15</v>
      </c>
      <c r="V234" s="7">
        <v>2007</v>
      </c>
      <c r="W234" t="s">
        <v>1231</v>
      </c>
      <c r="X234" s="2">
        <v>1.3280000000000001</v>
      </c>
      <c r="Y234" s="6">
        <f t="shared" si="26"/>
        <v>3.5450201542937994E-2</v>
      </c>
      <c r="AA234">
        <v>15361225</v>
      </c>
      <c r="AB234">
        <v>18894</v>
      </c>
      <c r="AD234" t="s">
        <v>1</v>
      </c>
      <c r="AE234">
        <v>6</v>
      </c>
      <c r="AG234">
        <v>893094</v>
      </c>
      <c r="AH234" t="s">
        <v>19275</v>
      </c>
      <c r="AI234" t="s">
        <v>19274</v>
      </c>
      <c r="AJ234" t="s">
        <v>19273</v>
      </c>
      <c r="AK234" t="s">
        <v>19272</v>
      </c>
      <c r="AL234">
        <v>16</v>
      </c>
      <c r="AM234" s="5">
        <f t="shared" si="27"/>
        <v>1.0666666666666667</v>
      </c>
      <c r="AN234" s="4">
        <f t="shared" si="28"/>
        <v>1.6155496655307334E-3</v>
      </c>
      <c r="AO234" s="3"/>
      <c r="AP234">
        <v>0</v>
      </c>
      <c r="AR234" t="s">
        <v>0</v>
      </c>
      <c r="AT234" s="2">
        <v>3.8340000000000001</v>
      </c>
      <c r="AU234" s="1">
        <f t="shared" si="29"/>
        <v>2.5299805979715817</v>
      </c>
      <c r="AV234" s="1">
        <f t="shared" si="30"/>
        <v>1.8532875604234365</v>
      </c>
      <c r="AW234" s="1">
        <f t="shared" si="31"/>
        <v>1.1765945228752912</v>
      </c>
    </row>
    <row r="235" spans="1:49" x14ac:dyDescent="0.2">
      <c r="A235">
        <v>233</v>
      </c>
      <c r="B235" t="s">
        <v>19271</v>
      </c>
      <c r="C235" t="s">
        <v>19270</v>
      </c>
      <c r="F235" t="s">
        <v>19269</v>
      </c>
      <c r="G235" t="s">
        <v>9</v>
      </c>
      <c r="H235" t="s">
        <v>8</v>
      </c>
      <c r="I235" t="s">
        <v>11644</v>
      </c>
      <c r="J235">
        <v>60103653</v>
      </c>
      <c r="K235" t="s">
        <v>63</v>
      </c>
      <c r="L235" t="s">
        <v>62</v>
      </c>
      <c r="M235" t="s">
        <v>61</v>
      </c>
      <c r="N235">
        <v>3</v>
      </c>
      <c r="O235" t="s">
        <v>19268</v>
      </c>
      <c r="P235" t="s">
        <v>19267</v>
      </c>
      <c r="Q235" t="s">
        <v>60</v>
      </c>
      <c r="R235" s="7">
        <v>39417</v>
      </c>
      <c r="S235" s="8">
        <f t="shared" si="24"/>
        <v>2007</v>
      </c>
      <c r="T235" s="8">
        <v>2007</v>
      </c>
      <c r="U235" s="8">
        <f t="shared" si="25"/>
        <v>15</v>
      </c>
      <c r="V235" s="7">
        <v>2007</v>
      </c>
      <c r="W235" t="s">
        <v>1231</v>
      </c>
      <c r="X235" s="2">
        <v>1.3280000000000001</v>
      </c>
      <c r="Y235" s="6">
        <f t="shared" si="26"/>
        <v>3.5450201542937994E-2</v>
      </c>
      <c r="AA235">
        <v>15361225</v>
      </c>
      <c r="AB235">
        <v>18894</v>
      </c>
      <c r="AD235" t="s">
        <v>1</v>
      </c>
      <c r="AE235">
        <v>6</v>
      </c>
      <c r="AG235">
        <v>895920</v>
      </c>
      <c r="AH235" t="s">
        <v>19266</v>
      </c>
      <c r="AI235" t="s">
        <v>19265</v>
      </c>
      <c r="AJ235" t="s">
        <v>19264</v>
      </c>
      <c r="AK235" t="s">
        <v>19263</v>
      </c>
      <c r="AL235">
        <v>6</v>
      </c>
      <c r="AM235" s="5">
        <f t="shared" si="27"/>
        <v>0.4</v>
      </c>
      <c r="AN235" s="4">
        <f t="shared" si="28"/>
        <v>6.0583112457402507E-4</v>
      </c>
      <c r="AO235" s="3"/>
      <c r="AP235">
        <v>0</v>
      </c>
      <c r="AR235" t="s">
        <v>0</v>
      </c>
      <c r="AT235" s="2">
        <v>3.8340000000000001</v>
      </c>
      <c r="AU235" s="1">
        <f t="shared" si="29"/>
        <v>2.4996890417428803</v>
      </c>
      <c r="AV235" s="1">
        <f t="shared" si="30"/>
        <v>1.802801633375601</v>
      </c>
      <c r="AW235" s="1">
        <f t="shared" si="31"/>
        <v>1.1059142250083216</v>
      </c>
    </row>
    <row r="236" spans="1:49" x14ac:dyDescent="0.2">
      <c r="A236">
        <v>234</v>
      </c>
      <c r="B236" t="s">
        <v>19262</v>
      </c>
      <c r="C236" t="s">
        <v>19261</v>
      </c>
      <c r="F236" t="s">
        <v>19260</v>
      </c>
      <c r="G236" t="s">
        <v>9</v>
      </c>
      <c r="H236" t="s">
        <v>8</v>
      </c>
      <c r="I236" t="s">
        <v>19259</v>
      </c>
      <c r="J236" t="s">
        <v>19258</v>
      </c>
      <c r="K236" t="s">
        <v>19257</v>
      </c>
      <c r="L236" t="s">
        <v>19256</v>
      </c>
      <c r="M236" t="s">
        <v>123</v>
      </c>
      <c r="N236">
        <v>2</v>
      </c>
      <c r="O236" t="s">
        <v>19255</v>
      </c>
      <c r="P236" t="s">
        <v>19254</v>
      </c>
      <c r="Q236" t="s">
        <v>19253</v>
      </c>
      <c r="R236" s="7">
        <v>39417</v>
      </c>
      <c r="S236" s="8">
        <f t="shared" si="24"/>
        <v>2007</v>
      </c>
      <c r="T236" s="8">
        <v>2007</v>
      </c>
      <c r="U236" s="8">
        <f t="shared" si="25"/>
        <v>15</v>
      </c>
      <c r="V236" s="7">
        <v>2007</v>
      </c>
      <c r="W236" t="s">
        <v>19252</v>
      </c>
      <c r="X236" s="2" t="s">
        <v>10</v>
      </c>
      <c r="Y236" s="6" t="e">
        <f t="shared" si="26"/>
        <v>#VALUE!</v>
      </c>
      <c r="AA236">
        <v>1718096</v>
      </c>
      <c r="AB236">
        <v>15592</v>
      </c>
      <c r="AD236" t="s">
        <v>1</v>
      </c>
      <c r="AE236">
        <v>74</v>
      </c>
      <c r="AF236">
        <v>5</v>
      </c>
      <c r="AH236" t="s">
        <v>1034</v>
      </c>
      <c r="AI236" t="s">
        <v>19251</v>
      </c>
      <c r="AJ236" t="s">
        <v>19250</v>
      </c>
      <c r="AK236" t="s">
        <v>19249</v>
      </c>
      <c r="AL236">
        <v>7</v>
      </c>
      <c r="AM236" s="5">
        <f t="shared" si="27"/>
        <v>0.46666666666666667</v>
      </c>
      <c r="AN236" s="4">
        <f t="shared" si="28"/>
        <v>7.0680297866969582E-4</v>
      </c>
      <c r="AO236" s="3"/>
      <c r="AP236">
        <v>0</v>
      </c>
      <c r="AR236" t="s">
        <v>0</v>
      </c>
      <c r="AT236" s="2" t="s">
        <v>10</v>
      </c>
      <c r="AU236" s="1" t="e">
        <f t="shared" si="29"/>
        <v>#VALUE!</v>
      </c>
      <c r="AV236" s="1" t="e">
        <f t="shared" si="30"/>
        <v>#VALUE!</v>
      </c>
      <c r="AW236" s="1" t="e">
        <f t="shared" si="31"/>
        <v>#VALUE!</v>
      </c>
    </row>
    <row r="237" spans="1:49" x14ac:dyDescent="0.2">
      <c r="A237">
        <v>235</v>
      </c>
      <c r="B237" t="s">
        <v>19248</v>
      </c>
      <c r="C237" t="s">
        <v>19247</v>
      </c>
      <c r="F237" t="s">
        <v>19246</v>
      </c>
      <c r="G237" t="s">
        <v>9</v>
      </c>
      <c r="H237" t="s">
        <v>8</v>
      </c>
      <c r="I237" t="s">
        <v>19245</v>
      </c>
      <c r="J237" t="s">
        <v>19244</v>
      </c>
      <c r="K237" t="s">
        <v>19243</v>
      </c>
      <c r="L237" t="s">
        <v>19242</v>
      </c>
      <c r="M237" t="s">
        <v>123</v>
      </c>
      <c r="N237">
        <v>2</v>
      </c>
      <c r="O237" t="s">
        <v>19241</v>
      </c>
      <c r="P237" t="s">
        <v>19240</v>
      </c>
      <c r="Q237" t="s">
        <v>19239</v>
      </c>
      <c r="R237" s="7">
        <v>39417</v>
      </c>
      <c r="S237" s="8">
        <f t="shared" si="24"/>
        <v>2007</v>
      </c>
      <c r="T237" s="8">
        <v>2007</v>
      </c>
      <c r="U237" s="8">
        <f t="shared" si="25"/>
        <v>15</v>
      </c>
      <c r="V237" s="7">
        <v>2007</v>
      </c>
      <c r="W237" t="s">
        <v>13111</v>
      </c>
      <c r="X237" s="2">
        <v>0.95399999999999996</v>
      </c>
      <c r="Y237" s="6">
        <f t="shared" si="26"/>
        <v>2.5466485144550331E-2</v>
      </c>
      <c r="AA237">
        <v>361399</v>
      </c>
      <c r="AB237">
        <v>26404</v>
      </c>
      <c r="AD237" t="s">
        <v>1</v>
      </c>
      <c r="AE237">
        <v>68</v>
      </c>
      <c r="AF237">
        <v>1</v>
      </c>
      <c r="AH237" t="s">
        <v>19238</v>
      </c>
      <c r="AI237" t="s">
        <v>19237</v>
      </c>
      <c r="AJ237" t="s">
        <v>19236</v>
      </c>
      <c r="AK237" t="s">
        <v>19235</v>
      </c>
      <c r="AL237">
        <v>6</v>
      </c>
      <c r="AM237" s="5">
        <f t="shared" si="27"/>
        <v>0.4</v>
      </c>
      <c r="AN237" s="4">
        <f t="shared" si="28"/>
        <v>6.0583112457402507E-4</v>
      </c>
      <c r="AO237" s="3"/>
      <c r="AP237">
        <v>0</v>
      </c>
      <c r="AR237" t="s">
        <v>0</v>
      </c>
      <c r="AT237" s="2">
        <v>2.08</v>
      </c>
      <c r="AU237" s="1">
        <f t="shared" si="29"/>
        <v>1.8008288938557437</v>
      </c>
      <c r="AV237" s="1">
        <f t="shared" si="30"/>
        <v>1.3036158134562179</v>
      </c>
      <c r="AW237" s="1">
        <f t="shared" si="31"/>
        <v>0.80640273305669175</v>
      </c>
    </row>
    <row r="238" spans="1:49" x14ac:dyDescent="0.2">
      <c r="A238">
        <v>236</v>
      </c>
      <c r="B238" t="s">
        <v>19234</v>
      </c>
      <c r="C238" t="s">
        <v>19233</v>
      </c>
      <c r="F238" t="s">
        <v>19232</v>
      </c>
      <c r="G238" t="s">
        <v>9</v>
      </c>
      <c r="H238" t="s">
        <v>8</v>
      </c>
      <c r="I238" t="s">
        <v>1120</v>
      </c>
      <c r="J238" t="s">
        <v>19231</v>
      </c>
      <c r="K238" t="s">
        <v>19230</v>
      </c>
      <c r="L238" t="s">
        <v>19229</v>
      </c>
      <c r="M238" t="s">
        <v>224</v>
      </c>
      <c r="N238">
        <v>3</v>
      </c>
      <c r="O238" t="s">
        <v>19228</v>
      </c>
      <c r="P238" t="s">
        <v>19227</v>
      </c>
      <c r="Q238" t="s">
        <v>19226</v>
      </c>
      <c r="R238" s="7">
        <v>39417</v>
      </c>
      <c r="S238" s="8">
        <f t="shared" si="24"/>
        <v>2007</v>
      </c>
      <c r="T238" s="8">
        <v>2007</v>
      </c>
      <c r="U238" s="8">
        <f t="shared" si="25"/>
        <v>15</v>
      </c>
      <c r="V238" s="7">
        <v>2007</v>
      </c>
      <c r="W238" t="s">
        <v>1231</v>
      </c>
      <c r="X238" s="2">
        <v>1.3280000000000001</v>
      </c>
      <c r="Y238" s="6">
        <f t="shared" si="26"/>
        <v>3.5450201542937994E-2</v>
      </c>
      <c r="AA238">
        <v>15361225</v>
      </c>
      <c r="AB238">
        <v>18894</v>
      </c>
      <c r="AD238" t="s">
        <v>1</v>
      </c>
      <c r="AE238">
        <v>6</v>
      </c>
      <c r="AG238">
        <v>893107</v>
      </c>
      <c r="AH238" t="s">
        <v>19225</v>
      </c>
      <c r="AI238" t="s">
        <v>19224</v>
      </c>
      <c r="AJ238" t="s">
        <v>19223</v>
      </c>
      <c r="AK238" t="s">
        <v>19222</v>
      </c>
      <c r="AL238">
        <v>17</v>
      </c>
      <c r="AM238" s="5">
        <f t="shared" si="27"/>
        <v>1.1333333333333333</v>
      </c>
      <c r="AN238" s="4">
        <f t="shared" si="28"/>
        <v>1.7165215196264041E-3</v>
      </c>
      <c r="AO238" s="3"/>
      <c r="AP238">
        <v>0</v>
      </c>
      <c r="AQ238" t="s">
        <v>249</v>
      </c>
      <c r="AR238" t="s">
        <v>1117</v>
      </c>
      <c r="AS238" t="s">
        <v>248</v>
      </c>
      <c r="AT238" s="2">
        <v>3.8340000000000001</v>
      </c>
      <c r="AU238" s="1">
        <f t="shared" si="29"/>
        <v>2.5330097535944516</v>
      </c>
      <c r="AV238" s="1">
        <f t="shared" si="30"/>
        <v>1.8583361531282199</v>
      </c>
      <c r="AW238" s="1">
        <f t="shared" si="31"/>
        <v>1.1836625526619882</v>
      </c>
    </row>
    <row r="239" spans="1:49" x14ac:dyDescent="0.2">
      <c r="A239">
        <v>237</v>
      </c>
      <c r="B239" t="s">
        <v>19221</v>
      </c>
      <c r="F239" t="s">
        <v>19220</v>
      </c>
      <c r="G239" t="s">
        <v>9</v>
      </c>
      <c r="H239" t="s">
        <v>8</v>
      </c>
      <c r="I239" t="s">
        <v>19219</v>
      </c>
      <c r="J239">
        <v>60107439</v>
      </c>
      <c r="K239" t="s">
        <v>19218</v>
      </c>
      <c r="L239" t="s">
        <v>13</v>
      </c>
      <c r="M239" t="s">
        <v>12</v>
      </c>
      <c r="N239">
        <v>2</v>
      </c>
      <c r="O239" t="s">
        <v>19217</v>
      </c>
      <c r="P239" t="s">
        <v>19216</v>
      </c>
      <c r="Q239" t="s">
        <v>19215</v>
      </c>
      <c r="R239" s="7">
        <v>39417</v>
      </c>
      <c r="S239" s="8">
        <f t="shared" si="24"/>
        <v>2007</v>
      </c>
      <c r="T239" s="8">
        <v>2007</v>
      </c>
      <c r="U239" s="8">
        <f t="shared" si="25"/>
        <v>15</v>
      </c>
      <c r="V239" s="7">
        <v>2007</v>
      </c>
      <c r="W239" t="s">
        <v>19206</v>
      </c>
      <c r="X239" s="2">
        <v>0.112</v>
      </c>
      <c r="Y239" s="6">
        <f t="shared" si="26"/>
        <v>2.9897760337417581E-3</v>
      </c>
      <c r="AA239">
        <v>18805884</v>
      </c>
      <c r="AB239">
        <v>4900152401</v>
      </c>
      <c r="AD239" t="s">
        <v>1</v>
      </c>
      <c r="AE239">
        <v>2</v>
      </c>
      <c r="AF239">
        <v>4</v>
      </c>
      <c r="AH239" t="s">
        <v>4135</v>
      </c>
      <c r="AI239" t="s">
        <v>19214</v>
      </c>
      <c r="AJ239" t="s">
        <v>19213</v>
      </c>
      <c r="AK239" t="s">
        <v>19212</v>
      </c>
      <c r="AL239">
        <v>0</v>
      </c>
      <c r="AM239" s="5">
        <f t="shared" si="27"/>
        <v>0</v>
      </c>
      <c r="AN239" s="4">
        <f t="shared" si="28"/>
        <v>0</v>
      </c>
      <c r="AO239" s="3"/>
      <c r="AP239">
        <v>0</v>
      </c>
      <c r="AR239" t="s">
        <v>0</v>
      </c>
      <c r="AT239" s="2" t="s">
        <v>10</v>
      </c>
      <c r="AU239" s="1">
        <f t="shared" si="29"/>
        <v>0.20928432236192304</v>
      </c>
      <c r="AV239" s="1">
        <f t="shared" si="30"/>
        <v>0.14948880168708789</v>
      </c>
      <c r="AW239" s="1">
        <f t="shared" si="31"/>
        <v>8.969328101225274E-2</v>
      </c>
    </row>
    <row r="240" spans="1:49" x14ac:dyDescent="0.2">
      <c r="A240">
        <v>238</v>
      </c>
      <c r="B240" t="s">
        <v>19211</v>
      </c>
      <c r="F240" t="s">
        <v>19210</v>
      </c>
      <c r="G240" t="s">
        <v>9</v>
      </c>
      <c r="H240" t="s">
        <v>8</v>
      </c>
      <c r="I240" t="s">
        <v>19209</v>
      </c>
      <c r="J240">
        <v>60085404</v>
      </c>
      <c r="K240" t="s">
        <v>19208</v>
      </c>
      <c r="L240" t="s">
        <v>333</v>
      </c>
      <c r="M240" t="s">
        <v>12</v>
      </c>
      <c r="N240">
        <v>1</v>
      </c>
      <c r="O240" t="s">
        <v>19207</v>
      </c>
      <c r="P240">
        <v>23991210500</v>
      </c>
      <c r="Q240">
        <v>60085404</v>
      </c>
      <c r="R240" s="7">
        <v>39417</v>
      </c>
      <c r="S240" s="8">
        <f t="shared" si="24"/>
        <v>2007</v>
      </c>
      <c r="T240" s="8">
        <v>2007</v>
      </c>
      <c r="U240" s="8">
        <f t="shared" si="25"/>
        <v>15</v>
      </c>
      <c r="V240" s="7">
        <v>2007</v>
      </c>
      <c r="W240" t="s">
        <v>19206</v>
      </c>
      <c r="X240" s="2">
        <v>0.112</v>
      </c>
      <c r="Y240" s="6">
        <f t="shared" si="26"/>
        <v>2.9897760337417581E-3</v>
      </c>
      <c r="AA240">
        <v>18805884</v>
      </c>
      <c r="AB240">
        <v>4900152401</v>
      </c>
      <c r="AD240" t="s">
        <v>1</v>
      </c>
      <c r="AE240">
        <v>2</v>
      </c>
      <c r="AF240">
        <v>4</v>
      </c>
      <c r="AH240" t="s">
        <v>19205</v>
      </c>
      <c r="AI240" t="s">
        <v>19204</v>
      </c>
      <c r="AJ240" t="s">
        <v>19203</v>
      </c>
      <c r="AK240" t="s">
        <v>19202</v>
      </c>
      <c r="AL240">
        <v>3</v>
      </c>
      <c r="AM240" s="5">
        <f t="shared" si="27"/>
        <v>0.2</v>
      </c>
      <c r="AN240" s="4">
        <f t="shared" si="28"/>
        <v>3.0291556228701253E-4</v>
      </c>
      <c r="AO240" s="3"/>
      <c r="AP240">
        <v>0</v>
      </c>
      <c r="AR240" t="s">
        <v>0</v>
      </c>
      <c r="AT240" s="2" t="s">
        <v>10</v>
      </c>
      <c r="AU240" s="1">
        <f t="shared" si="29"/>
        <v>0.21837178923053341</v>
      </c>
      <c r="AV240" s="1">
        <f t="shared" si="30"/>
        <v>0.16463457980143853</v>
      </c>
      <c r="AW240" s="1">
        <f t="shared" si="31"/>
        <v>0.11089737037234361</v>
      </c>
    </row>
    <row r="241" spans="1:49" x14ac:dyDescent="0.2">
      <c r="A241">
        <v>239</v>
      </c>
      <c r="B241" t="s">
        <v>19201</v>
      </c>
      <c r="C241" t="s">
        <v>19200</v>
      </c>
      <c r="F241" t="s">
        <v>19199</v>
      </c>
      <c r="G241" t="s">
        <v>9</v>
      </c>
      <c r="H241" t="s">
        <v>8</v>
      </c>
      <c r="I241" t="s">
        <v>19198</v>
      </c>
      <c r="J241" t="s">
        <v>19193</v>
      </c>
      <c r="K241" t="s">
        <v>19197</v>
      </c>
      <c r="L241" t="s">
        <v>19196</v>
      </c>
      <c r="M241" t="s">
        <v>15</v>
      </c>
      <c r="N241">
        <v>2</v>
      </c>
      <c r="O241" t="s">
        <v>19195</v>
      </c>
      <c r="P241" t="s">
        <v>19194</v>
      </c>
      <c r="Q241" t="s">
        <v>19193</v>
      </c>
      <c r="R241" s="7">
        <v>39417</v>
      </c>
      <c r="S241" s="8">
        <f t="shared" si="24"/>
        <v>2007</v>
      </c>
      <c r="T241" s="8">
        <v>2007</v>
      </c>
      <c r="U241" s="8">
        <f t="shared" si="25"/>
        <v>15</v>
      </c>
      <c r="V241" s="7">
        <v>2007</v>
      </c>
      <c r="W241" t="s">
        <v>19192</v>
      </c>
      <c r="X241" s="2">
        <v>0.371</v>
      </c>
      <c r="Y241" s="6">
        <f t="shared" si="26"/>
        <v>9.9036331117695747E-3</v>
      </c>
      <c r="AA241">
        <v>486604</v>
      </c>
      <c r="AB241">
        <v>28580</v>
      </c>
      <c r="AD241" t="s">
        <v>1</v>
      </c>
      <c r="AE241">
        <v>42</v>
      </c>
      <c r="AF241">
        <v>1</v>
      </c>
      <c r="AG241" t="s">
        <v>19191</v>
      </c>
      <c r="AI241" t="s">
        <v>19190</v>
      </c>
      <c r="AK241" t="s">
        <v>19189</v>
      </c>
      <c r="AL241">
        <v>20</v>
      </c>
      <c r="AM241" s="5">
        <f t="shared" si="27"/>
        <v>1.3333333333333333</v>
      </c>
      <c r="AN241" s="4">
        <f t="shared" si="28"/>
        <v>2.0194370819134164E-3</v>
      </c>
      <c r="AO241" s="3"/>
      <c r="AP241">
        <v>1</v>
      </c>
      <c r="AR241" t="s">
        <v>0</v>
      </c>
      <c r="AT241" s="2">
        <v>1.431</v>
      </c>
      <c r="AU241" s="1">
        <f t="shared" si="29"/>
        <v>0.7538374302812727</v>
      </c>
      <c r="AV241" s="1">
        <f t="shared" si="30"/>
        <v>0.59615350968414949</v>
      </c>
      <c r="AW241" s="1">
        <f t="shared" si="31"/>
        <v>0.43846958908702638</v>
      </c>
    </row>
    <row r="242" spans="1:49" x14ac:dyDescent="0.2">
      <c r="A242">
        <v>240</v>
      </c>
      <c r="B242" t="s">
        <v>19188</v>
      </c>
      <c r="E242">
        <v>18351001</v>
      </c>
      <c r="F242" t="s">
        <v>19187</v>
      </c>
      <c r="G242" t="s">
        <v>9</v>
      </c>
      <c r="H242" t="s">
        <v>8</v>
      </c>
      <c r="I242" t="s">
        <v>19186</v>
      </c>
      <c r="J242">
        <v>60011476</v>
      </c>
      <c r="K242" t="s">
        <v>689</v>
      </c>
      <c r="L242" t="s">
        <v>688</v>
      </c>
      <c r="M242" t="s">
        <v>446</v>
      </c>
      <c r="N242">
        <v>8</v>
      </c>
      <c r="O242" t="s">
        <v>19185</v>
      </c>
      <c r="P242" t="s">
        <v>19184</v>
      </c>
      <c r="Q242" t="s">
        <v>19183</v>
      </c>
      <c r="R242" s="7">
        <v>39417</v>
      </c>
      <c r="S242" s="8">
        <f t="shared" si="24"/>
        <v>2007</v>
      </c>
      <c r="T242" s="8">
        <v>2007</v>
      </c>
      <c r="U242" s="8">
        <f t="shared" si="25"/>
        <v>15</v>
      </c>
      <c r="V242" s="7">
        <v>2007</v>
      </c>
      <c r="W242" t="s">
        <v>19182</v>
      </c>
      <c r="X242" s="2">
        <v>0.28299999999999997</v>
      </c>
      <c r="Y242" s="6">
        <f t="shared" si="26"/>
        <v>7.5545233709724781E-3</v>
      </c>
      <c r="AA242">
        <v>8327823</v>
      </c>
      <c r="AB242">
        <v>18061</v>
      </c>
      <c r="AD242" t="s">
        <v>1</v>
      </c>
      <c r="AE242">
        <v>41</v>
      </c>
      <c r="AF242">
        <v>3</v>
      </c>
      <c r="AH242" t="s">
        <v>389</v>
      </c>
      <c r="AI242" t="s">
        <v>19181</v>
      </c>
      <c r="AJ242" t="s">
        <v>19180</v>
      </c>
      <c r="AK242" t="s">
        <v>19179</v>
      </c>
      <c r="AL242">
        <v>8</v>
      </c>
      <c r="AM242" s="5">
        <f t="shared" si="27"/>
        <v>0.53333333333333333</v>
      </c>
      <c r="AN242" s="4">
        <f t="shared" si="28"/>
        <v>8.0777483276536668E-4</v>
      </c>
      <c r="AO242" s="3"/>
      <c r="AP242">
        <v>0</v>
      </c>
      <c r="AR242" t="s">
        <v>0</v>
      </c>
      <c r="AT242" s="2" t="s">
        <v>10</v>
      </c>
      <c r="AU242" s="1">
        <f t="shared" si="29"/>
        <v>0.55304988095103447</v>
      </c>
      <c r="AV242" s="1">
        <f t="shared" si="30"/>
        <v>0.41811491018689223</v>
      </c>
      <c r="AW242" s="1">
        <f t="shared" si="31"/>
        <v>0.28317993942274999</v>
      </c>
    </row>
    <row r="243" spans="1:49" x14ac:dyDescent="0.2">
      <c r="A243">
        <v>241</v>
      </c>
      <c r="B243" t="s">
        <v>19178</v>
      </c>
      <c r="F243" t="s">
        <v>19177</v>
      </c>
      <c r="G243" t="s">
        <v>9</v>
      </c>
      <c r="H243" t="s">
        <v>8</v>
      </c>
      <c r="I243" t="s">
        <v>10490</v>
      </c>
      <c r="J243" t="s">
        <v>12461</v>
      </c>
      <c r="K243" t="s">
        <v>12460</v>
      </c>
      <c r="L243" t="s">
        <v>12459</v>
      </c>
      <c r="M243" t="s">
        <v>29</v>
      </c>
      <c r="N243">
        <v>4</v>
      </c>
      <c r="O243" t="s">
        <v>19176</v>
      </c>
      <c r="P243" t="s">
        <v>19175</v>
      </c>
      <c r="Q243" t="s">
        <v>19174</v>
      </c>
      <c r="R243" s="7">
        <v>39417</v>
      </c>
      <c r="S243" s="8">
        <f t="shared" si="24"/>
        <v>2007</v>
      </c>
      <c r="T243" s="8">
        <v>2007</v>
      </c>
      <c r="U243" s="8">
        <f t="shared" si="25"/>
        <v>15</v>
      </c>
      <c r="V243" s="7">
        <v>39417</v>
      </c>
      <c r="W243" t="s">
        <v>1381</v>
      </c>
      <c r="X243" s="2">
        <v>0.10299999999999999</v>
      </c>
      <c r="Y243" s="6">
        <f t="shared" si="26"/>
        <v>2.7495261738875098E-3</v>
      </c>
      <c r="AA243">
        <v>18123031</v>
      </c>
      <c r="AB243">
        <v>145378</v>
      </c>
      <c r="AD243" t="s">
        <v>1</v>
      </c>
      <c r="AE243">
        <v>14</v>
      </c>
      <c r="AF243">
        <v>6</v>
      </c>
      <c r="AH243" t="s">
        <v>19173</v>
      </c>
      <c r="AI243" t="s">
        <v>19172</v>
      </c>
      <c r="AJ243" t="s">
        <v>19171</v>
      </c>
      <c r="AK243" t="s">
        <v>19170</v>
      </c>
      <c r="AL243">
        <v>0</v>
      </c>
      <c r="AM243" s="5">
        <f t="shared" si="27"/>
        <v>0</v>
      </c>
      <c r="AN243" s="4">
        <f t="shared" si="28"/>
        <v>0</v>
      </c>
      <c r="AO243" s="3"/>
      <c r="AP243">
        <v>0</v>
      </c>
      <c r="AR243" t="s">
        <v>0</v>
      </c>
      <c r="AT243" s="2" t="s">
        <v>10</v>
      </c>
      <c r="AU243" s="1">
        <f t="shared" si="29"/>
        <v>0.19246683217212568</v>
      </c>
      <c r="AV243" s="1">
        <f t="shared" si="30"/>
        <v>0.13747630869437549</v>
      </c>
      <c r="AW243" s="1">
        <f t="shared" si="31"/>
        <v>8.2485785216625293E-2</v>
      </c>
    </row>
    <row r="244" spans="1:49" x14ac:dyDescent="0.2">
      <c r="A244">
        <v>242</v>
      </c>
      <c r="B244" t="s">
        <v>19169</v>
      </c>
      <c r="C244" t="s">
        <v>19168</v>
      </c>
      <c r="F244" t="s">
        <v>19167</v>
      </c>
      <c r="G244" t="s">
        <v>9</v>
      </c>
      <c r="H244" t="s">
        <v>8</v>
      </c>
      <c r="I244" t="s">
        <v>424</v>
      </c>
      <c r="J244" t="s">
        <v>19166</v>
      </c>
      <c r="K244" t="s">
        <v>19165</v>
      </c>
      <c r="L244" t="s">
        <v>19164</v>
      </c>
      <c r="M244" t="s">
        <v>19163</v>
      </c>
      <c r="N244">
        <v>4</v>
      </c>
      <c r="O244" t="s">
        <v>19162</v>
      </c>
      <c r="P244" t="s">
        <v>19161</v>
      </c>
      <c r="Q244" t="s">
        <v>19160</v>
      </c>
      <c r="R244" s="7">
        <v>39417</v>
      </c>
      <c r="S244" s="8">
        <f t="shared" si="24"/>
        <v>2007</v>
      </c>
      <c r="T244" s="8">
        <v>2007</v>
      </c>
      <c r="U244" s="8">
        <f t="shared" si="25"/>
        <v>15</v>
      </c>
      <c r="V244" s="7">
        <v>2007</v>
      </c>
      <c r="W244" t="s">
        <v>282</v>
      </c>
      <c r="X244" s="2">
        <v>1.468</v>
      </c>
      <c r="Y244" s="6">
        <f t="shared" si="26"/>
        <v>3.9187421585115186E-2</v>
      </c>
      <c r="AA244">
        <v>906778</v>
      </c>
      <c r="AB244">
        <v>18931</v>
      </c>
      <c r="AD244" t="s">
        <v>1</v>
      </c>
      <c r="AE244">
        <v>55</v>
      </c>
      <c r="AF244">
        <v>12</v>
      </c>
      <c r="AH244" t="s">
        <v>19159</v>
      </c>
      <c r="AI244" t="s">
        <v>19158</v>
      </c>
      <c r="AJ244" t="s">
        <v>19157</v>
      </c>
      <c r="AK244" t="s">
        <v>19156</v>
      </c>
      <c r="AL244">
        <v>72</v>
      </c>
      <c r="AM244" s="5">
        <f t="shared" si="27"/>
        <v>4.8</v>
      </c>
      <c r="AN244" s="4">
        <f t="shared" si="28"/>
        <v>7.2699734948882995E-3</v>
      </c>
      <c r="AO244" s="3"/>
      <c r="AP244">
        <v>0</v>
      </c>
      <c r="AQ244" t="s">
        <v>122</v>
      </c>
      <c r="AR244" t="s">
        <v>19155</v>
      </c>
      <c r="AS244" t="s">
        <v>121</v>
      </c>
      <c r="AT244" s="2">
        <v>5.0830000000000002</v>
      </c>
      <c r="AU244" s="1">
        <f t="shared" si="29"/>
        <v>2.9612187158047121</v>
      </c>
      <c r="AV244" s="1">
        <f t="shared" si="30"/>
        <v>2.3228697540001746</v>
      </c>
      <c r="AW244" s="1">
        <f t="shared" si="31"/>
        <v>1.6845207921956367</v>
      </c>
    </row>
    <row r="245" spans="1:49" x14ac:dyDescent="0.2">
      <c r="A245">
        <v>243</v>
      </c>
      <c r="B245" t="s">
        <v>19154</v>
      </c>
      <c r="C245" t="s">
        <v>19153</v>
      </c>
      <c r="D245" t="s">
        <v>19152</v>
      </c>
      <c r="F245" t="s">
        <v>19151</v>
      </c>
      <c r="G245" t="s">
        <v>9</v>
      </c>
      <c r="H245" t="s">
        <v>8</v>
      </c>
      <c r="I245" t="s">
        <v>1419</v>
      </c>
      <c r="J245" t="s">
        <v>19150</v>
      </c>
      <c r="K245" t="s">
        <v>19149</v>
      </c>
      <c r="L245" t="s">
        <v>19148</v>
      </c>
      <c r="M245" t="s">
        <v>19147</v>
      </c>
      <c r="N245">
        <v>7</v>
      </c>
      <c r="O245" t="s">
        <v>19146</v>
      </c>
      <c r="P245" t="s">
        <v>19145</v>
      </c>
      <c r="Q245" t="s">
        <v>19144</v>
      </c>
      <c r="R245" s="7">
        <v>39417</v>
      </c>
      <c r="S245" s="8">
        <f t="shared" si="24"/>
        <v>2007</v>
      </c>
      <c r="T245" s="8">
        <v>2007</v>
      </c>
      <c r="U245" s="8">
        <f t="shared" si="25"/>
        <v>15</v>
      </c>
      <c r="V245" s="7">
        <v>2007</v>
      </c>
      <c r="W245" t="s">
        <v>357</v>
      </c>
      <c r="X245" s="2">
        <v>0.46100000000000002</v>
      </c>
      <c r="Y245" s="6">
        <f t="shared" si="26"/>
        <v>1.2306131710312059E-2</v>
      </c>
      <c r="AA245">
        <v>16871472</v>
      </c>
      <c r="AB245">
        <v>18202</v>
      </c>
      <c r="AC245">
        <v>16871499</v>
      </c>
      <c r="AD245" t="s">
        <v>1</v>
      </c>
      <c r="AE245">
        <v>2007</v>
      </c>
      <c r="AG245">
        <v>37574</v>
      </c>
      <c r="AI245" t="s">
        <v>19143</v>
      </c>
      <c r="AK245" t="s">
        <v>19142</v>
      </c>
      <c r="AL245">
        <v>17</v>
      </c>
      <c r="AM245" s="5">
        <f t="shared" si="27"/>
        <v>1.1333333333333333</v>
      </c>
      <c r="AN245" s="4">
        <f t="shared" si="28"/>
        <v>1.7165215196264041E-3</v>
      </c>
      <c r="AO245" s="3"/>
      <c r="AP245">
        <v>1</v>
      </c>
      <c r="AR245" t="s">
        <v>0</v>
      </c>
      <c r="AT245" s="2" t="s">
        <v>10</v>
      </c>
      <c r="AU245" s="1">
        <f t="shared" si="29"/>
        <v>0.91292486531063621</v>
      </c>
      <c r="AV245" s="1">
        <f t="shared" si="30"/>
        <v>0.70113266149692322</v>
      </c>
      <c r="AW245" s="1">
        <f t="shared" si="31"/>
        <v>0.48934045768321</v>
      </c>
    </row>
    <row r="246" spans="1:49" x14ac:dyDescent="0.2">
      <c r="A246">
        <v>244</v>
      </c>
      <c r="B246" t="s">
        <v>19141</v>
      </c>
      <c r="C246" t="s">
        <v>19140</v>
      </c>
      <c r="F246" t="s">
        <v>19139</v>
      </c>
      <c r="G246" t="s">
        <v>9</v>
      </c>
      <c r="H246" t="s">
        <v>8</v>
      </c>
      <c r="I246" t="s">
        <v>1107</v>
      </c>
      <c r="J246">
        <v>60009037</v>
      </c>
      <c r="K246" t="s">
        <v>698</v>
      </c>
      <c r="L246" t="s">
        <v>697</v>
      </c>
      <c r="M246" t="s">
        <v>21</v>
      </c>
      <c r="N246">
        <v>1</v>
      </c>
      <c r="O246" t="s">
        <v>1106</v>
      </c>
      <c r="P246">
        <v>7006777295</v>
      </c>
      <c r="Q246">
        <v>60009037</v>
      </c>
      <c r="R246" s="7">
        <v>39417</v>
      </c>
      <c r="S246" s="8">
        <f t="shared" si="24"/>
        <v>2007</v>
      </c>
      <c r="T246" s="8">
        <v>2007</v>
      </c>
      <c r="U246" s="8">
        <f t="shared" si="25"/>
        <v>15</v>
      </c>
      <c r="V246" s="7">
        <v>39417</v>
      </c>
      <c r="W246" t="s">
        <v>520</v>
      </c>
      <c r="X246" s="2">
        <v>0.88100000000000001</v>
      </c>
      <c r="Y246" s="6">
        <f t="shared" si="26"/>
        <v>2.3517791836843653E-2</v>
      </c>
      <c r="AA246">
        <v>10459243</v>
      </c>
      <c r="AB246">
        <v>17248</v>
      </c>
      <c r="AD246" t="s">
        <v>1</v>
      </c>
      <c r="AE246">
        <v>49</v>
      </c>
      <c r="AF246">
        <v>6</v>
      </c>
      <c r="AH246" t="s">
        <v>19138</v>
      </c>
      <c r="AI246" t="s">
        <v>19137</v>
      </c>
      <c r="AJ246" t="s">
        <v>19136</v>
      </c>
      <c r="AK246" t="s">
        <v>19135</v>
      </c>
      <c r="AL246">
        <v>8</v>
      </c>
      <c r="AM246" s="5">
        <f t="shared" si="27"/>
        <v>0.53333333333333333</v>
      </c>
      <c r="AN246" s="4">
        <f t="shared" si="28"/>
        <v>8.0777483276536668E-4</v>
      </c>
      <c r="AO246" s="3"/>
      <c r="AP246">
        <v>0</v>
      </c>
      <c r="AR246" t="s">
        <v>0</v>
      </c>
      <c r="AT246" s="2" t="s">
        <v>10</v>
      </c>
      <c r="AU246" s="1">
        <f t="shared" si="29"/>
        <v>1.6704786735620165</v>
      </c>
      <c r="AV246" s="1">
        <f t="shared" si="30"/>
        <v>1.216278333480451</v>
      </c>
      <c r="AW246" s="1">
        <f t="shared" si="31"/>
        <v>0.76207799339888527</v>
      </c>
    </row>
    <row r="247" spans="1:49" x14ac:dyDescent="0.2">
      <c r="A247">
        <v>245</v>
      </c>
      <c r="B247" t="s">
        <v>19134</v>
      </c>
      <c r="C247" t="s">
        <v>19133</v>
      </c>
      <c r="F247" t="s">
        <v>19132</v>
      </c>
      <c r="G247" t="s">
        <v>9</v>
      </c>
      <c r="H247" t="s">
        <v>8</v>
      </c>
      <c r="I247" t="s">
        <v>19131</v>
      </c>
      <c r="J247" t="s">
        <v>19130</v>
      </c>
      <c r="K247" t="s">
        <v>19129</v>
      </c>
      <c r="L247" t="s">
        <v>19128</v>
      </c>
      <c r="M247" t="s">
        <v>19127</v>
      </c>
      <c r="N247">
        <v>3</v>
      </c>
      <c r="O247" t="s">
        <v>19126</v>
      </c>
      <c r="P247" t="s">
        <v>19125</v>
      </c>
      <c r="Q247" t="s">
        <v>19124</v>
      </c>
      <c r="R247" s="7">
        <v>39417</v>
      </c>
      <c r="S247" s="8">
        <f t="shared" si="24"/>
        <v>2007</v>
      </c>
      <c r="T247" s="8">
        <v>2007</v>
      </c>
      <c r="U247" s="8">
        <f t="shared" si="25"/>
        <v>15</v>
      </c>
      <c r="V247" s="7">
        <v>39417</v>
      </c>
      <c r="W247" t="s">
        <v>520</v>
      </c>
      <c r="X247" s="2">
        <v>0.88100000000000001</v>
      </c>
      <c r="Y247" s="6">
        <f t="shared" si="26"/>
        <v>2.3517791836843653E-2</v>
      </c>
      <c r="AA247">
        <v>10459243</v>
      </c>
      <c r="AB247">
        <v>17248</v>
      </c>
      <c r="AD247" t="s">
        <v>1</v>
      </c>
      <c r="AE247">
        <v>49</v>
      </c>
      <c r="AF247">
        <v>6</v>
      </c>
      <c r="AH247" t="s">
        <v>19123</v>
      </c>
      <c r="AI247" t="s">
        <v>19122</v>
      </c>
      <c r="AJ247" t="s">
        <v>19121</v>
      </c>
      <c r="AK247" t="s">
        <v>19120</v>
      </c>
      <c r="AL247">
        <v>0</v>
      </c>
      <c r="AM247" s="5">
        <f t="shared" si="27"/>
        <v>0</v>
      </c>
      <c r="AN247" s="4">
        <f t="shared" si="28"/>
        <v>0</v>
      </c>
      <c r="AO247" s="3"/>
      <c r="AP247">
        <v>0</v>
      </c>
      <c r="AR247" t="s">
        <v>0</v>
      </c>
      <c r="AS247" t="s">
        <v>19119</v>
      </c>
      <c r="AT247" s="2" t="s">
        <v>10</v>
      </c>
      <c r="AU247" s="1">
        <f t="shared" si="29"/>
        <v>1.6462454285790555</v>
      </c>
      <c r="AV247" s="1">
        <f t="shared" si="30"/>
        <v>1.1758895918421826</v>
      </c>
      <c r="AW247" s="1">
        <f t="shared" si="31"/>
        <v>0.70553375510530958</v>
      </c>
    </row>
    <row r="248" spans="1:49" x14ac:dyDescent="0.2">
      <c r="A248">
        <v>246</v>
      </c>
      <c r="B248" t="s">
        <v>19118</v>
      </c>
      <c r="C248" t="s">
        <v>19117</v>
      </c>
      <c r="F248" t="s">
        <v>19116</v>
      </c>
      <c r="G248" t="s">
        <v>9</v>
      </c>
      <c r="H248" t="s">
        <v>8</v>
      </c>
      <c r="I248" t="s">
        <v>19115</v>
      </c>
      <c r="N248">
        <v>1</v>
      </c>
      <c r="O248" t="s">
        <v>19114</v>
      </c>
      <c r="P248">
        <v>57204207125</v>
      </c>
      <c r="R248" s="7">
        <v>39417</v>
      </c>
      <c r="S248" s="8">
        <f t="shared" si="24"/>
        <v>2007</v>
      </c>
      <c r="T248" s="8">
        <v>2007</v>
      </c>
      <c r="U248" s="8">
        <f t="shared" si="25"/>
        <v>15</v>
      </c>
      <c r="V248" s="7">
        <v>39417</v>
      </c>
      <c r="W248" t="s">
        <v>520</v>
      </c>
      <c r="X248" s="2">
        <v>0.88100000000000001</v>
      </c>
      <c r="Y248" s="6">
        <f t="shared" si="26"/>
        <v>2.3517791836843653E-2</v>
      </c>
      <c r="AA248">
        <v>10459243</v>
      </c>
      <c r="AB248">
        <v>17248</v>
      </c>
      <c r="AD248" t="s">
        <v>1</v>
      </c>
      <c r="AE248">
        <v>49</v>
      </c>
      <c r="AF248">
        <v>6</v>
      </c>
      <c r="AH248" t="s">
        <v>19113</v>
      </c>
      <c r="AI248" t="s">
        <v>19112</v>
      </c>
      <c r="AJ248" t="s">
        <v>19111</v>
      </c>
      <c r="AK248" t="s">
        <v>19110</v>
      </c>
      <c r="AL248">
        <v>0</v>
      </c>
      <c r="AM248" s="5">
        <f t="shared" si="27"/>
        <v>0</v>
      </c>
      <c r="AN248" s="4">
        <f t="shared" si="28"/>
        <v>0</v>
      </c>
      <c r="AO248" s="3"/>
      <c r="AP248">
        <v>0</v>
      </c>
      <c r="AR248" t="s">
        <v>0</v>
      </c>
      <c r="AT248" s="2" t="s">
        <v>10</v>
      </c>
      <c r="AU248" s="1">
        <f t="shared" si="29"/>
        <v>1.6462454285790555</v>
      </c>
      <c r="AV248" s="1">
        <f t="shared" si="30"/>
        <v>1.1758895918421826</v>
      </c>
      <c r="AW248" s="1">
        <f t="shared" si="31"/>
        <v>0.70553375510530958</v>
      </c>
    </row>
    <row r="249" spans="1:49" x14ac:dyDescent="0.2">
      <c r="A249">
        <v>247</v>
      </c>
      <c r="B249" t="s">
        <v>19109</v>
      </c>
      <c r="C249" t="s">
        <v>19108</v>
      </c>
      <c r="F249" t="s">
        <v>19107</v>
      </c>
      <c r="G249" t="s">
        <v>9</v>
      </c>
      <c r="H249" t="s">
        <v>8</v>
      </c>
      <c r="I249" t="s">
        <v>19106</v>
      </c>
      <c r="J249" t="s">
        <v>19105</v>
      </c>
      <c r="K249" t="s">
        <v>19104</v>
      </c>
      <c r="L249" t="s">
        <v>19103</v>
      </c>
      <c r="M249" t="s">
        <v>19102</v>
      </c>
      <c r="N249">
        <v>3</v>
      </c>
      <c r="O249" t="s">
        <v>19101</v>
      </c>
      <c r="P249" t="s">
        <v>19100</v>
      </c>
      <c r="Q249" t="s">
        <v>19099</v>
      </c>
      <c r="R249" s="7">
        <v>39417</v>
      </c>
      <c r="S249" s="8">
        <f t="shared" si="24"/>
        <v>2007</v>
      </c>
      <c r="T249" s="8">
        <v>2007</v>
      </c>
      <c r="U249" s="8">
        <f t="shared" si="25"/>
        <v>15</v>
      </c>
      <c r="V249" s="7">
        <v>39417</v>
      </c>
      <c r="W249" t="s">
        <v>520</v>
      </c>
      <c r="X249" s="2">
        <v>0.88100000000000001</v>
      </c>
      <c r="Y249" s="6">
        <f t="shared" si="26"/>
        <v>2.3517791836843653E-2</v>
      </c>
      <c r="AA249">
        <v>10459243</v>
      </c>
      <c r="AB249">
        <v>17248</v>
      </c>
      <c r="AD249" t="s">
        <v>1</v>
      </c>
      <c r="AE249">
        <v>49</v>
      </c>
      <c r="AF249">
        <v>6</v>
      </c>
      <c r="AH249" t="s">
        <v>19098</v>
      </c>
      <c r="AI249" t="s">
        <v>19097</v>
      </c>
      <c r="AJ249" t="s">
        <v>19096</v>
      </c>
      <c r="AK249" t="s">
        <v>19095</v>
      </c>
      <c r="AL249">
        <v>7</v>
      </c>
      <c r="AM249" s="5">
        <f t="shared" si="27"/>
        <v>0.46666666666666667</v>
      </c>
      <c r="AN249" s="4">
        <f t="shared" si="28"/>
        <v>7.0680297866969582E-4</v>
      </c>
      <c r="AO249" s="3"/>
      <c r="AP249">
        <v>0</v>
      </c>
      <c r="AR249" t="s">
        <v>0</v>
      </c>
      <c r="AT249" s="2" t="s">
        <v>10</v>
      </c>
      <c r="AU249" s="1">
        <f t="shared" si="29"/>
        <v>1.6674495179391464</v>
      </c>
      <c r="AV249" s="1">
        <f t="shared" si="30"/>
        <v>1.2112297407756676</v>
      </c>
      <c r="AW249" s="1">
        <f t="shared" si="31"/>
        <v>0.75500996361218831</v>
      </c>
    </row>
    <row r="250" spans="1:49" x14ac:dyDescent="0.2">
      <c r="A250">
        <v>248</v>
      </c>
      <c r="B250" t="s">
        <v>19094</v>
      </c>
      <c r="C250" t="s">
        <v>19093</v>
      </c>
      <c r="F250" t="s">
        <v>19092</v>
      </c>
      <c r="G250" t="s">
        <v>9</v>
      </c>
      <c r="H250" t="s">
        <v>8</v>
      </c>
      <c r="I250" t="s">
        <v>19091</v>
      </c>
      <c r="J250" t="s">
        <v>19090</v>
      </c>
      <c r="K250" t="s">
        <v>19089</v>
      </c>
      <c r="L250" t="s">
        <v>19088</v>
      </c>
      <c r="M250" t="s">
        <v>146</v>
      </c>
      <c r="N250">
        <v>5</v>
      </c>
      <c r="O250" t="s">
        <v>19087</v>
      </c>
      <c r="P250" t="s">
        <v>19086</v>
      </c>
      <c r="Q250" t="s">
        <v>19085</v>
      </c>
      <c r="R250" s="7">
        <v>39417</v>
      </c>
      <c r="S250" s="8">
        <f t="shared" si="24"/>
        <v>2007</v>
      </c>
      <c r="T250" s="8">
        <v>2007</v>
      </c>
      <c r="U250" s="8">
        <f t="shared" si="25"/>
        <v>15</v>
      </c>
      <c r="V250" s="7">
        <v>39417</v>
      </c>
      <c r="W250" t="s">
        <v>520</v>
      </c>
      <c r="X250" s="2">
        <v>0.88100000000000001</v>
      </c>
      <c r="Y250" s="6">
        <f t="shared" si="26"/>
        <v>2.3517791836843653E-2</v>
      </c>
      <c r="AA250">
        <v>10459243</v>
      </c>
      <c r="AB250">
        <v>17248</v>
      </c>
      <c r="AD250" t="s">
        <v>1</v>
      </c>
      <c r="AE250">
        <v>49</v>
      </c>
      <c r="AF250">
        <v>6</v>
      </c>
      <c r="AH250" t="s">
        <v>19084</v>
      </c>
      <c r="AI250" t="s">
        <v>19083</v>
      </c>
      <c r="AJ250" t="s">
        <v>19082</v>
      </c>
      <c r="AK250" t="s">
        <v>19081</v>
      </c>
      <c r="AL250">
        <v>25</v>
      </c>
      <c r="AM250" s="5">
        <f t="shared" si="27"/>
        <v>1.6666666666666667</v>
      </c>
      <c r="AN250" s="4">
        <f t="shared" si="28"/>
        <v>2.5242963523917708E-3</v>
      </c>
      <c r="AO250" s="3"/>
      <c r="AP250">
        <v>0</v>
      </c>
      <c r="AQ250" t="s">
        <v>1042</v>
      </c>
      <c r="AR250">
        <v>421352</v>
      </c>
      <c r="AS250" t="s">
        <v>407</v>
      </c>
      <c r="AT250" s="2" t="s">
        <v>10</v>
      </c>
      <c r="AU250" s="1">
        <f t="shared" si="29"/>
        <v>1.7219743191508086</v>
      </c>
      <c r="AV250" s="1">
        <f t="shared" si="30"/>
        <v>1.3021044094617711</v>
      </c>
      <c r="AW250" s="1">
        <f t="shared" si="31"/>
        <v>0.88223449977273338</v>
      </c>
    </row>
    <row r="251" spans="1:49" x14ac:dyDescent="0.2">
      <c r="A251">
        <v>249</v>
      </c>
      <c r="B251" t="s">
        <v>19080</v>
      </c>
      <c r="C251" t="s">
        <v>19079</v>
      </c>
      <c r="F251" t="s">
        <v>19078</v>
      </c>
      <c r="G251" t="s">
        <v>9</v>
      </c>
      <c r="H251" t="s">
        <v>8</v>
      </c>
      <c r="I251" t="s">
        <v>638</v>
      </c>
      <c r="J251">
        <v>60099252</v>
      </c>
      <c r="K251" t="s">
        <v>637</v>
      </c>
      <c r="L251" t="s">
        <v>636</v>
      </c>
      <c r="M251" t="s">
        <v>368</v>
      </c>
      <c r="N251">
        <v>1</v>
      </c>
      <c r="O251" t="s">
        <v>19077</v>
      </c>
      <c r="P251">
        <v>7202758543</v>
      </c>
      <c r="Q251">
        <v>60099252</v>
      </c>
      <c r="R251" s="7">
        <v>39417</v>
      </c>
      <c r="S251" s="8">
        <f t="shared" si="24"/>
        <v>2007</v>
      </c>
      <c r="T251" s="8">
        <v>2007</v>
      </c>
      <c r="U251" s="8">
        <f t="shared" si="25"/>
        <v>15</v>
      </c>
      <c r="V251" s="7">
        <v>39417</v>
      </c>
      <c r="W251" t="s">
        <v>520</v>
      </c>
      <c r="X251" s="2">
        <v>0.88100000000000001</v>
      </c>
      <c r="Y251" s="6">
        <f t="shared" si="26"/>
        <v>2.3517791836843653E-2</v>
      </c>
      <c r="AA251">
        <v>10459243</v>
      </c>
      <c r="AB251">
        <v>17248</v>
      </c>
      <c r="AD251" t="s">
        <v>1</v>
      </c>
      <c r="AE251">
        <v>49</v>
      </c>
      <c r="AF251">
        <v>6</v>
      </c>
      <c r="AH251" t="s">
        <v>772</v>
      </c>
      <c r="AI251" t="s">
        <v>19076</v>
      </c>
      <c r="AJ251" t="s">
        <v>19075</v>
      </c>
      <c r="AK251" t="s">
        <v>19074</v>
      </c>
      <c r="AL251">
        <v>9</v>
      </c>
      <c r="AM251" s="5">
        <f t="shared" si="27"/>
        <v>0.6</v>
      </c>
      <c r="AN251" s="4">
        <f t="shared" si="28"/>
        <v>9.0874668686103744E-4</v>
      </c>
      <c r="AO251" s="3"/>
      <c r="AP251">
        <v>0</v>
      </c>
      <c r="AR251" t="s">
        <v>0</v>
      </c>
      <c r="AT251" s="2" t="s">
        <v>10</v>
      </c>
      <c r="AU251" s="1">
        <f t="shared" si="29"/>
        <v>1.6735078291848868</v>
      </c>
      <c r="AV251" s="1">
        <f t="shared" si="30"/>
        <v>1.2213269261852346</v>
      </c>
      <c r="AW251" s="1">
        <f t="shared" si="31"/>
        <v>0.76914602318558212</v>
      </c>
    </row>
    <row r="252" spans="1:49" x14ac:dyDescent="0.2">
      <c r="A252">
        <v>250</v>
      </c>
      <c r="B252" t="s">
        <v>19073</v>
      </c>
      <c r="C252" t="s">
        <v>19072</v>
      </c>
      <c r="F252" t="s">
        <v>19071</v>
      </c>
      <c r="G252" t="s">
        <v>9</v>
      </c>
      <c r="H252" t="s">
        <v>8</v>
      </c>
      <c r="I252" t="s">
        <v>19070</v>
      </c>
      <c r="J252">
        <v>60002838</v>
      </c>
      <c r="K252" t="s">
        <v>19069</v>
      </c>
      <c r="L252" t="s">
        <v>19068</v>
      </c>
      <c r="M252" t="s">
        <v>16</v>
      </c>
      <c r="N252">
        <v>1</v>
      </c>
      <c r="O252" t="s">
        <v>19067</v>
      </c>
      <c r="P252">
        <v>7005998607</v>
      </c>
      <c r="Q252">
        <v>60002838</v>
      </c>
      <c r="R252" s="7">
        <v>39417</v>
      </c>
      <c r="S252" s="8">
        <f t="shared" si="24"/>
        <v>2007</v>
      </c>
      <c r="T252" s="8">
        <v>2007</v>
      </c>
      <c r="U252" s="8">
        <f t="shared" si="25"/>
        <v>15</v>
      </c>
      <c r="V252" s="7">
        <v>39417</v>
      </c>
      <c r="W252" t="s">
        <v>520</v>
      </c>
      <c r="X252" s="2">
        <v>0.88100000000000001</v>
      </c>
      <c r="Y252" s="6">
        <f t="shared" si="26"/>
        <v>2.3517791836843653E-2</v>
      </c>
      <c r="AA252">
        <v>10459243</v>
      </c>
      <c r="AB252">
        <v>17248</v>
      </c>
      <c r="AD252" t="s">
        <v>1</v>
      </c>
      <c r="AE252">
        <v>49</v>
      </c>
      <c r="AF252">
        <v>6</v>
      </c>
      <c r="AH252" t="s">
        <v>242</v>
      </c>
      <c r="AI252" t="s">
        <v>19066</v>
      </c>
      <c r="AJ252" t="s">
        <v>19065</v>
      </c>
      <c r="AK252" t="s">
        <v>19064</v>
      </c>
      <c r="AL252">
        <v>1</v>
      </c>
      <c r="AM252" s="5">
        <f t="shared" si="27"/>
        <v>6.6666666666666666E-2</v>
      </c>
      <c r="AN252" s="4">
        <f t="shared" si="28"/>
        <v>1.0097185409567084E-4</v>
      </c>
      <c r="AO252" s="3"/>
      <c r="AP252">
        <v>0</v>
      </c>
      <c r="AQ252" t="s">
        <v>598</v>
      </c>
      <c r="AR252" t="s">
        <v>0</v>
      </c>
      <c r="AS252" t="s">
        <v>1633</v>
      </c>
      <c r="AT252" s="2" t="s">
        <v>10</v>
      </c>
      <c r="AU252" s="1">
        <f t="shared" si="29"/>
        <v>1.6492745842019256</v>
      </c>
      <c r="AV252" s="1">
        <f t="shared" si="30"/>
        <v>1.1809381845469662</v>
      </c>
      <c r="AW252" s="1">
        <f t="shared" si="31"/>
        <v>0.71260178489200654</v>
      </c>
    </row>
    <row r="253" spans="1:49" x14ac:dyDescent="0.2">
      <c r="A253">
        <v>251</v>
      </c>
      <c r="B253" t="s">
        <v>19063</v>
      </c>
      <c r="C253" t="s">
        <v>19062</v>
      </c>
      <c r="F253" t="s">
        <v>19061</v>
      </c>
      <c r="G253" t="s">
        <v>9</v>
      </c>
      <c r="H253" t="s">
        <v>8</v>
      </c>
      <c r="I253" t="s">
        <v>19060</v>
      </c>
      <c r="J253">
        <v>60006793</v>
      </c>
      <c r="K253" t="s">
        <v>1140</v>
      </c>
      <c r="L253" t="s">
        <v>1139</v>
      </c>
      <c r="M253" t="s">
        <v>446</v>
      </c>
      <c r="N253">
        <v>2</v>
      </c>
      <c r="O253" t="s">
        <v>19059</v>
      </c>
      <c r="P253" t="s">
        <v>19058</v>
      </c>
      <c r="Q253" t="s">
        <v>19057</v>
      </c>
      <c r="R253" s="7">
        <v>39417</v>
      </c>
      <c r="S253" s="8">
        <f t="shared" si="24"/>
        <v>2007</v>
      </c>
      <c r="T253" s="8">
        <v>2007</v>
      </c>
      <c r="U253" s="8">
        <f t="shared" si="25"/>
        <v>15</v>
      </c>
      <c r="V253" s="7">
        <v>39417</v>
      </c>
      <c r="W253" t="s">
        <v>520</v>
      </c>
      <c r="X253" s="2">
        <v>0.88100000000000001</v>
      </c>
      <c r="Y253" s="6">
        <f t="shared" si="26"/>
        <v>2.3517791836843653E-2</v>
      </c>
      <c r="AA253">
        <v>10459243</v>
      </c>
      <c r="AB253">
        <v>17248</v>
      </c>
      <c r="AD253" t="s">
        <v>1</v>
      </c>
      <c r="AE253">
        <v>49</v>
      </c>
      <c r="AF253">
        <v>6</v>
      </c>
      <c r="AH253" t="s">
        <v>19056</v>
      </c>
      <c r="AI253" t="s">
        <v>19055</v>
      </c>
      <c r="AJ253" t="s">
        <v>19054</v>
      </c>
      <c r="AK253" t="s">
        <v>19053</v>
      </c>
      <c r="AL253">
        <v>2</v>
      </c>
      <c r="AM253" s="5">
        <f t="shared" si="27"/>
        <v>0.13333333333333333</v>
      </c>
      <c r="AN253" s="4">
        <f t="shared" si="28"/>
        <v>2.0194370819134167E-4</v>
      </c>
      <c r="AO253" s="3"/>
      <c r="AP253">
        <v>0</v>
      </c>
      <c r="AQ253" t="s">
        <v>1335</v>
      </c>
      <c r="AR253" t="s">
        <v>1137</v>
      </c>
      <c r="AS253" t="s">
        <v>1140</v>
      </c>
      <c r="AT253" s="2" t="s">
        <v>10</v>
      </c>
      <c r="AU253" s="1">
        <f t="shared" si="29"/>
        <v>1.6523037398247959</v>
      </c>
      <c r="AV253" s="1">
        <f t="shared" si="30"/>
        <v>1.1859867772517498</v>
      </c>
      <c r="AW253" s="1">
        <f t="shared" si="31"/>
        <v>0.71966981467870339</v>
      </c>
    </row>
    <row r="254" spans="1:49" x14ac:dyDescent="0.2">
      <c r="A254">
        <v>252</v>
      </c>
      <c r="B254" t="s">
        <v>19052</v>
      </c>
      <c r="C254" t="s">
        <v>19051</v>
      </c>
      <c r="F254" t="s">
        <v>19050</v>
      </c>
      <c r="G254" t="s">
        <v>9</v>
      </c>
      <c r="H254" t="s">
        <v>8</v>
      </c>
      <c r="I254" t="s">
        <v>19049</v>
      </c>
      <c r="J254">
        <v>60023256</v>
      </c>
      <c r="K254" t="s">
        <v>1126</v>
      </c>
      <c r="L254" t="s">
        <v>1125</v>
      </c>
      <c r="M254" t="s">
        <v>16</v>
      </c>
      <c r="N254">
        <v>1</v>
      </c>
      <c r="O254" t="s">
        <v>19048</v>
      </c>
      <c r="P254">
        <v>7004181136</v>
      </c>
      <c r="Q254">
        <v>60023256</v>
      </c>
      <c r="R254" s="7">
        <v>39417</v>
      </c>
      <c r="S254" s="8">
        <f t="shared" si="24"/>
        <v>2007</v>
      </c>
      <c r="T254" s="8">
        <v>2007</v>
      </c>
      <c r="U254" s="8">
        <f t="shared" si="25"/>
        <v>15</v>
      </c>
      <c r="V254" s="7">
        <v>39417</v>
      </c>
      <c r="W254" t="s">
        <v>520</v>
      </c>
      <c r="X254" s="2">
        <v>0.88100000000000001</v>
      </c>
      <c r="Y254" s="6">
        <f t="shared" si="26"/>
        <v>2.3517791836843653E-2</v>
      </c>
      <c r="AA254">
        <v>10459243</v>
      </c>
      <c r="AB254">
        <v>17248</v>
      </c>
      <c r="AD254" t="s">
        <v>1</v>
      </c>
      <c r="AE254">
        <v>49</v>
      </c>
      <c r="AF254">
        <v>6</v>
      </c>
      <c r="AH254" t="s">
        <v>19047</v>
      </c>
      <c r="AI254" t="s">
        <v>19046</v>
      </c>
      <c r="AJ254" t="s">
        <v>19045</v>
      </c>
      <c r="AK254" t="s">
        <v>19044</v>
      </c>
      <c r="AL254">
        <v>0</v>
      </c>
      <c r="AM254" s="5">
        <f t="shared" si="27"/>
        <v>0</v>
      </c>
      <c r="AN254" s="4">
        <f t="shared" si="28"/>
        <v>0</v>
      </c>
      <c r="AO254" s="3"/>
      <c r="AP254">
        <v>0</v>
      </c>
      <c r="AR254" t="s">
        <v>0</v>
      </c>
      <c r="AT254" s="2" t="s">
        <v>10</v>
      </c>
      <c r="AU254" s="1">
        <f t="shared" si="29"/>
        <v>1.6462454285790555</v>
      </c>
      <c r="AV254" s="1">
        <f t="shared" si="30"/>
        <v>1.1758895918421826</v>
      </c>
      <c r="AW254" s="1">
        <f t="shared" si="31"/>
        <v>0.70553375510530958</v>
      </c>
    </row>
    <row r="255" spans="1:49" x14ac:dyDescent="0.2">
      <c r="A255">
        <v>253</v>
      </c>
      <c r="B255" t="s">
        <v>19043</v>
      </c>
      <c r="C255" t="s">
        <v>19042</v>
      </c>
      <c r="F255" t="s">
        <v>19041</v>
      </c>
      <c r="G255" t="s">
        <v>9</v>
      </c>
      <c r="H255" t="s">
        <v>8</v>
      </c>
      <c r="I255" t="s">
        <v>19040</v>
      </c>
      <c r="J255" t="s">
        <v>19039</v>
      </c>
      <c r="K255" t="s">
        <v>19038</v>
      </c>
      <c r="L255" t="s">
        <v>19037</v>
      </c>
      <c r="M255" t="s">
        <v>19036</v>
      </c>
      <c r="N255">
        <v>4</v>
      </c>
      <c r="O255" t="s">
        <v>19035</v>
      </c>
      <c r="P255" t="s">
        <v>19034</v>
      </c>
      <c r="Q255" t="s">
        <v>19033</v>
      </c>
      <c r="R255" s="7">
        <v>39417</v>
      </c>
      <c r="S255" s="8">
        <f t="shared" si="24"/>
        <v>2007</v>
      </c>
      <c r="T255" s="8">
        <v>2007</v>
      </c>
      <c r="U255" s="8">
        <f t="shared" si="25"/>
        <v>15</v>
      </c>
      <c r="V255" s="7">
        <v>39417</v>
      </c>
      <c r="W255" t="s">
        <v>520</v>
      </c>
      <c r="X255" s="2">
        <v>0.88100000000000001</v>
      </c>
      <c r="Y255" s="6">
        <f t="shared" si="26"/>
        <v>2.3517791836843653E-2</v>
      </c>
      <c r="AA255">
        <v>10459243</v>
      </c>
      <c r="AB255">
        <v>17248</v>
      </c>
      <c r="AD255" t="s">
        <v>1</v>
      </c>
      <c r="AE255">
        <v>49</v>
      </c>
      <c r="AF255">
        <v>6</v>
      </c>
      <c r="AH255" t="s">
        <v>19032</v>
      </c>
      <c r="AI255" t="s">
        <v>19031</v>
      </c>
      <c r="AJ255" t="s">
        <v>19030</v>
      </c>
      <c r="AK255" t="s">
        <v>19029</v>
      </c>
      <c r="AL255">
        <v>53</v>
      </c>
      <c r="AM255" s="5">
        <f t="shared" si="27"/>
        <v>3.5333333333333332</v>
      </c>
      <c r="AN255" s="4">
        <f t="shared" si="28"/>
        <v>5.3515082670705537E-3</v>
      </c>
      <c r="AO255" s="3"/>
      <c r="AP255">
        <v>0</v>
      </c>
      <c r="AR255" t="s">
        <v>0</v>
      </c>
      <c r="AT255" s="2" t="s">
        <v>10</v>
      </c>
      <c r="AU255" s="1">
        <f t="shared" si="29"/>
        <v>1.8067906765911721</v>
      </c>
      <c r="AV255" s="1">
        <f t="shared" si="30"/>
        <v>1.4434650051957103</v>
      </c>
      <c r="AW255" s="1">
        <f t="shared" si="31"/>
        <v>1.0801393338002483</v>
      </c>
    </row>
    <row r="256" spans="1:49" x14ac:dyDescent="0.2">
      <c r="A256">
        <v>254</v>
      </c>
      <c r="B256" t="s">
        <v>19028</v>
      </c>
      <c r="C256" t="s">
        <v>19027</v>
      </c>
      <c r="F256" t="s">
        <v>19026</v>
      </c>
      <c r="G256" t="s">
        <v>9</v>
      </c>
      <c r="H256" t="s">
        <v>8</v>
      </c>
      <c r="I256" t="s">
        <v>19025</v>
      </c>
      <c r="J256">
        <v>60011485</v>
      </c>
      <c r="K256" t="s">
        <v>19024</v>
      </c>
      <c r="L256" t="s">
        <v>418</v>
      </c>
      <c r="M256" t="s">
        <v>149</v>
      </c>
      <c r="N256">
        <v>1</v>
      </c>
      <c r="O256" t="s">
        <v>19023</v>
      </c>
      <c r="P256">
        <v>7004386207</v>
      </c>
      <c r="Q256">
        <v>60011485</v>
      </c>
      <c r="R256" s="7">
        <v>39417</v>
      </c>
      <c r="S256" s="8">
        <f t="shared" si="24"/>
        <v>2007</v>
      </c>
      <c r="T256" s="8">
        <v>2007</v>
      </c>
      <c r="U256" s="8">
        <f t="shared" si="25"/>
        <v>15</v>
      </c>
      <c r="V256" s="7">
        <v>39417</v>
      </c>
      <c r="W256" t="s">
        <v>520</v>
      </c>
      <c r="X256" s="2">
        <v>0.88100000000000001</v>
      </c>
      <c r="Y256" s="6">
        <f t="shared" si="26"/>
        <v>2.3517791836843653E-2</v>
      </c>
      <c r="AA256">
        <v>10459243</v>
      </c>
      <c r="AB256">
        <v>17248</v>
      </c>
      <c r="AD256" t="s">
        <v>1</v>
      </c>
      <c r="AE256">
        <v>49</v>
      </c>
      <c r="AF256">
        <v>6</v>
      </c>
      <c r="AH256" t="s">
        <v>19022</v>
      </c>
      <c r="AI256" t="s">
        <v>19021</v>
      </c>
      <c r="AJ256" t="s">
        <v>19020</v>
      </c>
      <c r="AK256" t="s">
        <v>19019</v>
      </c>
      <c r="AL256">
        <v>9</v>
      </c>
      <c r="AM256" s="5">
        <f t="shared" si="27"/>
        <v>0.6</v>
      </c>
      <c r="AN256" s="4">
        <f t="shared" si="28"/>
        <v>9.0874668686103744E-4</v>
      </c>
      <c r="AO256" s="3"/>
      <c r="AP256">
        <v>0</v>
      </c>
      <c r="AR256" t="s">
        <v>0</v>
      </c>
      <c r="AT256" s="2" t="s">
        <v>10</v>
      </c>
      <c r="AU256" s="1">
        <f t="shared" si="29"/>
        <v>1.6735078291848868</v>
      </c>
      <c r="AV256" s="1">
        <f t="shared" si="30"/>
        <v>1.2213269261852346</v>
      </c>
      <c r="AW256" s="1">
        <f t="shared" si="31"/>
        <v>0.76914602318558212</v>
      </c>
    </row>
    <row r="257" spans="1:49" x14ac:dyDescent="0.2">
      <c r="A257">
        <v>255</v>
      </c>
      <c r="B257" t="s">
        <v>19018</v>
      </c>
      <c r="C257" t="s">
        <v>19017</v>
      </c>
      <c r="F257" t="s">
        <v>19016</v>
      </c>
      <c r="G257" t="s">
        <v>9</v>
      </c>
      <c r="H257" t="s">
        <v>8</v>
      </c>
      <c r="I257" t="s">
        <v>19015</v>
      </c>
      <c r="J257">
        <v>60001563</v>
      </c>
      <c r="K257" t="s">
        <v>19014</v>
      </c>
      <c r="L257" t="s">
        <v>19013</v>
      </c>
      <c r="M257" t="s">
        <v>1701</v>
      </c>
      <c r="N257">
        <v>2</v>
      </c>
      <c r="O257" t="s">
        <v>19012</v>
      </c>
      <c r="P257" t="s">
        <v>19011</v>
      </c>
      <c r="Q257" t="s">
        <v>19010</v>
      </c>
      <c r="R257" s="7">
        <v>39417</v>
      </c>
      <c r="S257" s="8">
        <f t="shared" si="24"/>
        <v>2007</v>
      </c>
      <c r="T257" s="8">
        <v>2007</v>
      </c>
      <c r="U257" s="8">
        <f t="shared" si="25"/>
        <v>15</v>
      </c>
      <c r="V257" s="7">
        <v>39417</v>
      </c>
      <c r="W257" t="s">
        <v>520</v>
      </c>
      <c r="X257" s="2">
        <v>0.88100000000000001</v>
      </c>
      <c r="Y257" s="6">
        <f t="shared" si="26"/>
        <v>2.3517791836843653E-2</v>
      </c>
      <c r="AA257">
        <v>10459243</v>
      </c>
      <c r="AB257">
        <v>17248</v>
      </c>
      <c r="AD257" t="s">
        <v>1</v>
      </c>
      <c r="AE257">
        <v>49</v>
      </c>
      <c r="AF257">
        <v>6</v>
      </c>
      <c r="AH257" t="s">
        <v>19009</v>
      </c>
      <c r="AI257" t="s">
        <v>19008</v>
      </c>
      <c r="AJ257" t="s">
        <v>19007</v>
      </c>
      <c r="AK257" t="s">
        <v>19006</v>
      </c>
      <c r="AL257">
        <v>7</v>
      </c>
      <c r="AM257" s="5">
        <f t="shared" si="27"/>
        <v>0.46666666666666667</v>
      </c>
      <c r="AN257" s="4">
        <f t="shared" si="28"/>
        <v>7.0680297866969582E-4</v>
      </c>
      <c r="AO257" s="3"/>
      <c r="AP257">
        <v>0</v>
      </c>
      <c r="AR257" t="s">
        <v>0</v>
      </c>
      <c r="AT257" s="2" t="s">
        <v>10</v>
      </c>
      <c r="AU257" s="1">
        <f t="shared" si="29"/>
        <v>1.6674495179391464</v>
      </c>
      <c r="AV257" s="1">
        <f t="shared" si="30"/>
        <v>1.2112297407756676</v>
      </c>
      <c r="AW257" s="1">
        <f t="shared" si="31"/>
        <v>0.75500996361218831</v>
      </c>
    </row>
    <row r="258" spans="1:49" x14ac:dyDescent="0.2">
      <c r="A258">
        <v>256</v>
      </c>
      <c r="B258" t="s">
        <v>19005</v>
      </c>
      <c r="C258" t="s">
        <v>19004</v>
      </c>
      <c r="F258" t="s">
        <v>19003</v>
      </c>
      <c r="G258" t="s">
        <v>9</v>
      </c>
      <c r="H258" t="s">
        <v>8</v>
      </c>
      <c r="I258" t="s">
        <v>19002</v>
      </c>
      <c r="J258">
        <v>60027550</v>
      </c>
      <c r="K258" t="s">
        <v>763</v>
      </c>
      <c r="L258" t="s">
        <v>762</v>
      </c>
      <c r="M258" t="s">
        <v>21</v>
      </c>
      <c r="N258">
        <v>3</v>
      </c>
      <c r="O258" t="s">
        <v>19001</v>
      </c>
      <c r="P258" t="s">
        <v>19000</v>
      </c>
      <c r="Q258" t="s">
        <v>1136</v>
      </c>
      <c r="R258" s="7">
        <v>39417</v>
      </c>
      <c r="S258" s="8">
        <f t="shared" ref="S258:S321" si="32">YEAR(R258)</f>
        <v>2007</v>
      </c>
      <c r="T258" s="8">
        <v>2007</v>
      </c>
      <c r="U258" s="8">
        <f t="shared" ref="U258:U321" si="33">2022-T258</f>
        <v>15</v>
      </c>
      <c r="V258" s="7">
        <v>39417</v>
      </c>
      <c r="W258" t="s">
        <v>520</v>
      </c>
      <c r="X258" s="2">
        <v>0.88100000000000001</v>
      </c>
      <c r="Y258" s="6">
        <f t="shared" ref="Y258:Y321" si="34">(X258-$Z$4)/($Z$3-$Z$4)</f>
        <v>2.3517791836843653E-2</v>
      </c>
      <c r="AA258">
        <v>10459243</v>
      </c>
      <c r="AB258">
        <v>17248</v>
      </c>
      <c r="AD258" t="s">
        <v>1</v>
      </c>
      <c r="AE258">
        <v>49</v>
      </c>
      <c r="AF258">
        <v>6</v>
      </c>
      <c r="AH258" t="s">
        <v>276</v>
      </c>
      <c r="AI258" t="s">
        <v>18999</v>
      </c>
      <c r="AJ258" t="s">
        <v>18998</v>
      </c>
      <c r="AK258" t="s">
        <v>18997</v>
      </c>
      <c r="AL258">
        <v>11</v>
      </c>
      <c r="AM258" s="5">
        <f t="shared" ref="AM258:AM321" si="35">AL258/U258</f>
        <v>0.73333333333333328</v>
      </c>
      <c r="AN258" s="4">
        <f t="shared" ref="AN258:AN321" si="36">(AM258-$AO$4)/($AO$3-$AO$4)</f>
        <v>1.1106903950523792E-3</v>
      </c>
      <c r="AO258" s="3"/>
      <c r="AP258">
        <v>0</v>
      </c>
      <c r="AR258" t="s">
        <v>0</v>
      </c>
      <c r="AS258" t="s">
        <v>1322</v>
      </c>
      <c r="AT258" s="2" t="s">
        <v>10</v>
      </c>
      <c r="AU258" s="1">
        <f t="shared" ref="AU258:AU321" si="37">(Y258*0.7+AN258*0.3)*100</f>
        <v>1.6795661404306268</v>
      </c>
      <c r="AV258" s="1">
        <f t="shared" ref="AV258:AV321" si="38">(Y258*0.5+AN258*0.5)*100</f>
        <v>1.2314241115948017</v>
      </c>
      <c r="AW258" s="1">
        <f t="shared" ref="AW258:AW321" si="39">(Y258*0.3+AN258*0.7)*100</f>
        <v>0.78328208275897615</v>
      </c>
    </row>
    <row r="259" spans="1:49" x14ac:dyDescent="0.2">
      <c r="A259">
        <v>257</v>
      </c>
      <c r="B259" t="s">
        <v>18996</v>
      </c>
      <c r="C259" t="s">
        <v>18995</v>
      </c>
      <c r="F259" t="s">
        <v>18994</v>
      </c>
      <c r="G259" t="s">
        <v>9</v>
      </c>
      <c r="H259" t="s">
        <v>8</v>
      </c>
      <c r="I259" t="s">
        <v>6647</v>
      </c>
      <c r="J259" t="s">
        <v>18993</v>
      </c>
      <c r="K259" t="s">
        <v>18992</v>
      </c>
      <c r="L259" t="s">
        <v>18991</v>
      </c>
      <c r="M259" t="s">
        <v>416</v>
      </c>
      <c r="N259">
        <v>7</v>
      </c>
      <c r="O259" t="s">
        <v>18990</v>
      </c>
      <c r="P259" t="s">
        <v>18989</v>
      </c>
      <c r="Q259" t="s">
        <v>18988</v>
      </c>
      <c r="R259" s="7">
        <v>39417</v>
      </c>
      <c r="S259" s="8">
        <f t="shared" si="32"/>
        <v>2007</v>
      </c>
      <c r="T259" s="8">
        <v>2007</v>
      </c>
      <c r="U259" s="8">
        <f t="shared" si="33"/>
        <v>15</v>
      </c>
      <c r="V259" s="7">
        <v>39417</v>
      </c>
      <c r="W259" t="s">
        <v>520</v>
      </c>
      <c r="X259" s="2">
        <v>0.88100000000000001</v>
      </c>
      <c r="Y259" s="6">
        <f t="shared" si="34"/>
        <v>2.3517791836843653E-2</v>
      </c>
      <c r="AA259">
        <v>10459243</v>
      </c>
      <c r="AB259">
        <v>17248</v>
      </c>
      <c r="AD259" t="s">
        <v>1</v>
      </c>
      <c r="AE259">
        <v>49</v>
      </c>
      <c r="AF259">
        <v>6</v>
      </c>
      <c r="AH259" t="s">
        <v>18987</v>
      </c>
      <c r="AI259" t="s">
        <v>18986</v>
      </c>
      <c r="AJ259" t="s">
        <v>18985</v>
      </c>
      <c r="AK259" t="s">
        <v>18984</v>
      </c>
      <c r="AL259">
        <v>3</v>
      </c>
      <c r="AM259" s="5">
        <f t="shared" si="35"/>
        <v>0.2</v>
      </c>
      <c r="AN259" s="4">
        <f t="shared" si="36"/>
        <v>3.0291556228701253E-4</v>
      </c>
      <c r="AO259" s="3"/>
      <c r="AP259">
        <v>0</v>
      </c>
      <c r="AR259" t="s">
        <v>0</v>
      </c>
      <c r="AT259" s="2" t="s">
        <v>10</v>
      </c>
      <c r="AU259" s="1">
        <f t="shared" si="37"/>
        <v>1.655332895447666</v>
      </c>
      <c r="AV259" s="1">
        <f t="shared" si="38"/>
        <v>1.1910353699565333</v>
      </c>
      <c r="AW259" s="1">
        <f t="shared" si="39"/>
        <v>0.72673784446540046</v>
      </c>
    </row>
    <row r="260" spans="1:49" x14ac:dyDescent="0.2">
      <c r="A260">
        <v>258</v>
      </c>
      <c r="B260" t="s">
        <v>18983</v>
      </c>
      <c r="F260" t="s">
        <v>18982</v>
      </c>
      <c r="G260" t="s">
        <v>9</v>
      </c>
      <c r="H260" t="s">
        <v>8</v>
      </c>
      <c r="I260" t="s">
        <v>1367</v>
      </c>
      <c r="J260" t="s">
        <v>18981</v>
      </c>
      <c r="K260" t="s">
        <v>18980</v>
      </c>
      <c r="L260" t="s">
        <v>427</v>
      </c>
      <c r="M260" t="s">
        <v>32</v>
      </c>
      <c r="N260">
        <v>4</v>
      </c>
      <c r="O260" t="s">
        <v>18979</v>
      </c>
      <c r="P260" t="s">
        <v>18978</v>
      </c>
      <c r="Q260" t="s">
        <v>18977</v>
      </c>
      <c r="R260" s="7">
        <v>39417</v>
      </c>
      <c r="S260" s="8">
        <f t="shared" si="32"/>
        <v>2007</v>
      </c>
      <c r="T260" s="8">
        <v>2007</v>
      </c>
      <c r="U260" s="8">
        <f t="shared" si="33"/>
        <v>15</v>
      </c>
      <c r="V260" s="7">
        <v>39417</v>
      </c>
      <c r="W260" t="s">
        <v>1500</v>
      </c>
      <c r="X260" s="2">
        <v>0.113</v>
      </c>
      <c r="Y260" s="6">
        <f t="shared" si="34"/>
        <v>3.0164704626144527E-3</v>
      </c>
      <c r="AA260">
        <v>15539105</v>
      </c>
      <c r="AB260">
        <v>145341</v>
      </c>
      <c r="AD260" t="s">
        <v>1</v>
      </c>
      <c r="AE260">
        <v>3</v>
      </c>
      <c r="AF260">
        <v>6</v>
      </c>
      <c r="AH260" t="s">
        <v>18976</v>
      </c>
      <c r="AI260" t="s">
        <v>18975</v>
      </c>
      <c r="AJ260" t="s">
        <v>18974</v>
      </c>
      <c r="AK260" t="s">
        <v>18973</v>
      </c>
      <c r="AL260">
        <v>0</v>
      </c>
      <c r="AM260" s="5">
        <f t="shared" si="35"/>
        <v>0</v>
      </c>
      <c r="AN260" s="4">
        <f t="shared" si="36"/>
        <v>0</v>
      </c>
      <c r="AO260" s="3"/>
      <c r="AP260">
        <v>0</v>
      </c>
      <c r="AR260" t="s">
        <v>0</v>
      </c>
      <c r="AT260" s="2" t="s">
        <v>10</v>
      </c>
      <c r="AU260" s="1">
        <f t="shared" si="37"/>
        <v>0.21115293238301169</v>
      </c>
      <c r="AV260" s="1">
        <f t="shared" si="38"/>
        <v>0.15082352313072264</v>
      </c>
      <c r="AW260" s="1">
        <f t="shared" si="39"/>
        <v>9.0494113878433577E-2</v>
      </c>
    </row>
    <row r="261" spans="1:49" x14ac:dyDescent="0.2">
      <c r="A261">
        <v>259</v>
      </c>
      <c r="B261" t="s">
        <v>18972</v>
      </c>
      <c r="C261" t="s">
        <v>18971</v>
      </c>
      <c r="F261" t="s">
        <v>18970</v>
      </c>
      <c r="G261" t="s">
        <v>9</v>
      </c>
      <c r="H261" t="s">
        <v>8</v>
      </c>
      <c r="I261" t="s">
        <v>18969</v>
      </c>
      <c r="J261">
        <v>60032179</v>
      </c>
      <c r="K261" t="s">
        <v>852</v>
      </c>
      <c r="L261" t="s">
        <v>851</v>
      </c>
      <c r="M261" t="s">
        <v>21</v>
      </c>
      <c r="N261">
        <v>4</v>
      </c>
      <c r="O261" t="s">
        <v>18968</v>
      </c>
      <c r="P261" t="s">
        <v>18967</v>
      </c>
      <c r="Q261" t="s">
        <v>18966</v>
      </c>
      <c r="R261" s="7">
        <v>39417</v>
      </c>
      <c r="S261" s="8">
        <f t="shared" si="32"/>
        <v>2007</v>
      </c>
      <c r="T261" s="8">
        <v>2007</v>
      </c>
      <c r="U261" s="8">
        <f t="shared" si="33"/>
        <v>15</v>
      </c>
      <c r="V261" s="7">
        <v>2007</v>
      </c>
      <c r="W261" t="s">
        <v>1231</v>
      </c>
      <c r="X261" s="2">
        <v>1.3280000000000001</v>
      </c>
      <c r="Y261" s="6">
        <f t="shared" si="34"/>
        <v>3.5450201542937994E-2</v>
      </c>
      <c r="AA261">
        <v>15361225</v>
      </c>
      <c r="AB261">
        <v>18894</v>
      </c>
      <c r="AD261" t="s">
        <v>1</v>
      </c>
      <c r="AE261">
        <v>6</v>
      </c>
      <c r="AG261">
        <v>898552</v>
      </c>
      <c r="AH261" t="s">
        <v>18965</v>
      </c>
      <c r="AI261" t="s">
        <v>18964</v>
      </c>
      <c r="AJ261" t="s">
        <v>18963</v>
      </c>
      <c r="AK261" t="s">
        <v>18962</v>
      </c>
      <c r="AL261">
        <v>61</v>
      </c>
      <c r="AM261" s="5">
        <f t="shared" si="35"/>
        <v>4.0666666666666664</v>
      </c>
      <c r="AN261" s="4">
        <f t="shared" si="36"/>
        <v>6.1592830998359206E-3</v>
      </c>
      <c r="AO261" s="3"/>
      <c r="AP261">
        <v>0</v>
      </c>
      <c r="AR261" t="s">
        <v>0</v>
      </c>
      <c r="AT261" s="2">
        <v>3.8340000000000001</v>
      </c>
      <c r="AU261" s="1">
        <f t="shared" si="37"/>
        <v>2.6662926010007375</v>
      </c>
      <c r="AV261" s="1">
        <f t="shared" si="38"/>
        <v>2.0804742321386955</v>
      </c>
      <c r="AW261" s="1">
        <f t="shared" si="39"/>
        <v>1.4946558632766542</v>
      </c>
    </row>
    <row r="262" spans="1:49" x14ac:dyDescent="0.2">
      <c r="A262">
        <v>260</v>
      </c>
      <c r="B262" t="s">
        <v>18961</v>
      </c>
      <c r="C262" t="s">
        <v>18960</v>
      </c>
      <c r="F262" t="s">
        <v>18959</v>
      </c>
      <c r="G262" t="s">
        <v>9</v>
      </c>
      <c r="H262" t="s">
        <v>8</v>
      </c>
      <c r="I262" t="s">
        <v>18958</v>
      </c>
      <c r="J262">
        <v>60032144</v>
      </c>
      <c r="K262" t="s">
        <v>298</v>
      </c>
      <c r="L262" t="s">
        <v>297</v>
      </c>
      <c r="M262" t="s">
        <v>266</v>
      </c>
      <c r="N262">
        <v>3</v>
      </c>
      <c r="O262" t="s">
        <v>18957</v>
      </c>
      <c r="P262" t="s">
        <v>18956</v>
      </c>
      <c r="Q262" t="s">
        <v>8303</v>
      </c>
      <c r="R262" s="7">
        <v>39417</v>
      </c>
      <c r="S262" s="8">
        <f t="shared" si="32"/>
        <v>2007</v>
      </c>
      <c r="T262" s="8">
        <v>2007</v>
      </c>
      <c r="U262" s="8">
        <f t="shared" si="33"/>
        <v>15</v>
      </c>
      <c r="V262" s="7">
        <v>2007</v>
      </c>
      <c r="W262" t="s">
        <v>1231</v>
      </c>
      <c r="X262" s="2">
        <v>1.3280000000000001</v>
      </c>
      <c r="Y262" s="6">
        <f t="shared" si="34"/>
        <v>3.5450201542937994E-2</v>
      </c>
      <c r="AA262">
        <v>15361225</v>
      </c>
      <c r="AB262">
        <v>18894</v>
      </c>
      <c r="AD262" t="s">
        <v>1</v>
      </c>
      <c r="AE262">
        <v>6</v>
      </c>
      <c r="AG262">
        <v>893109</v>
      </c>
      <c r="AH262" t="s">
        <v>18298</v>
      </c>
      <c r="AI262" t="s">
        <v>18955</v>
      </c>
      <c r="AJ262" t="s">
        <v>18954</v>
      </c>
      <c r="AK262" t="s">
        <v>18953</v>
      </c>
      <c r="AL262">
        <v>165</v>
      </c>
      <c r="AM262" s="5">
        <f t="shared" si="35"/>
        <v>11</v>
      </c>
      <c r="AN262" s="4">
        <f t="shared" si="36"/>
        <v>1.6660355925785686E-2</v>
      </c>
      <c r="AO262" s="3"/>
      <c r="AP262">
        <v>0</v>
      </c>
      <c r="AQ262" t="s">
        <v>18952</v>
      </c>
      <c r="AR262" t="s">
        <v>18909</v>
      </c>
      <c r="AS262" t="s">
        <v>454</v>
      </c>
      <c r="AT262" s="2">
        <v>3.8340000000000001</v>
      </c>
      <c r="AU262" s="1">
        <f t="shared" si="37"/>
        <v>2.98132478577923</v>
      </c>
      <c r="AV262" s="1">
        <f t="shared" si="38"/>
        <v>2.6055278734361842</v>
      </c>
      <c r="AW262" s="1">
        <f t="shared" si="39"/>
        <v>2.2297309610931375</v>
      </c>
    </row>
    <row r="263" spans="1:49" x14ac:dyDescent="0.2">
      <c r="A263">
        <v>261</v>
      </c>
      <c r="B263" t="s">
        <v>18951</v>
      </c>
      <c r="F263" t="s">
        <v>18950</v>
      </c>
      <c r="G263" t="s">
        <v>9</v>
      </c>
      <c r="H263" t="s">
        <v>8</v>
      </c>
      <c r="I263" t="s">
        <v>18949</v>
      </c>
      <c r="J263">
        <v>60027332</v>
      </c>
      <c r="K263" t="s">
        <v>18948</v>
      </c>
      <c r="L263" t="s">
        <v>18947</v>
      </c>
      <c r="M263" t="s">
        <v>755</v>
      </c>
      <c r="N263">
        <v>2</v>
      </c>
      <c r="O263" t="s">
        <v>18946</v>
      </c>
      <c r="P263" t="s">
        <v>18945</v>
      </c>
      <c r="Q263" t="s">
        <v>18944</v>
      </c>
      <c r="R263" s="7">
        <v>39417</v>
      </c>
      <c r="S263" s="8">
        <f t="shared" si="32"/>
        <v>2007</v>
      </c>
      <c r="T263" s="8">
        <v>2007</v>
      </c>
      <c r="U263" s="8">
        <f t="shared" si="33"/>
        <v>15</v>
      </c>
      <c r="V263" s="7">
        <v>2007</v>
      </c>
      <c r="W263" t="s">
        <v>18943</v>
      </c>
      <c r="X263" s="2">
        <v>0.21199999999999999</v>
      </c>
      <c r="Y263" s="6">
        <f t="shared" si="34"/>
        <v>5.6592189210111854E-3</v>
      </c>
      <c r="AA263" t="s">
        <v>18942</v>
      </c>
      <c r="AB263">
        <v>87723</v>
      </c>
      <c r="AC263">
        <v>15884082</v>
      </c>
      <c r="AD263" t="s">
        <v>1</v>
      </c>
      <c r="AE263">
        <v>51</v>
      </c>
      <c r="AF263">
        <v>1</v>
      </c>
      <c r="AH263" t="s">
        <v>18941</v>
      </c>
      <c r="AI263" t="s">
        <v>18940</v>
      </c>
      <c r="AJ263" t="s">
        <v>18939</v>
      </c>
      <c r="AK263" t="s">
        <v>18938</v>
      </c>
      <c r="AL263">
        <v>1</v>
      </c>
      <c r="AM263" s="5">
        <f t="shared" si="35"/>
        <v>6.6666666666666666E-2</v>
      </c>
      <c r="AN263" s="4">
        <f t="shared" si="36"/>
        <v>1.0097185409567084E-4</v>
      </c>
      <c r="AO263" s="3"/>
      <c r="AP263">
        <v>0</v>
      </c>
      <c r="AR263" t="s">
        <v>0</v>
      </c>
      <c r="AT263" s="2" t="s">
        <v>10</v>
      </c>
      <c r="AU263" s="1">
        <f t="shared" si="37"/>
        <v>0.39917448009365308</v>
      </c>
      <c r="AV263" s="1">
        <f t="shared" si="38"/>
        <v>0.2880095387553428</v>
      </c>
      <c r="AW263" s="1">
        <f t="shared" si="39"/>
        <v>0.17684459741703251</v>
      </c>
    </row>
    <row r="264" spans="1:49" x14ac:dyDescent="0.2">
      <c r="A264">
        <v>262</v>
      </c>
      <c r="B264" t="s">
        <v>18937</v>
      </c>
      <c r="F264" t="s">
        <v>18936</v>
      </c>
      <c r="G264" t="s">
        <v>9</v>
      </c>
      <c r="H264" t="s">
        <v>8</v>
      </c>
      <c r="I264" t="s">
        <v>866</v>
      </c>
      <c r="J264">
        <v>60007886</v>
      </c>
      <c r="K264" t="s">
        <v>18935</v>
      </c>
      <c r="L264" t="s">
        <v>18934</v>
      </c>
      <c r="M264" t="s">
        <v>48</v>
      </c>
      <c r="N264">
        <v>2</v>
      </c>
      <c r="O264" t="s">
        <v>18933</v>
      </c>
      <c r="P264" t="s">
        <v>18932</v>
      </c>
      <c r="Q264" t="s">
        <v>18931</v>
      </c>
      <c r="R264" s="7">
        <v>39417</v>
      </c>
      <c r="S264" s="8">
        <f t="shared" si="32"/>
        <v>2007</v>
      </c>
      <c r="T264" s="8">
        <v>2007</v>
      </c>
      <c r="U264" s="8">
        <f t="shared" si="33"/>
        <v>15</v>
      </c>
      <c r="V264" s="7">
        <v>39417</v>
      </c>
      <c r="W264" t="s">
        <v>1698</v>
      </c>
      <c r="X264" s="2" t="s">
        <v>10</v>
      </c>
      <c r="Y264" s="6" t="e">
        <f t="shared" si="34"/>
        <v>#VALUE!</v>
      </c>
      <c r="AA264">
        <v>15167399</v>
      </c>
      <c r="AB264">
        <v>4700152267</v>
      </c>
      <c r="AD264" t="s">
        <v>1</v>
      </c>
      <c r="AE264">
        <v>6</v>
      </c>
      <c r="AF264">
        <v>2</v>
      </c>
      <c r="AH264" t="s">
        <v>18930</v>
      </c>
      <c r="AI264" t="s">
        <v>18929</v>
      </c>
      <c r="AJ264" t="s">
        <v>18928</v>
      </c>
      <c r="AK264" t="s">
        <v>18927</v>
      </c>
      <c r="AL264">
        <v>3</v>
      </c>
      <c r="AM264" s="5">
        <f t="shared" si="35"/>
        <v>0.2</v>
      </c>
      <c r="AN264" s="4">
        <f t="shared" si="36"/>
        <v>3.0291556228701253E-4</v>
      </c>
      <c r="AO264" s="3"/>
      <c r="AP264">
        <v>0</v>
      </c>
      <c r="AR264" t="s">
        <v>0</v>
      </c>
      <c r="AT264" s="2" t="s">
        <v>10</v>
      </c>
      <c r="AU264" s="1" t="e">
        <f t="shared" si="37"/>
        <v>#VALUE!</v>
      </c>
      <c r="AV264" s="1" t="e">
        <f t="shared" si="38"/>
        <v>#VALUE!</v>
      </c>
      <c r="AW264" s="1" t="e">
        <f t="shared" si="39"/>
        <v>#VALUE!</v>
      </c>
    </row>
    <row r="265" spans="1:49" x14ac:dyDescent="0.2">
      <c r="A265">
        <v>263</v>
      </c>
      <c r="B265" t="s">
        <v>18926</v>
      </c>
      <c r="C265" t="s">
        <v>18925</v>
      </c>
      <c r="F265" t="s">
        <v>18924</v>
      </c>
      <c r="G265" t="s">
        <v>9</v>
      </c>
      <c r="H265" t="s">
        <v>8</v>
      </c>
      <c r="I265" t="s">
        <v>280</v>
      </c>
      <c r="J265">
        <v>60032730</v>
      </c>
      <c r="K265" t="s">
        <v>1029</v>
      </c>
      <c r="L265" t="s">
        <v>981</v>
      </c>
      <c r="M265" t="s">
        <v>48</v>
      </c>
      <c r="N265">
        <v>2</v>
      </c>
      <c r="O265" t="s">
        <v>18923</v>
      </c>
      <c r="P265" t="s">
        <v>18922</v>
      </c>
      <c r="Q265" t="s">
        <v>1028</v>
      </c>
      <c r="R265" s="7">
        <v>39417</v>
      </c>
      <c r="S265" s="8">
        <f t="shared" si="32"/>
        <v>2007</v>
      </c>
      <c r="T265" s="8">
        <v>2007</v>
      </c>
      <c r="U265" s="8">
        <f t="shared" si="33"/>
        <v>15</v>
      </c>
      <c r="V265" s="7">
        <v>39417</v>
      </c>
      <c r="W265" t="s">
        <v>18921</v>
      </c>
      <c r="X265" s="2" t="s">
        <v>10</v>
      </c>
      <c r="Y265" s="6" t="e">
        <f t="shared" si="34"/>
        <v>#VALUE!</v>
      </c>
      <c r="AB265">
        <v>144791</v>
      </c>
      <c r="AC265">
        <v>15365379</v>
      </c>
      <c r="AD265" t="s">
        <v>1</v>
      </c>
      <c r="AE265">
        <v>6</v>
      </c>
      <c r="AF265">
        <v>12</v>
      </c>
      <c r="AH265" t="s">
        <v>1725</v>
      </c>
      <c r="AI265" t="s">
        <v>18920</v>
      </c>
      <c r="AK265" t="s">
        <v>18919</v>
      </c>
      <c r="AL265">
        <v>6</v>
      </c>
      <c r="AM265" s="5">
        <f t="shared" si="35"/>
        <v>0.4</v>
      </c>
      <c r="AN265" s="4">
        <f t="shared" si="36"/>
        <v>6.0583112457402507E-4</v>
      </c>
      <c r="AO265" s="3"/>
      <c r="AP265">
        <v>0</v>
      </c>
      <c r="AR265" t="s">
        <v>0</v>
      </c>
      <c r="AT265" s="2" t="s">
        <v>10</v>
      </c>
      <c r="AU265" s="1" t="e">
        <f t="shared" si="37"/>
        <v>#VALUE!</v>
      </c>
      <c r="AV265" s="1" t="e">
        <f t="shared" si="38"/>
        <v>#VALUE!</v>
      </c>
      <c r="AW265" s="1" t="e">
        <f t="shared" si="39"/>
        <v>#VALUE!</v>
      </c>
    </row>
    <row r="266" spans="1:49" x14ac:dyDescent="0.2">
      <c r="A266">
        <v>264</v>
      </c>
      <c r="B266" t="s">
        <v>18918</v>
      </c>
      <c r="C266" t="s">
        <v>18917</v>
      </c>
      <c r="F266" t="s">
        <v>18916</v>
      </c>
      <c r="G266" t="s">
        <v>9</v>
      </c>
      <c r="H266" t="s">
        <v>8</v>
      </c>
      <c r="I266" t="s">
        <v>18915</v>
      </c>
      <c r="J266">
        <v>60032144</v>
      </c>
      <c r="K266" t="s">
        <v>298</v>
      </c>
      <c r="L266" t="s">
        <v>297</v>
      </c>
      <c r="M266" t="s">
        <v>266</v>
      </c>
      <c r="N266">
        <v>3</v>
      </c>
      <c r="O266" t="s">
        <v>18914</v>
      </c>
      <c r="P266" t="s">
        <v>18913</v>
      </c>
      <c r="Q266" t="s">
        <v>8303</v>
      </c>
      <c r="R266" s="7">
        <v>39417</v>
      </c>
      <c r="S266" s="8">
        <f t="shared" si="32"/>
        <v>2007</v>
      </c>
      <c r="T266" s="8">
        <v>2007</v>
      </c>
      <c r="U266" s="8">
        <f t="shared" si="33"/>
        <v>15</v>
      </c>
      <c r="V266" s="7">
        <v>2007</v>
      </c>
      <c r="W266" t="s">
        <v>1231</v>
      </c>
      <c r="X266" s="2">
        <v>1.3280000000000001</v>
      </c>
      <c r="Y266" s="6">
        <f t="shared" si="34"/>
        <v>3.5450201542937994E-2</v>
      </c>
      <c r="AA266">
        <v>15361225</v>
      </c>
      <c r="AB266">
        <v>18894</v>
      </c>
      <c r="AD266" t="s">
        <v>1</v>
      </c>
      <c r="AE266">
        <v>6</v>
      </c>
      <c r="AG266">
        <v>893096</v>
      </c>
      <c r="AH266" t="s">
        <v>101</v>
      </c>
      <c r="AI266" t="s">
        <v>18912</v>
      </c>
      <c r="AJ266" t="s">
        <v>18911</v>
      </c>
      <c r="AK266" t="s">
        <v>18910</v>
      </c>
      <c r="AL266">
        <v>47</v>
      </c>
      <c r="AM266" s="5">
        <f t="shared" si="35"/>
        <v>3.1333333333333333</v>
      </c>
      <c r="AN266" s="4">
        <f t="shared" si="36"/>
        <v>4.7456771424965287E-3</v>
      </c>
      <c r="AO266" s="3"/>
      <c r="AP266">
        <v>0</v>
      </c>
      <c r="AQ266" t="s">
        <v>295</v>
      </c>
      <c r="AR266" t="s">
        <v>18909</v>
      </c>
      <c r="AS266" t="s">
        <v>294</v>
      </c>
      <c r="AT266" s="2">
        <v>3.8340000000000001</v>
      </c>
      <c r="AU266" s="1">
        <f t="shared" si="37"/>
        <v>2.6238844222805557</v>
      </c>
      <c r="AV266" s="1">
        <f t="shared" si="38"/>
        <v>2.0097939342717259</v>
      </c>
      <c r="AW266" s="1">
        <f t="shared" si="39"/>
        <v>1.3957034462628968</v>
      </c>
    </row>
    <row r="267" spans="1:49" x14ac:dyDescent="0.2">
      <c r="A267">
        <v>265</v>
      </c>
      <c r="B267" t="s">
        <v>18908</v>
      </c>
      <c r="C267" t="s">
        <v>18907</v>
      </c>
      <c r="F267" t="s">
        <v>18906</v>
      </c>
      <c r="G267" t="s">
        <v>9</v>
      </c>
      <c r="H267" t="s">
        <v>8</v>
      </c>
      <c r="I267" t="s">
        <v>18905</v>
      </c>
      <c r="J267">
        <v>60068504</v>
      </c>
      <c r="K267" t="s">
        <v>18443</v>
      </c>
      <c r="L267" t="s">
        <v>902</v>
      </c>
      <c r="M267" t="s">
        <v>558</v>
      </c>
      <c r="N267">
        <v>1</v>
      </c>
      <c r="O267" t="s">
        <v>18904</v>
      </c>
      <c r="P267">
        <v>6701312771</v>
      </c>
      <c r="Q267">
        <v>60068504</v>
      </c>
      <c r="R267" s="7">
        <v>39417</v>
      </c>
      <c r="S267" s="8">
        <f t="shared" si="32"/>
        <v>2007</v>
      </c>
      <c r="T267" s="8">
        <v>2007</v>
      </c>
      <c r="U267" s="8">
        <f t="shared" si="33"/>
        <v>15</v>
      </c>
      <c r="V267" s="7">
        <v>2007</v>
      </c>
      <c r="W267" t="s">
        <v>669</v>
      </c>
      <c r="X267" s="2">
        <v>0.14099999999999999</v>
      </c>
      <c r="Y267" s="6">
        <f t="shared" si="34"/>
        <v>3.7639144710498915E-3</v>
      </c>
      <c r="AA267">
        <v>402508</v>
      </c>
      <c r="AB267">
        <v>20868</v>
      </c>
      <c r="AD267" t="s">
        <v>1</v>
      </c>
      <c r="AE267">
        <v>66</v>
      </c>
      <c r="AF267">
        <v>20</v>
      </c>
      <c r="AH267" t="s">
        <v>18903</v>
      </c>
      <c r="AI267" t="s">
        <v>18902</v>
      </c>
      <c r="AK267" t="s">
        <v>18901</v>
      </c>
      <c r="AL267">
        <v>0</v>
      </c>
      <c r="AM267" s="5">
        <f t="shared" si="35"/>
        <v>0</v>
      </c>
      <c r="AN267" s="4">
        <f t="shared" si="36"/>
        <v>0</v>
      </c>
      <c r="AO267" s="3"/>
      <c r="AP267">
        <v>0</v>
      </c>
      <c r="AR267" t="s">
        <v>0</v>
      </c>
      <c r="AT267" s="2" t="s">
        <v>10</v>
      </c>
      <c r="AU267" s="1">
        <f t="shared" si="37"/>
        <v>0.26347401297349238</v>
      </c>
      <c r="AV267" s="1">
        <f t="shared" si="38"/>
        <v>0.18819572355249459</v>
      </c>
      <c r="AW267" s="1">
        <f t="shared" si="39"/>
        <v>0.11291743413149673</v>
      </c>
    </row>
    <row r="268" spans="1:49" x14ac:dyDescent="0.2">
      <c r="A268">
        <v>266</v>
      </c>
      <c r="B268" t="s">
        <v>18900</v>
      </c>
      <c r="C268" t="s">
        <v>18899</v>
      </c>
      <c r="F268" t="s">
        <v>18898</v>
      </c>
      <c r="G268" t="s">
        <v>9</v>
      </c>
      <c r="H268" t="s">
        <v>8</v>
      </c>
      <c r="I268" t="s">
        <v>18897</v>
      </c>
      <c r="J268" t="s">
        <v>18896</v>
      </c>
      <c r="K268" t="s">
        <v>18895</v>
      </c>
      <c r="L268" t="s">
        <v>18894</v>
      </c>
      <c r="M268" t="s">
        <v>18893</v>
      </c>
      <c r="N268">
        <v>4</v>
      </c>
      <c r="O268" t="s">
        <v>18892</v>
      </c>
      <c r="P268" t="s">
        <v>18891</v>
      </c>
      <c r="Q268" t="s">
        <v>18890</v>
      </c>
      <c r="R268" s="7">
        <v>39417</v>
      </c>
      <c r="S268" s="8">
        <f t="shared" si="32"/>
        <v>2007</v>
      </c>
      <c r="T268" s="8">
        <v>2007</v>
      </c>
      <c r="U268" s="8">
        <f t="shared" si="33"/>
        <v>15</v>
      </c>
      <c r="V268" s="7">
        <v>2007</v>
      </c>
      <c r="W268" t="s">
        <v>1231</v>
      </c>
      <c r="X268" s="2">
        <v>1.3280000000000001</v>
      </c>
      <c r="Y268" s="6">
        <f t="shared" si="34"/>
        <v>3.5450201542937994E-2</v>
      </c>
      <c r="AA268">
        <v>15361225</v>
      </c>
      <c r="AB268">
        <v>18894</v>
      </c>
      <c r="AD268" t="s">
        <v>1</v>
      </c>
      <c r="AE268">
        <v>6</v>
      </c>
      <c r="AG268">
        <v>905016</v>
      </c>
      <c r="AH268" t="s">
        <v>18889</v>
      </c>
      <c r="AI268" t="s">
        <v>18888</v>
      </c>
      <c r="AJ268" t="s">
        <v>18887</v>
      </c>
      <c r="AK268" t="s">
        <v>18886</v>
      </c>
      <c r="AL268">
        <v>54</v>
      </c>
      <c r="AM268" s="5">
        <f t="shared" si="35"/>
        <v>3.6</v>
      </c>
      <c r="AN268" s="4">
        <f t="shared" si="36"/>
        <v>5.4524801211662246E-3</v>
      </c>
      <c r="AO268" s="3"/>
      <c r="AP268">
        <v>0</v>
      </c>
      <c r="AR268" t="s">
        <v>0</v>
      </c>
      <c r="AT268" s="2">
        <v>3.8340000000000001</v>
      </c>
      <c r="AU268" s="1">
        <f t="shared" si="37"/>
        <v>2.6450885116406462</v>
      </c>
      <c r="AV268" s="1">
        <f t="shared" si="38"/>
        <v>2.0451340832052112</v>
      </c>
      <c r="AW268" s="1">
        <f t="shared" si="39"/>
        <v>1.4451796547697755</v>
      </c>
    </row>
    <row r="269" spans="1:49" x14ac:dyDescent="0.2">
      <c r="A269">
        <v>267</v>
      </c>
      <c r="B269" t="s">
        <v>18885</v>
      </c>
      <c r="C269" t="s">
        <v>18884</v>
      </c>
      <c r="F269" t="s">
        <v>18883</v>
      </c>
      <c r="G269" t="s">
        <v>9</v>
      </c>
      <c r="H269" t="s">
        <v>8</v>
      </c>
      <c r="I269" t="s">
        <v>18882</v>
      </c>
      <c r="J269">
        <v>60024322</v>
      </c>
      <c r="K269" t="s">
        <v>810</v>
      </c>
      <c r="L269" t="s">
        <v>809</v>
      </c>
      <c r="M269" t="s">
        <v>12</v>
      </c>
      <c r="N269">
        <v>4</v>
      </c>
      <c r="O269" t="s">
        <v>18881</v>
      </c>
      <c r="P269" t="s">
        <v>18880</v>
      </c>
      <c r="Q269" t="s">
        <v>808</v>
      </c>
      <c r="R269" s="7">
        <v>39417</v>
      </c>
      <c r="S269" s="8">
        <f t="shared" si="32"/>
        <v>2007</v>
      </c>
      <c r="T269" s="8">
        <v>2007</v>
      </c>
      <c r="U269" s="8">
        <f t="shared" si="33"/>
        <v>15</v>
      </c>
      <c r="V269" s="7">
        <v>2007</v>
      </c>
      <c r="W269" t="s">
        <v>462</v>
      </c>
      <c r="X269" s="2">
        <v>0.35699999999999998</v>
      </c>
      <c r="Y269" s="6">
        <f t="shared" si="34"/>
        <v>9.5299111075518531E-3</v>
      </c>
      <c r="AA269">
        <v>913286</v>
      </c>
      <c r="AB269">
        <v>12316</v>
      </c>
      <c r="AC269">
        <v>15602303</v>
      </c>
      <c r="AD269" t="s">
        <v>1</v>
      </c>
      <c r="AE269">
        <v>46</v>
      </c>
      <c r="AF269">
        <v>9</v>
      </c>
      <c r="AG269">
        <v>95006</v>
      </c>
      <c r="AI269" t="s">
        <v>18879</v>
      </c>
      <c r="AJ269" t="s">
        <v>18878</v>
      </c>
      <c r="AK269" t="s">
        <v>18877</v>
      </c>
      <c r="AL269">
        <v>2</v>
      </c>
      <c r="AM269" s="5">
        <f t="shared" si="35"/>
        <v>0.13333333333333333</v>
      </c>
      <c r="AN269" s="4">
        <f t="shared" si="36"/>
        <v>2.0194370819134167E-4</v>
      </c>
      <c r="AO269" s="3"/>
      <c r="AP269">
        <v>0</v>
      </c>
      <c r="AR269" t="s">
        <v>0</v>
      </c>
      <c r="AT269" s="2">
        <v>1.0840000000000001</v>
      </c>
      <c r="AU269" s="1">
        <f t="shared" si="37"/>
        <v>0.67315208877436994</v>
      </c>
      <c r="AV269" s="1">
        <f t="shared" si="38"/>
        <v>0.48659274078715975</v>
      </c>
      <c r="AW269" s="1">
        <f t="shared" si="39"/>
        <v>0.30003339279994951</v>
      </c>
    </row>
    <row r="270" spans="1:49" x14ac:dyDescent="0.2">
      <c r="A270">
        <v>268</v>
      </c>
      <c r="B270" t="s">
        <v>18876</v>
      </c>
      <c r="C270" t="s">
        <v>18875</v>
      </c>
      <c r="F270" t="s">
        <v>18874</v>
      </c>
      <c r="G270" t="s">
        <v>9</v>
      </c>
      <c r="H270" t="s">
        <v>8</v>
      </c>
      <c r="I270" t="s">
        <v>18873</v>
      </c>
      <c r="J270">
        <v>60027271</v>
      </c>
      <c r="K270" t="s">
        <v>6524</v>
      </c>
      <c r="L270" t="s">
        <v>22</v>
      </c>
      <c r="M270" t="s">
        <v>21</v>
      </c>
      <c r="N270">
        <v>2</v>
      </c>
      <c r="O270" t="s">
        <v>18872</v>
      </c>
      <c r="P270" t="s">
        <v>18871</v>
      </c>
      <c r="Q270" t="s">
        <v>18870</v>
      </c>
      <c r="R270" s="7">
        <v>39417</v>
      </c>
      <c r="S270" s="8">
        <f t="shared" si="32"/>
        <v>2007</v>
      </c>
      <c r="T270" s="8">
        <v>2007</v>
      </c>
      <c r="U270" s="8">
        <f t="shared" si="33"/>
        <v>15</v>
      </c>
      <c r="V270" s="7">
        <v>39417</v>
      </c>
      <c r="W270" t="s">
        <v>1622</v>
      </c>
      <c r="X270" s="2">
        <v>1.603</v>
      </c>
      <c r="Y270" s="6">
        <f t="shared" si="34"/>
        <v>4.2791169482928916E-2</v>
      </c>
      <c r="AA270">
        <v>19324553</v>
      </c>
      <c r="AB270">
        <v>5900153311</v>
      </c>
      <c r="AD270" t="s">
        <v>1</v>
      </c>
      <c r="AE270">
        <v>1</v>
      </c>
      <c r="AF270">
        <v>4</v>
      </c>
      <c r="AH270" t="s">
        <v>18869</v>
      </c>
      <c r="AI270" t="s">
        <v>18868</v>
      </c>
      <c r="AJ270" t="s">
        <v>18867</v>
      </c>
      <c r="AK270" t="s">
        <v>18866</v>
      </c>
      <c r="AL270">
        <v>28</v>
      </c>
      <c r="AM270" s="5">
        <f t="shared" si="35"/>
        <v>1.8666666666666667</v>
      </c>
      <c r="AN270" s="4">
        <f t="shared" si="36"/>
        <v>2.8272119146787833E-3</v>
      </c>
      <c r="AO270" s="3"/>
      <c r="AP270">
        <v>0</v>
      </c>
      <c r="AQ270" t="s">
        <v>803</v>
      </c>
      <c r="AR270" t="s">
        <v>0</v>
      </c>
      <c r="AS270" t="s">
        <v>802</v>
      </c>
      <c r="AT270" s="2" t="s">
        <v>10</v>
      </c>
      <c r="AU270" s="1">
        <f t="shared" si="37"/>
        <v>3.0801982212453871</v>
      </c>
      <c r="AV270" s="1">
        <f t="shared" si="38"/>
        <v>2.280919069880385</v>
      </c>
      <c r="AW270" s="1">
        <f t="shared" si="39"/>
        <v>1.4816399185153823</v>
      </c>
    </row>
    <row r="271" spans="1:49" x14ac:dyDescent="0.2">
      <c r="A271">
        <v>269</v>
      </c>
      <c r="B271" t="s">
        <v>18865</v>
      </c>
      <c r="C271" t="s">
        <v>18864</v>
      </c>
      <c r="F271" t="s">
        <v>18863</v>
      </c>
      <c r="G271" t="s">
        <v>9</v>
      </c>
      <c r="H271" t="s">
        <v>8</v>
      </c>
      <c r="I271" t="s">
        <v>18862</v>
      </c>
      <c r="J271">
        <v>105438245</v>
      </c>
      <c r="K271" t="s">
        <v>18861</v>
      </c>
      <c r="L271" t="s">
        <v>18860</v>
      </c>
      <c r="M271" t="s">
        <v>653</v>
      </c>
      <c r="N271">
        <v>3</v>
      </c>
      <c r="O271" t="s">
        <v>18859</v>
      </c>
      <c r="P271" t="s">
        <v>18858</v>
      </c>
      <c r="Q271" t="s">
        <v>18857</v>
      </c>
      <c r="R271" s="7">
        <v>39417</v>
      </c>
      <c r="S271" s="8">
        <f t="shared" si="32"/>
        <v>2007</v>
      </c>
      <c r="T271" s="8">
        <v>2007</v>
      </c>
      <c r="U271" s="8">
        <f t="shared" si="33"/>
        <v>15</v>
      </c>
      <c r="V271" s="7">
        <v>2007</v>
      </c>
      <c r="W271" t="s">
        <v>18856</v>
      </c>
      <c r="X271" s="2" t="s">
        <v>10</v>
      </c>
      <c r="Y271" s="6" t="e">
        <f t="shared" si="34"/>
        <v>#VALUE!</v>
      </c>
      <c r="AA271">
        <v>14720701</v>
      </c>
      <c r="AB271">
        <v>18500157300</v>
      </c>
      <c r="AD271" t="s">
        <v>1</v>
      </c>
      <c r="AE271">
        <v>7</v>
      </c>
      <c r="AF271">
        <v>4</v>
      </c>
      <c r="AH271" t="s">
        <v>18855</v>
      </c>
      <c r="AI271" t="s">
        <v>18854</v>
      </c>
      <c r="AJ271" t="s">
        <v>18853</v>
      </c>
      <c r="AK271" t="s">
        <v>18852</v>
      </c>
      <c r="AL271">
        <v>9</v>
      </c>
      <c r="AM271" s="5">
        <f t="shared" si="35"/>
        <v>0.6</v>
      </c>
      <c r="AN271" s="4">
        <f t="shared" si="36"/>
        <v>9.0874668686103744E-4</v>
      </c>
      <c r="AO271" s="3"/>
      <c r="AP271">
        <v>0</v>
      </c>
      <c r="AR271" t="s">
        <v>0</v>
      </c>
      <c r="AT271" s="2" t="s">
        <v>10</v>
      </c>
      <c r="AU271" s="1" t="e">
        <f t="shared" si="37"/>
        <v>#VALUE!</v>
      </c>
      <c r="AV271" s="1" t="e">
        <f t="shared" si="38"/>
        <v>#VALUE!</v>
      </c>
      <c r="AW271" s="1" t="e">
        <f t="shared" si="39"/>
        <v>#VALUE!</v>
      </c>
    </row>
    <row r="272" spans="1:49" x14ac:dyDescent="0.2">
      <c r="A272">
        <v>270</v>
      </c>
      <c r="B272" t="s">
        <v>18851</v>
      </c>
      <c r="F272" t="s">
        <v>18850</v>
      </c>
      <c r="G272" t="s">
        <v>9</v>
      </c>
      <c r="H272" t="s">
        <v>8</v>
      </c>
      <c r="I272" t="s">
        <v>27</v>
      </c>
      <c r="J272" t="s">
        <v>26</v>
      </c>
      <c r="K272" t="s">
        <v>25</v>
      </c>
      <c r="L272" t="s">
        <v>24</v>
      </c>
      <c r="M272" t="s">
        <v>23</v>
      </c>
      <c r="N272">
        <v>3</v>
      </c>
      <c r="O272" t="s">
        <v>18849</v>
      </c>
      <c r="P272" t="s">
        <v>18848</v>
      </c>
      <c r="Q272" t="s">
        <v>18847</v>
      </c>
      <c r="R272" s="7">
        <v>39417</v>
      </c>
      <c r="S272" s="8">
        <f t="shared" si="32"/>
        <v>2007</v>
      </c>
      <c r="T272" s="8">
        <v>2007</v>
      </c>
      <c r="U272" s="8">
        <f t="shared" si="33"/>
        <v>15</v>
      </c>
      <c r="V272" s="7">
        <v>39417</v>
      </c>
      <c r="W272" t="s">
        <v>18846</v>
      </c>
      <c r="X272" s="2">
        <v>0.11899999999999999</v>
      </c>
      <c r="Y272" s="6">
        <f t="shared" si="34"/>
        <v>3.176637035850618E-3</v>
      </c>
      <c r="AA272">
        <v>9700137</v>
      </c>
      <c r="AB272">
        <v>16303</v>
      </c>
      <c r="AD272" t="s">
        <v>1</v>
      </c>
      <c r="AE272">
        <v>34</v>
      </c>
      <c r="AF272">
        <v>5</v>
      </c>
      <c r="AH272" t="s">
        <v>18845</v>
      </c>
      <c r="AI272" t="s">
        <v>18844</v>
      </c>
      <c r="AJ272" t="s">
        <v>18843</v>
      </c>
      <c r="AK272" t="s">
        <v>18842</v>
      </c>
      <c r="AL272">
        <v>1</v>
      </c>
      <c r="AM272" s="5">
        <f t="shared" si="35"/>
        <v>6.6666666666666666E-2</v>
      </c>
      <c r="AN272" s="4">
        <f t="shared" si="36"/>
        <v>1.0097185409567084E-4</v>
      </c>
      <c r="AO272" s="3"/>
      <c r="AP272">
        <v>0</v>
      </c>
      <c r="AR272" t="s">
        <v>0</v>
      </c>
      <c r="AT272" s="2" t="s">
        <v>10</v>
      </c>
      <c r="AU272" s="1">
        <f t="shared" si="37"/>
        <v>0.22539374813241334</v>
      </c>
      <c r="AV272" s="1">
        <f t="shared" si="38"/>
        <v>0.16388044449731445</v>
      </c>
      <c r="AW272" s="1">
        <f t="shared" si="39"/>
        <v>0.10236714086221549</v>
      </c>
    </row>
    <row r="273" spans="1:49" x14ac:dyDescent="0.2">
      <c r="A273">
        <v>271</v>
      </c>
      <c r="B273" t="s">
        <v>18841</v>
      </c>
      <c r="C273" t="s">
        <v>18840</v>
      </c>
      <c r="E273">
        <v>18271644</v>
      </c>
      <c r="F273" t="s">
        <v>18839</v>
      </c>
      <c r="G273" t="s">
        <v>9</v>
      </c>
      <c r="H273" t="s">
        <v>8</v>
      </c>
      <c r="I273" t="s">
        <v>18838</v>
      </c>
      <c r="J273" t="s">
        <v>18837</v>
      </c>
      <c r="K273" t="s">
        <v>18836</v>
      </c>
      <c r="L273" t="s">
        <v>18835</v>
      </c>
      <c r="M273" t="s">
        <v>15</v>
      </c>
      <c r="N273">
        <v>3</v>
      </c>
      <c r="O273" t="s">
        <v>18834</v>
      </c>
      <c r="P273" t="s">
        <v>18833</v>
      </c>
      <c r="Q273" t="s">
        <v>18832</v>
      </c>
      <c r="R273" s="7">
        <v>39417</v>
      </c>
      <c r="S273" s="8">
        <f t="shared" si="32"/>
        <v>2007</v>
      </c>
      <c r="T273" s="8">
        <v>2007</v>
      </c>
      <c r="U273" s="8">
        <f t="shared" si="33"/>
        <v>15</v>
      </c>
      <c r="V273" s="7">
        <v>39417</v>
      </c>
      <c r="W273" t="s">
        <v>18831</v>
      </c>
      <c r="X273" s="2">
        <v>0.39100000000000001</v>
      </c>
      <c r="Y273" s="6">
        <f t="shared" si="34"/>
        <v>1.043752168922346E-2</v>
      </c>
      <c r="AA273">
        <v>2890003</v>
      </c>
      <c r="AB273">
        <v>24547</v>
      </c>
      <c r="AC273">
        <v>2890003</v>
      </c>
      <c r="AD273" t="s">
        <v>1</v>
      </c>
      <c r="AE273">
        <v>24</v>
      </c>
      <c r="AF273">
        <v>12</v>
      </c>
      <c r="AH273" t="s">
        <v>18830</v>
      </c>
      <c r="AI273" t="s">
        <v>18829</v>
      </c>
      <c r="AJ273" t="s">
        <v>18828</v>
      </c>
      <c r="AK273" t="s">
        <v>18827</v>
      </c>
      <c r="AL273">
        <v>12</v>
      </c>
      <c r="AM273" s="5">
        <f t="shared" si="35"/>
        <v>0.8</v>
      </c>
      <c r="AN273" s="4">
        <f t="shared" si="36"/>
        <v>1.2116622491480501E-3</v>
      </c>
      <c r="AO273" s="3"/>
      <c r="AP273">
        <v>0</v>
      </c>
      <c r="AR273" t="s">
        <v>0</v>
      </c>
      <c r="AT273" s="2">
        <v>0.93100000000000005</v>
      </c>
      <c r="AU273" s="1">
        <f t="shared" si="37"/>
        <v>0.76697638572008364</v>
      </c>
      <c r="AV273" s="1">
        <f t="shared" si="38"/>
        <v>0.58245919691857551</v>
      </c>
      <c r="AW273" s="1">
        <f t="shared" si="39"/>
        <v>0.39794200811706726</v>
      </c>
    </row>
    <row r="274" spans="1:49" x14ac:dyDescent="0.2">
      <c r="A274">
        <v>272</v>
      </c>
      <c r="B274" t="s">
        <v>18826</v>
      </c>
      <c r="F274" t="s">
        <v>18825</v>
      </c>
      <c r="G274" t="s">
        <v>9</v>
      </c>
      <c r="H274" t="s">
        <v>8</v>
      </c>
      <c r="I274" t="s">
        <v>18824</v>
      </c>
      <c r="J274">
        <v>60005244</v>
      </c>
      <c r="K274" t="s">
        <v>1391</v>
      </c>
      <c r="L274" t="s">
        <v>99</v>
      </c>
      <c r="M274" t="s">
        <v>87</v>
      </c>
      <c r="N274">
        <v>3</v>
      </c>
      <c r="O274" t="s">
        <v>18823</v>
      </c>
      <c r="P274" t="s">
        <v>18822</v>
      </c>
      <c r="Q274" t="s">
        <v>1390</v>
      </c>
      <c r="R274" s="7">
        <v>39417</v>
      </c>
      <c r="S274" s="8">
        <f t="shared" si="32"/>
        <v>2007</v>
      </c>
      <c r="T274" s="8">
        <v>2007</v>
      </c>
      <c r="U274" s="8">
        <f t="shared" si="33"/>
        <v>15</v>
      </c>
      <c r="V274" s="7">
        <v>39417</v>
      </c>
      <c r="W274" t="s">
        <v>1679</v>
      </c>
      <c r="X274" s="2">
        <v>0.16300000000000001</v>
      </c>
      <c r="Y274" s="6">
        <f t="shared" si="34"/>
        <v>4.3511919062491659E-3</v>
      </c>
      <c r="AA274">
        <v>10037985</v>
      </c>
      <c r="AB274">
        <v>24883</v>
      </c>
      <c r="AD274" t="s">
        <v>1</v>
      </c>
      <c r="AE274">
        <v>23</v>
      </c>
      <c r="AF274">
        <v>4</v>
      </c>
      <c r="AH274" t="s">
        <v>18821</v>
      </c>
      <c r="AI274" t="s">
        <v>18820</v>
      </c>
      <c r="AJ274" t="s">
        <v>18819</v>
      </c>
      <c r="AK274" t="s">
        <v>18818</v>
      </c>
      <c r="AL274">
        <v>3</v>
      </c>
      <c r="AM274" s="5">
        <f t="shared" si="35"/>
        <v>0.2</v>
      </c>
      <c r="AN274" s="4">
        <f t="shared" si="36"/>
        <v>3.0291556228701253E-4</v>
      </c>
      <c r="AO274" s="3"/>
      <c r="AP274">
        <v>0</v>
      </c>
      <c r="AR274" t="s">
        <v>0</v>
      </c>
      <c r="AT274" s="2" t="s">
        <v>10</v>
      </c>
      <c r="AU274" s="1">
        <f t="shared" si="37"/>
        <v>0.31367090030605199</v>
      </c>
      <c r="AV274" s="1">
        <f t="shared" si="38"/>
        <v>0.23270537342680894</v>
      </c>
      <c r="AW274" s="1">
        <f t="shared" si="39"/>
        <v>0.15173984654756584</v>
      </c>
    </row>
    <row r="275" spans="1:49" x14ac:dyDescent="0.2">
      <c r="A275">
        <v>273</v>
      </c>
      <c r="B275" t="s">
        <v>18817</v>
      </c>
      <c r="C275" t="s">
        <v>18816</v>
      </c>
      <c r="D275">
        <v>789049295</v>
      </c>
      <c r="F275" t="s">
        <v>18815</v>
      </c>
      <c r="G275" t="s">
        <v>9</v>
      </c>
      <c r="H275" t="s">
        <v>8</v>
      </c>
      <c r="I275" t="s">
        <v>18814</v>
      </c>
      <c r="J275">
        <v>60015098</v>
      </c>
      <c r="K275" t="s">
        <v>18813</v>
      </c>
      <c r="L275" t="s">
        <v>525</v>
      </c>
      <c r="M275" t="s">
        <v>446</v>
      </c>
      <c r="N275">
        <v>1</v>
      </c>
      <c r="O275" t="s">
        <v>18812</v>
      </c>
      <c r="P275">
        <v>7103095915</v>
      </c>
      <c r="Q275">
        <v>60015098</v>
      </c>
      <c r="R275" s="7">
        <v>39417</v>
      </c>
      <c r="S275" s="8">
        <f t="shared" si="32"/>
        <v>2007</v>
      </c>
      <c r="T275" s="8">
        <v>2007</v>
      </c>
      <c r="U275" s="8">
        <f t="shared" si="33"/>
        <v>15</v>
      </c>
      <c r="V275" s="7">
        <v>2007</v>
      </c>
      <c r="W275" t="s">
        <v>1227</v>
      </c>
      <c r="X275" s="2">
        <v>0.51100000000000001</v>
      </c>
      <c r="Y275" s="6">
        <f t="shared" si="34"/>
        <v>1.3640853153946772E-2</v>
      </c>
      <c r="AA275">
        <v>222933</v>
      </c>
      <c r="AB275">
        <v>29630</v>
      </c>
      <c r="AC275">
        <v>14645262</v>
      </c>
      <c r="AD275" t="s">
        <v>1</v>
      </c>
      <c r="AE275">
        <v>41</v>
      </c>
      <c r="AF275" t="s">
        <v>18811</v>
      </c>
      <c r="AH275" t="s">
        <v>18810</v>
      </c>
      <c r="AI275" t="s">
        <v>18809</v>
      </c>
      <c r="AJ275" t="s">
        <v>18808</v>
      </c>
      <c r="AK275" t="s">
        <v>18807</v>
      </c>
      <c r="AL275">
        <v>11</v>
      </c>
      <c r="AM275" s="5">
        <f t="shared" si="35"/>
        <v>0.73333333333333328</v>
      </c>
      <c r="AN275" s="4">
        <f t="shared" si="36"/>
        <v>1.1106903950523792E-3</v>
      </c>
      <c r="AO275" s="3"/>
      <c r="AP275">
        <v>0</v>
      </c>
      <c r="AR275" t="s">
        <v>0</v>
      </c>
      <c r="AS275" t="s">
        <v>18806</v>
      </c>
      <c r="AT275" s="2">
        <v>1.016</v>
      </c>
      <c r="AU275" s="1">
        <f t="shared" si="37"/>
        <v>0.98818043262784527</v>
      </c>
      <c r="AV275" s="1">
        <f t="shared" si="38"/>
        <v>0.73757717744995754</v>
      </c>
      <c r="AW275" s="1">
        <f t="shared" si="39"/>
        <v>0.48697392227206976</v>
      </c>
    </row>
    <row r="276" spans="1:49" x14ac:dyDescent="0.2">
      <c r="A276">
        <v>274</v>
      </c>
      <c r="B276" t="s">
        <v>18805</v>
      </c>
      <c r="C276" t="s">
        <v>18804</v>
      </c>
      <c r="D276" t="s">
        <v>18803</v>
      </c>
      <c r="F276" t="s">
        <v>18802</v>
      </c>
      <c r="G276" t="s">
        <v>9</v>
      </c>
      <c r="H276" t="s">
        <v>8</v>
      </c>
      <c r="I276" t="s">
        <v>18801</v>
      </c>
      <c r="J276">
        <v>60024353</v>
      </c>
      <c r="K276" t="s">
        <v>12190</v>
      </c>
      <c r="L276" t="s">
        <v>12189</v>
      </c>
      <c r="M276" t="s">
        <v>16</v>
      </c>
      <c r="N276">
        <v>1</v>
      </c>
      <c r="O276" t="s">
        <v>18800</v>
      </c>
      <c r="P276">
        <v>6507852479</v>
      </c>
      <c r="Q276">
        <v>60024353</v>
      </c>
      <c r="R276" s="7">
        <v>39417</v>
      </c>
      <c r="S276" s="8">
        <f t="shared" si="32"/>
        <v>2007</v>
      </c>
      <c r="T276" s="8">
        <v>2007</v>
      </c>
      <c r="U276" s="8">
        <f t="shared" si="33"/>
        <v>15</v>
      </c>
      <c r="V276" s="7">
        <v>39417</v>
      </c>
      <c r="W276" t="s">
        <v>8091</v>
      </c>
      <c r="X276" s="2">
        <v>0.623</v>
      </c>
      <c r="Y276" s="6">
        <f t="shared" si="34"/>
        <v>1.6630629187688529E-2</v>
      </c>
      <c r="AA276">
        <v>17422132</v>
      </c>
      <c r="AB276">
        <v>144950</v>
      </c>
      <c r="AC276">
        <v>17422140</v>
      </c>
      <c r="AD276" t="s">
        <v>1</v>
      </c>
      <c r="AE276">
        <v>4</v>
      </c>
      <c r="AF276">
        <v>4</v>
      </c>
      <c r="AH276" t="s">
        <v>18799</v>
      </c>
      <c r="AI276" t="s">
        <v>18798</v>
      </c>
      <c r="AJ276" t="s">
        <v>18797</v>
      </c>
      <c r="AK276" t="s">
        <v>18796</v>
      </c>
      <c r="AL276">
        <v>9</v>
      </c>
      <c r="AM276" s="5">
        <f t="shared" si="35"/>
        <v>0.6</v>
      </c>
      <c r="AN276" s="4">
        <f t="shared" si="36"/>
        <v>9.0874668686103744E-4</v>
      </c>
      <c r="AO276" s="3"/>
      <c r="AP276">
        <v>0</v>
      </c>
      <c r="AR276" t="s">
        <v>0</v>
      </c>
      <c r="AT276" s="2">
        <v>2.0870000000000002</v>
      </c>
      <c r="AU276" s="1">
        <f t="shared" si="37"/>
        <v>1.1914064437440279</v>
      </c>
      <c r="AV276" s="1">
        <f t="shared" si="38"/>
        <v>0.87696879372747838</v>
      </c>
      <c r="AW276" s="1">
        <f t="shared" si="39"/>
        <v>0.56253114371092849</v>
      </c>
    </row>
    <row r="277" spans="1:49" x14ac:dyDescent="0.2">
      <c r="A277">
        <v>275</v>
      </c>
      <c r="B277" t="s">
        <v>18795</v>
      </c>
      <c r="C277" t="s">
        <v>18794</v>
      </c>
      <c r="D277" t="s">
        <v>18793</v>
      </c>
      <c r="F277" t="s">
        <v>18792</v>
      </c>
      <c r="G277" t="s">
        <v>9</v>
      </c>
      <c r="H277" t="s">
        <v>8</v>
      </c>
      <c r="I277" t="s">
        <v>18791</v>
      </c>
      <c r="J277" t="s">
        <v>18790</v>
      </c>
      <c r="K277" t="s">
        <v>18789</v>
      </c>
      <c r="L277" t="s">
        <v>18788</v>
      </c>
      <c r="M277" t="s">
        <v>15</v>
      </c>
      <c r="N277">
        <v>3</v>
      </c>
      <c r="O277" t="s">
        <v>18787</v>
      </c>
      <c r="P277" t="s">
        <v>18786</v>
      </c>
      <c r="Q277" t="s">
        <v>18785</v>
      </c>
      <c r="R277" s="7">
        <v>39417</v>
      </c>
      <c r="S277" s="8">
        <f t="shared" si="32"/>
        <v>2007</v>
      </c>
      <c r="T277" s="8">
        <v>2007</v>
      </c>
      <c r="U277" s="8">
        <f t="shared" si="33"/>
        <v>15</v>
      </c>
      <c r="V277" s="7">
        <v>2007</v>
      </c>
      <c r="W277" t="s">
        <v>5176</v>
      </c>
      <c r="X277" s="2">
        <v>0.9</v>
      </c>
      <c r="Y277" s="6">
        <f t="shared" si="34"/>
        <v>2.4024985985424845E-2</v>
      </c>
      <c r="AA277">
        <v>9630252</v>
      </c>
      <c r="AB277">
        <v>29614</v>
      </c>
      <c r="AC277">
        <v>13616595</v>
      </c>
      <c r="AD277" t="s">
        <v>1</v>
      </c>
      <c r="AE277">
        <v>16</v>
      </c>
      <c r="AF277">
        <v>4</v>
      </c>
      <c r="AH277" t="s">
        <v>1267</v>
      </c>
      <c r="AI277" t="s">
        <v>18784</v>
      </c>
      <c r="AK277" t="s">
        <v>18783</v>
      </c>
      <c r="AL277">
        <v>19</v>
      </c>
      <c r="AM277" s="5">
        <f t="shared" si="35"/>
        <v>1.2666666666666666</v>
      </c>
      <c r="AN277" s="4">
        <f t="shared" si="36"/>
        <v>1.9184652278177456E-3</v>
      </c>
      <c r="AO277" s="3"/>
      <c r="AP277">
        <v>0</v>
      </c>
      <c r="AR277" t="s">
        <v>0</v>
      </c>
      <c r="AT277" s="2" t="s">
        <v>10</v>
      </c>
      <c r="AU277" s="1">
        <f t="shared" si="37"/>
        <v>1.7393029758142713</v>
      </c>
      <c r="AV277" s="1">
        <f t="shared" si="38"/>
        <v>1.2971725606621294</v>
      </c>
      <c r="AW277" s="1">
        <f t="shared" si="39"/>
        <v>0.85504214550998747</v>
      </c>
    </row>
    <row r="278" spans="1:49" x14ac:dyDescent="0.2">
      <c r="A278">
        <v>276</v>
      </c>
      <c r="B278" t="s">
        <v>18782</v>
      </c>
      <c r="C278" t="s">
        <v>18781</v>
      </c>
      <c r="E278">
        <v>18059530</v>
      </c>
      <c r="F278" t="s">
        <v>18780</v>
      </c>
      <c r="G278" t="s">
        <v>9</v>
      </c>
      <c r="H278" t="s">
        <v>8</v>
      </c>
      <c r="I278" t="s">
        <v>18779</v>
      </c>
      <c r="J278" t="s">
        <v>18778</v>
      </c>
      <c r="K278" t="s">
        <v>18777</v>
      </c>
      <c r="L278" t="s">
        <v>18776</v>
      </c>
      <c r="M278" t="s">
        <v>1226</v>
      </c>
      <c r="N278">
        <v>4</v>
      </c>
      <c r="O278" t="s">
        <v>18775</v>
      </c>
      <c r="P278" t="s">
        <v>18774</v>
      </c>
      <c r="Q278" t="s">
        <v>18773</v>
      </c>
      <c r="R278" s="7">
        <v>39417</v>
      </c>
      <c r="S278" s="8">
        <f t="shared" si="32"/>
        <v>2007</v>
      </c>
      <c r="T278" s="8">
        <v>2007</v>
      </c>
      <c r="U278" s="8">
        <f t="shared" si="33"/>
        <v>15</v>
      </c>
      <c r="V278" s="7">
        <v>39417</v>
      </c>
      <c r="W278" t="s">
        <v>18772</v>
      </c>
      <c r="X278" s="2">
        <v>0.84299999999999997</v>
      </c>
      <c r="Y278" s="6">
        <f t="shared" si="34"/>
        <v>2.250340353968127E-2</v>
      </c>
      <c r="AA278">
        <v>8298211</v>
      </c>
      <c r="AB278">
        <v>16870</v>
      </c>
      <c r="AD278" t="s">
        <v>1</v>
      </c>
      <c r="AE278">
        <v>85</v>
      </c>
      <c r="AF278">
        <v>6</v>
      </c>
      <c r="AH278" t="s">
        <v>18771</v>
      </c>
      <c r="AI278" t="s">
        <v>18770</v>
      </c>
      <c r="AJ278" t="s">
        <v>18769</v>
      </c>
      <c r="AK278" t="s">
        <v>18768</v>
      </c>
      <c r="AL278">
        <v>9</v>
      </c>
      <c r="AM278" s="5">
        <f t="shared" si="35"/>
        <v>0.6</v>
      </c>
      <c r="AN278" s="4">
        <f t="shared" si="36"/>
        <v>9.0874668686103744E-4</v>
      </c>
      <c r="AO278" s="3"/>
      <c r="AP278">
        <v>0</v>
      </c>
      <c r="AR278" t="s">
        <v>0</v>
      </c>
      <c r="AT278" s="2">
        <v>3.6259999999999999</v>
      </c>
      <c r="AU278" s="1">
        <f t="shared" si="37"/>
        <v>1.6025006483835202</v>
      </c>
      <c r="AV278" s="1">
        <f t="shared" si="38"/>
        <v>1.1706075113271155</v>
      </c>
      <c r="AW278" s="1">
        <f t="shared" si="39"/>
        <v>0.73871437427071074</v>
      </c>
    </row>
    <row r="279" spans="1:49" x14ac:dyDescent="0.2">
      <c r="A279">
        <v>277</v>
      </c>
      <c r="B279" t="s">
        <v>18767</v>
      </c>
      <c r="C279" t="s">
        <v>18766</v>
      </c>
      <c r="F279" t="s">
        <v>18765</v>
      </c>
      <c r="G279" t="s">
        <v>9</v>
      </c>
      <c r="H279" t="s">
        <v>8</v>
      </c>
      <c r="I279" t="s">
        <v>18764</v>
      </c>
      <c r="J279" t="s">
        <v>18763</v>
      </c>
      <c r="K279" t="s">
        <v>18762</v>
      </c>
      <c r="L279" t="s">
        <v>18761</v>
      </c>
      <c r="M279" t="s">
        <v>18760</v>
      </c>
      <c r="N279">
        <v>7</v>
      </c>
      <c r="O279" t="s">
        <v>18759</v>
      </c>
      <c r="P279" t="s">
        <v>18758</v>
      </c>
      <c r="Q279" t="s">
        <v>18757</v>
      </c>
      <c r="R279" s="7">
        <v>39417</v>
      </c>
      <c r="S279" s="8">
        <f t="shared" si="32"/>
        <v>2007</v>
      </c>
      <c r="T279" s="8">
        <v>2007</v>
      </c>
      <c r="U279" s="8">
        <f t="shared" si="33"/>
        <v>15</v>
      </c>
      <c r="V279" s="7">
        <v>39417</v>
      </c>
      <c r="W279" t="s">
        <v>520</v>
      </c>
      <c r="X279" s="2">
        <v>0.88100000000000001</v>
      </c>
      <c r="Y279" s="6">
        <f t="shared" si="34"/>
        <v>2.3517791836843653E-2</v>
      </c>
      <c r="AA279">
        <v>10459243</v>
      </c>
      <c r="AB279">
        <v>17248</v>
      </c>
      <c r="AD279" t="s">
        <v>1</v>
      </c>
      <c r="AE279">
        <v>49</v>
      </c>
      <c r="AF279">
        <v>6</v>
      </c>
      <c r="AH279" t="s">
        <v>18756</v>
      </c>
      <c r="AI279" t="s">
        <v>18755</v>
      </c>
      <c r="AJ279" t="s">
        <v>18754</v>
      </c>
      <c r="AK279" t="s">
        <v>18753</v>
      </c>
      <c r="AL279">
        <v>388</v>
      </c>
      <c r="AM279" s="5">
        <f t="shared" si="35"/>
        <v>25.866666666666667</v>
      </c>
      <c r="AN279" s="4">
        <f t="shared" si="36"/>
        <v>3.9177079389120281E-2</v>
      </c>
      <c r="AO279" s="3"/>
      <c r="AP279">
        <v>0</v>
      </c>
      <c r="AR279" t="s">
        <v>0</v>
      </c>
      <c r="AT279" s="2" t="s">
        <v>10</v>
      </c>
      <c r="AU279" s="1">
        <f t="shared" si="37"/>
        <v>2.8215578102526639</v>
      </c>
      <c r="AV279" s="1">
        <f t="shared" si="38"/>
        <v>3.1347435612981962</v>
      </c>
      <c r="AW279" s="1">
        <f t="shared" si="39"/>
        <v>3.4479293123437289</v>
      </c>
    </row>
    <row r="280" spans="1:49" x14ac:dyDescent="0.2">
      <c r="A280">
        <v>278</v>
      </c>
      <c r="B280" t="s">
        <v>18752</v>
      </c>
      <c r="C280" t="s">
        <v>18751</v>
      </c>
      <c r="D280" t="s">
        <v>18750</v>
      </c>
      <c r="F280" t="s">
        <v>18749</v>
      </c>
      <c r="G280" t="s">
        <v>9</v>
      </c>
      <c r="H280" t="s">
        <v>8</v>
      </c>
      <c r="I280" t="s">
        <v>18748</v>
      </c>
      <c r="J280">
        <v>60001439</v>
      </c>
      <c r="K280" t="s">
        <v>970</v>
      </c>
      <c r="L280" t="s">
        <v>969</v>
      </c>
      <c r="M280" t="s">
        <v>21</v>
      </c>
      <c r="N280">
        <v>2</v>
      </c>
      <c r="O280" t="s">
        <v>18747</v>
      </c>
      <c r="P280" t="s">
        <v>18746</v>
      </c>
      <c r="Q280" t="s">
        <v>1124</v>
      </c>
      <c r="R280" s="7">
        <v>39417</v>
      </c>
      <c r="S280" s="8">
        <f t="shared" si="32"/>
        <v>2007</v>
      </c>
      <c r="T280" s="8">
        <v>2007</v>
      </c>
      <c r="U280" s="8">
        <f t="shared" si="33"/>
        <v>15</v>
      </c>
      <c r="V280" s="7">
        <v>2007</v>
      </c>
      <c r="W280" t="s">
        <v>357</v>
      </c>
      <c r="X280" s="2">
        <v>0.46100000000000002</v>
      </c>
      <c r="Y280" s="6">
        <f t="shared" si="34"/>
        <v>1.2306131710312059E-2</v>
      </c>
      <c r="AA280">
        <v>16871472</v>
      </c>
      <c r="AB280">
        <v>18202</v>
      </c>
      <c r="AC280">
        <v>16871499</v>
      </c>
      <c r="AD280" t="s">
        <v>1</v>
      </c>
      <c r="AE280">
        <v>2007</v>
      </c>
      <c r="AG280">
        <v>62379</v>
      </c>
      <c r="AI280" t="s">
        <v>18745</v>
      </c>
      <c r="AK280" t="s">
        <v>18744</v>
      </c>
      <c r="AL280">
        <v>1</v>
      </c>
      <c r="AM280" s="5">
        <f t="shared" si="35"/>
        <v>6.6666666666666666E-2</v>
      </c>
      <c r="AN280" s="4">
        <f t="shared" si="36"/>
        <v>1.0097185409567084E-4</v>
      </c>
      <c r="AO280" s="3"/>
      <c r="AP280">
        <v>1</v>
      </c>
      <c r="AR280" t="s">
        <v>0</v>
      </c>
      <c r="AT280" s="2" t="s">
        <v>10</v>
      </c>
      <c r="AU280" s="1">
        <f t="shared" si="37"/>
        <v>0.86445837534471426</v>
      </c>
      <c r="AV280" s="1">
        <f t="shared" si="38"/>
        <v>0.62035517822038644</v>
      </c>
      <c r="AW280" s="1">
        <f t="shared" si="39"/>
        <v>0.37625198109605873</v>
      </c>
    </row>
    <row r="281" spans="1:49" x14ac:dyDescent="0.2">
      <c r="A281">
        <v>279</v>
      </c>
      <c r="B281" t="s">
        <v>18743</v>
      </c>
      <c r="C281" t="s">
        <v>18742</v>
      </c>
      <c r="D281" t="s">
        <v>18741</v>
      </c>
      <c r="F281" t="s">
        <v>18740</v>
      </c>
      <c r="G281" t="s">
        <v>9</v>
      </c>
      <c r="H281" t="s">
        <v>8</v>
      </c>
      <c r="I281" t="s">
        <v>18739</v>
      </c>
      <c r="J281">
        <v>60007798</v>
      </c>
      <c r="K281" t="s">
        <v>1563</v>
      </c>
      <c r="L281" t="s">
        <v>1562</v>
      </c>
      <c r="M281" t="s">
        <v>46</v>
      </c>
      <c r="N281">
        <v>3</v>
      </c>
      <c r="O281" t="s">
        <v>18738</v>
      </c>
      <c r="P281" t="s">
        <v>18737</v>
      </c>
      <c r="Q281" t="s">
        <v>1561</v>
      </c>
      <c r="R281" s="7">
        <v>39417</v>
      </c>
      <c r="S281" s="8">
        <f t="shared" si="32"/>
        <v>2007</v>
      </c>
      <c r="T281" s="8">
        <v>2007</v>
      </c>
      <c r="U281" s="8">
        <f t="shared" si="33"/>
        <v>15</v>
      </c>
      <c r="V281" s="7">
        <v>2007</v>
      </c>
      <c r="W281" t="s">
        <v>357</v>
      </c>
      <c r="X281" s="2">
        <v>0.46100000000000002</v>
      </c>
      <c r="Y281" s="6">
        <f t="shared" si="34"/>
        <v>1.2306131710312059E-2</v>
      </c>
      <c r="AA281">
        <v>16871472</v>
      </c>
      <c r="AB281">
        <v>18202</v>
      </c>
      <c r="AC281">
        <v>16871499</v>
      </c>
      <c r="AD281" t="s">
        <v>1</v>
      </c>
      <c r="AE281">
        <v>2007</v>
      </c>
      <c r="AG281">
        <v>60654</v>
      </c>
      <c r="AI281" t="s">
        <v>18736</v>
      </c>
      <c r="AK281" t="s">
        <v>18735</v>
      </c>
      <c r="AL281">
        <v>0</v>
      </c>
      <c r="AM281" s="5">
        <f t="shared" si="35"/>
        <v>0</v>
      </c>
      <c r="AN281" s="4">
        <f t="shared" si="36"/>
        <v>0</v>
      </c>
      <c r="AO281" s="3"/>
      <c r="AP281">
        <v>1</v>
      </c>
      <c r="AR281" t="s">
        <v>0</v>
      </c>
      <c r="AT281" s="2" t="s">
        <v>10</v>
      </c>
      <c r="AU281" s="1">
        <f t="shared" si="37"/>
        <v>0.86142921972184405</v>
      </c>
      <c r="AV281" s="1">
        <f t="shared" si="38"/>
        <v>0.61530658551560291</v>
      </c>
      <c r="AW281" s="1">
        <f t="shared" si="39"/>
        <v>0.36918395130936177</v>
      </c>
    </row>
    <row r="282" spans="1:49" x14ac:dyDescent="0.2">
      <c r="A282">
        <v>280</v>
      </c>
      <c r="B282" t="s">
        <v>18734</v>
      </c>
      <c r="C282" t="s">
        <v>18733</v>
      </c>
      <c r="D282" t="s">
        <v>18732</v>
      </c>
      <c r="F282" t="s">
        <v>18731</v>
      </c>
      <c r="G282" t="s">
        <v>9</v>
      </c>
      <c r="H282" t="s">
        <v>8</v>
      </c>
      <c r="I282" t="s">
        <v>59</v>
      </c>
      <c r="J282" t="s">
        <v>18726</v>
      </c>
      <c r="K282" t="s">
        <v>18730</v>
      </c>
      <c r="L282" t="s">
        <v>18729</v>
      </c>
      <c r="M282" t="s">
        <v>1015</v>
      </c>
      <c r="N282">
        <v>2</v>
      </c>
      <c r="O282" t="s">
        <v>18728</v>
      </c>
      <c r="P282" t="s">
        <v>18727</v>
      </c>
      <c r="Q282" t="s">
        <v>18726</v>
      </c>
      <c r="R282" s="7">
        <v>39417</v>
      </c>
      <c r="S282" s="8">
        <f t="shared" si="32"/>
        <v>2007</v>
      </c>
      <c r="T282" s="8">
        <v>2007</v>
      </c>
      <c r="U282" s="8">
        <f t="shared" si="33"/>
        <v>15</v>
      </c>
      <c r="V282" s="7">
        <v>2007</v>
      </c>
      <c r="W282" t="s">
        <v>357</v>
      </c>
      <c r="X282" s="2">
        <v>0.46100000000000002</v>
      </c>
      <c r="Y282" s="6">
        <f t="shared" si="34"/>
        <v>1.2306131710312059E-2</v>
      </c>
      <c r="AA282">
        <v>16871472</v>
      </c>
      <c r="AB282">
        <v>18202</v>
      </c>
      <c r="AC282">
        <v>16871499</v>
      </c>
      <c r="AD282" t="s">
        <v>1</v>
      </c>
      <c r="AE282">
        <v>2007</v>
      </c>
      <c r="AG282">
        <v>84265</v>
      </c>
      <c r="AI282" t="s">
        <v>18725</v>
      </c>
      <c r="AK282" t="s">
        <v>18724</v>
      </c>
      <c r="AL282">
        <v>10</v>
      </c>
      <c r="AM282" s="5">
        <f t="shared" si="35"/>
        <v>0.66666666666666663</v>
      </c>
      <c r="AN282" s="4">
        <f t="shared" si="36"/>
        <v>1.0097185409567082E-3</v>
      </c>
      <c r="AO282" s="3"/>
      <c r="AP282">
        <v>1</v>
      </c>
      <c r="AQ282" t="s">
        <v>666</v>
      </c>
      <c r="AR282" t="s">
        <v>18723</v>
      </c>
      <c r="AS282" t="s">
        <v>665</v>
      </c>
      <c r="AT282" s="2" t="s">
        <v>10</v>
      </c>
      <c r="AU282" s="1">
        <f t="shared" si="37"/>
        <v>0.89172077595054533</v>
      </c>
      <c r="AV282" s="1">
        <f t="shared" si="38"/>
        <v>0.6657925125634383</v>
      </c>
      <c r="AW282" s="1">
        <f t="shared" si="39"/>
        <v>0.43986424917633138</v>
      </c>
    </row>
    <row r="283" spans="1:49" x14ac:dyDescent="0.2">
      <c r="A283">
        <v>281</v>
      </c>
      <c r="B283" t="s">
        <v>18722</v>
      </c>
      <c r="C283" t="s">
        <v>18721</v>
      </c>
      <c r="D283" t="s">
        <v>18720</v>
      </c>
      <c r="F283" t="s">
        <v>18719</v>
      </c>
      <c r="G283" t="s">
        <v>9</v>
      </c>
      <c r="H283" t="s">
        <v>8</v>
      </c>
      <c r="I283" t="s">
        <v>18718</v>
      </c>
      <c r="J283">
        <v>60010667</v>
      </c>
      <c r="K283" t="s">
        <v>1548</v>
      </c>
      <c r="L283" t="s">
        <v>1547</v>
      </c>
      <c r="M283" t="s">
        <v>203</v>
      </c>
      <c r="N283">
        <v>2</v>
      </c>
      <c r="O283" t="s">
        <v>18717</v>
      </c>
      <c r="P283" t="s">
        <v>18716</v>
      </c>
      <c r="Q283" t="s">
        <v>18715</v>
      </c>
      <c r="R283" s="7">
        <v>39417</v>
      </c>
      <c r="S283" s="8">
        <f t="shared" si="32"/>
        <v>2007</v>
      </c>
      <c r="T283" s="8">
        <v>2007</v>
      </c>
      <c r="U283" s="8">
        <f t="shared" si="33"/>
        <v>15</v>
      </c>
      <c r="V283" s="7">
        <v>2007</v>
      </c>
      <c r="W283" t="s">
        <v>357</v>
      </c>
      <c r="X283" s="2">
        <v>0.46100000000000002</v>
      </c>
      <c r="Y283" s="6">
        <f t="shared" si="34"/>
        <v>1.2306131710312059E-2</v>
      </c>
      <c r="AA283">
        <v>16871472</v>
      </c>
      <c r="AB283">
        <v>18202</v>
      </c>
      <c r="AC283">
        <v>16871499</v>
      </c>
      <c r="AD283" t="s">
        <v>1</v>
      </c>
      <c r="AE283">
        <v>2007</v>
      </c>
      <c r="AG283">
        <v>56471</v>
      </c>
      <c r="AI283" t="s">
        <v>18714</v>
      </c>
      <c r="AK283" t="s">
        <v>18713</v>
      </c>
      <c r="AL283">
        <v>14</v>
      </c>
      <c r="AM283" s="5">
        <f t="shared" si="35"/>
        <v>0.93333333333333335</v>
      </c>
      <c r="AN283" s="4">
        <f t="shared" si="36"/>
        <v>1.4136059573393916E-3</v>
      </c>
      <c r="AO283" s="3"/>
      <c r="AP283">
        <v>1</v>
      </c>
      <c r="AR283" t="s">
        <v>0</v>
      </c>
      <c r="AT283" s="2" t="s">
        <v>10</v>
      </c>
      <c r="AU283" s="1">
        <f t="shared" si="37"/>
        <v>0.90383739844202582</v>
      </c>
      <c r="AV283" s="1">
        <f t="shared" si="38"/>
        <v>0.68598688338257252</v>
      </c>
      <c r="AW283" s="1">
        <f t="shared" si="39"/>
        <v>0.46813636832311911</v>
      </c>
    </row>
    <row r="284" spans="1:49" x14ac:dyDescent="0.2">
      <c r="A284">
        <v>282</v>
      </c>
      <c r="B284" t="s">
        <v>18712</v>
      </c>
      <c r="C284" t="s">
        <v>18711</v>
      </c>
      <c r="D284" t="s">
        <v>18710</v>
      </c>
      <c r="F284" t="s">
        <v>18709</v>
      </c>
      <c r="G284" t="s">
        <v>9</v>
      </c>
      <c r="H284" t="s">
        <v>8</v>
      </c>
      <c r="I284" t="s">
        <v>18708</v>
      </c>
      <c r="J284" t="s">
        <v>18703</v>
      </c>
      <c r="K284" t="s">
        <v>18707</v>
      </c>
      <c r="L284" t="s">
        <v>18706</v>
      </c>
      <c r="M284" t="s">
        <v>123</v>
      </c>
      <c r="N284">
        <v>2</v>
      </c>
      <c r="O284" t="s">
        <v>18705</v>
      </c>
      <c r="P284" t="s">
        <v>18704</v>
      </c>
      <c r="Q284" t="s">
        <v>18703</v>
      </c>
      <c r="R284" s="7">
        <v>39417</v>
      </c>
      <c r="S284" s="8">
        <f t="shared" si="32"/>
        <v>2007</v>
      </c>
      <c r="T284" s="8">
        <v>2007</v>
      </c>
      <c r="U284" s="8">
        <f t="shared" si="33"/>
        <v>15</v>
      </c>
      <c r="V284" s="7">
        <v>2007</v>
      </c>
      <c r="W284" t="s">
        <v>1188</v>
      </c>
      <c r="X284" s="2">
        <v>1.528</v>
      </c>
      <c r="Y284" s="6">
        <f t="shared" si="34"/>
        <v>4.0789087317476845E-2</v>
      </c>
      <c r="AA284">
        <v>2649381</v>
      </c>
      <c r="AB284">
        <v>27433</v>
      </c>
      <c r="AC284">
        <v>13616382</v>
      </c>
      <c r="AD284" t="s">
        <v>1</v>
      </c>
      <c r="AE284">
        <v>24</v>
      </c>
      <c r="AF284">
        <v>23</v>
      </c>
      <c r="AH284" t="s">
        <v>18702</v>
      </c>
      <c r="AI284" t="s">
        <v>18701</v>
      </c>
      <c r="AK284" t="s">
        <v>18700</v>
      </c>
      <c r="AL284">
        <v>3</v>
      </c>
      <c r="AM284" s="5">
        <f t="shared" si="35"/>
        <v>0.2</v>
      </c>
      <c r="AN284" s="4">
        <f t="shared" si="36"/>
        <v>3.0291556228701253E-4</v>
      </c>
      <c r="AO284" s="3"/>
      <c r="AP284">
        <v>0</v>
      </c>
      <c r="AR284" t="s">
        <v>0</v>
      </c>
      <c r="AT284" s="2">
        <v>3.528</v>
      </c>
      <c r="AU284" s="1">
        <f t="shared" si="37"/>
        <v>2.8643235790919896</v>
      </c>
      <c r="AV284" s="1">
        <f t="shared" si="38"/>
        <v>2.0546001439881927</v>
      </c>
      <c r="AW284" s="1">
        <f t="shared" si="39"/>
        <v>1.2448767088843962</v>
      </c>
    </row>
    <row r="285" spans="1:49" x14ac:dyDescent="0.2">
      <c r="A285">
        <v>283</v>
      </c>
      <c r="B285" t="s">
        <v>18699</v>
      </c>
      <c r="C285" t="s">
        <v>18698</v>
      </c>
      <c r="F285" t="s">
        <v>18697</v>
      </c>
      <c r="G285" t="s">
        <v>9</v>
      </c>
      <c r="H285" t="s">
        <v>8</v>
      </c>
      <c r="I285" t="s">
        <v>18696</v>
      </c>
      <c r="J285">
        <v>60069618</v>
      </c>
      <c r="K285" t="s">
        <v>18695</v>
      </c>
      <c r="L285" t="s">
        <v>18694</v>
      </c>
      <c r="M285" t="s">
        <v>138</v>
      </c>
      <c r="N285">
        <v>1</v>
      </c>
      <c r="O285" t="s">
        <v>18693</v>
      </c>
      <c r="P285">
        <v>12799063700</v>
      </c>
      <c r="Q285">
        <v>60069618</v>
      </c>
      <c r="R285" s="7">
        <v>39417</v>
      </c>
      <c r="S285" s="8">
        <f t="shared" si="32"/>
        <v>2007</v>
      </c>
      <c r="T285" s="8">
        <v>2007</v>
      </c>
      <c r="U285" s="8">
        <f t="shared" si="33"/>
        <v>15</v>
      </c>
      <c r="V285" s="7">
        <v>39417</v>
      </c>
      <c r="W285" t="s">
        <v>18692</v>
      </c>
      <c r="X285" s="2">
        <v>0.255</v>
      </c>
      <c r="Y285" s="6">
        <f t="shared" si="34"/>
        <v>6.8070793625370392E-3</v>
      </c>
      <c r="AA285">
        <v>10630740</v>
      </c>
      <c r="AB285">
        <v>13617</v>
      </c>
      <c r="AD285" t="s">
        <v>1</v>
      </c>
      <c r="AE285">
        <v>33</v>
      </c>
      <c r="AF285">
        <v>6</v>
      </c>
      <c r="AH285" t="s">
        <v>1283</v>
      </c>
      <c r="AI285" t="s">
        <v>18691</v>
      </c>
      <c r="AJ285" t="s">
        <v>18690</v>
      </c>
      <c r="AK285" t="s">
        <v>18689</v>
      </c>
      <c r="AL285">
        <v>2</v>
      </c>
      <c r="AM285" s="5">
        <f t="shared" si="35"/>
        <v>0.13333333333333333</v>
      </c>
      <c r="AN285" s="4">
        <f t="shared" si="36"/>
        <v>2.0194370819134167E-4</v>
      </c>
      <c r="AO285" s="3"/>
      <c r="AP285">
        <v>0</v>
      </c>
      <c r="AR285" t="s">
        <v>0</v>
      </c>
      <c r="AT285" s="2">
        <v>0.621</v>
      </c>
      <c r="AU285" s="1">
        <f t="shared" si="37"/>
        <v>0.48255386662333299</v>
      </c>
      <c r="AV285" s="1">
        <f t="shared" si="38"/>
        <v>0.35045115353641904</v>
      </c>
      <c r="AW285" s="1">
        <f t="shared" si="39"/>
        <v>0.2183484404495051</v>
      </c>
    </row>
    <row r="286" spans="1:49" x14ac:dyDescent="0.2">
      <c r="A286">
        <v>284</v>
      </c>
      <c r="B286" t="s">
        <v>18688</v>
      </c>
      <c r="F286" t="s">
        <v>18687</v>
      </c>
      <c r="G286" t="s">
        <v>9</v>
      </c>
      <c r="H286" t="s">
        <v>8</v>
      </c>
      <c r="I286" t="s">
        <v>18686</v>
      </c>
      <c r="J286">
        <v>60080298</v>
      </c>
      <c r="K286" t="s">
        <v>18685</v>
      </c>
      <c r="L286" t="s">
        <v>18684</v>
      </c>
      <c r="M286" t="s">
        <v>48</v>
      </c>
      <c r="N286">
        <v>2</v>
      </c>
      <c r="O286" t="s">
        <v>18683</v>
      </c>
      <c r="P286" t="s">
        <v>18682</v>
      </c>
      <c r="Q286" t="s">
        <v>18681</v>
      </c>
      <c r="R286" s="7">
        <v>39417</v>
      </c>
      <c r="S286" s="8">
        <f t="shared" si="32"/>
        <v>2007</v>
      </c>
      <c r="T286" s="8">
        <v>2007</v>
      </c>
      <c r="U286" s="8">
        <f t="shared" si="33"/>
        <v>15</v>
      </c>
      <c r="V286" s="7">
        <v>2007</v>
      </c>
      <c r="W286" t="s">
        <v>18680</v>
      </c>
      <c r="X286" s="2">
        <v>0.214</v>
      </c>
      <c r="Y286" s="6">
        <f t="shared" si="34"/>
        <v>5.7126077787565737E-3</v>
      </c>
      <c r="AA286" t="s">
        <v>18679</v>
      </c>
      <c r="AB286">
        <v>4000151816</v>
      </c>
      <c r="AD286" t="s">
        <v>1</v>
      </c>
      <c r="AE286">
        <v>30</v>
      </c>
      <c r="AF286" s="9">
        <v>44478</v>
      </c>
      <c r="AH286" t="s">
        <v>18678</v>
      </c>
      <c r="AI286" t="s">
        <v>18677</v>
      </c>
      <c r="AJ286" t="s">
        <v>18676</v>
      </c>
      <c r="AK286" t="s">
        <v>18675</v>
      </c>
      <c r="AL286">
        <v>0</v>
      </c>
      <c r="AM286" s="5">
        <f t="shared" si="35"/>
        <v>0</v>
      </c>
      <c r="AN286" s="4">
        <f t="shared" si="36"/>
        <v>0</v>
      </c>
      <c r="AO286" s="3"/>
      <c r="AP286">
        <v>0</v>
      </c>
      <c r="AR286" t="s">
        <v>0</v>
      </c>
      <c r="AT286" s="2" t="s">
        <v>10</v>
      </c>
      <c r="AU286" s="1">
        <f t="shared" si="37"/>
        <v>0.39988254451296018</v>
      </c>
      <c r="AV286" s="1">
        <f t="shared" si="38"/>
        <v>0.28563038893782866</v>
      </c>
      <c r="AW286" s="1">
        <f t="shared" si="39"/>
        <v>0.1713782333626972</v>
      </c>
    </row>
    <row r="287" spans="1:49" x14ac:dyDescent="0.2">
      <c r="A287">
        <v>285</v>
      </c>
      <c r="B287" t="s">
        <v>18674</v>
      </c>
      <c r="C287" t="s">
        <v>18673</v>
      </c>
      <c r="F287" t="s">
        <v>18672</v>
      </c>
      <c r="G287" t="s">
        <v>9</v>
      </c>
      <c r="H287" t="s">
        <v>8</v>
      </c>
      <c r="I287" t="s">
        <v>18671</v>
      </c>
      <c r="J287" t="s">
        <v>18670</v>
      </c>
      <c r="K287" t="s">
        <v>18669</v>
      </c>
      <c r="L287" t="s">
        <v>1374</v>
      </c>
      <c r="M287" t="s">
        <v>123</v>
      </c>
      <c r="N287">
        <v>3</v>
      </c>
      <c r="O287" t="s">
        <v>18668</v>
      </c>
      <c r="P287" t="s">
        <v>18667</v>
      </c>
      <c r="Q287" t="s">
        <v>18666</v>
      </c>
      <c r="R287" s="7">
        <v>39417</v>
      </c>
      <c r="S287" s="8">
        <f t="shared" si="32"/>
        <v>2007</v>
      </c>
      <c r="T287" s="8">
        <v>2007</v>
      </c>
      <c r="U287" s="8">
        <f t="shared" si="33"/>
        <v>15</v>
      </c>
      <c r="V287" s="7">
        <v>39417</v>
      </c>
      <c r="W287" t="s">
        <v>1121</v>
      </c>
      <c r="X287" s="2">
        <v>0.77400000000000002</v>
      </c>
      <c r="Y287" s="6">
        <f t="shared" si="34"/>
        <v>2.0661487947465366E-2</v>
      </c>
      <c r="AA287">
        <v>7390572</v>
      </c>
      <c r="AB287">
        <v>13549</v>
      </c>
      <c r="AD287" t="s">
        <v>1</v>
      </c>
      <c r="AE287">
        <v>24</v>
      </c>
      <c r="AF287">
        <v>12</v>
      </c>
      <c r="AH287" t="s">
        <v>18665</v>
      </c>
      <c r="AI287" t="s">
        <v>18664</v>
      </c>
      <c r="AK287" t="s">
        <v>18663</v>
      </c>
      <c r="AL287">
        <v>11</v>
      </c>
      <c r="AM287" s="5">
        <f t="shared" si="35"/>
        <v>0.73333333333333328</v>
      </c>
      <c r="AN287" s="4">
        <f t="shared" si="36"/>
        <v>1.1106903950523792E-3</v>
      </c>
      <c r="AO287" s="3"/>
      <c r="AP287">
        <v>0</v>
      </c>
      <c r="AR287" t="s">
        <v>0</v>
      </c>
      <c r="AT287" s="2" t="s">
        <v>10</v>
      </c>
      <c r="AU287" s="1">
        <f t="shared" si="37"/>
        <v>1.4796248681741468</v>
      </c>
      <c r="AV287" s="1">
        <f t="shared" si="38"/>
        <v>1.0886089171258873</v>
      </c>
      <c r="AW287" s="1">
        <f t="shared" si="39"/>
        <v>0.69759296607762744</v>
      </c>
    </row>
    <row r="288" spans="1:49" x14ac:dyDescent="0.2">
      <c r="A288">
        <v>286</v>
      </c>
      <c r="B288" t="s">
        <v>18662</v>
      </c>
      <c r="F288" t="s">
        <v>18661</v>
      </c>
      <c r="G288" t="s">
        <v>9</v>
      </c>
      <c r="H288" t="s">
        <v>8</v>
      </c>
      <c r="I288" t="s">
        <v>18660</v>
      </c>
      <c r="J288">
        <v>60016221</v>
      </c>
      <c r="K288" t="s">
        <v>18659</v>
      </c>
      <c r="L288" t="s">
        <v>18658</v>
      </c>
      <c r="M288" t="s">
        <v>21</v>
      </c>
      <c r="N288">
        <v>3</v>
      </c>
      <c r="O288" t="s">
        <v>18657</v>
      </c>
      <c r="P288" t="s">
        <v>18656</v>
      </c>
      <c r="Q288" t="s">
        <v>18655</v>
      </c>
      <c r="R288" s="7">
        <v>39417</v>
      </c>
      <c r="S288" s="8">
        <f t="shared" si="32"/>
        <v>2007</v>
      </c>
      <c r="T288" s="8">
        <v>2007</v>
      </c>
      <c r="U288" s="8">
        <f t="shared" si="33"/>
        <v>15</v>
      </c>
      <c r="V288" s="7">
        <v>39417</v>
      </c>
      <c r="W288" t="s">
        <v>18654</v>
      </c>
      <c r="X288" s="2">
        <v>0.255</v>
      </c>
      <c r="Y288" s="6">
        <f t="shared" si="34"/>
        <v>6.8070793625370392E-3</v>
      </c>
      <c r="AA288" t="s">
        <v>18653</v>
      </c>
      <c r="AB288">
        <v>21992</v>
      </c>
      <c r="AD288" t="s">
        <v>1</v>
      </c>
      <c r="AE288">
        <v>38</v>
      </c>
      <c r="AF288">
        <v>4</v>
      </c>
      <c r="AH288" t="s">
        <v>18652</v>
      </c>
      <c r="AL288">
        <v>4</v>
      </c>
      <c r="AM288" s="5">
        <f t="shared" si="35"/>
        <v>0.26666666666666666</v>
      </c>
      <c r="AN288" s="4">
        <f t="shared" si="36"/>
        <v>4.0388741638268334E-4</v>
      </c>
      <c r="AO288" s="3"/>
      <c r="AP288">
        <v>0</v>
      </c>
      <c r="AR288" t="s">
        <v>0</v>
      </c>
      <c r="AT288" s="2" t="s">
        <v>10</v>
      </c>
      <c r="AU288" s="1">
        <f t="shared" si="37"/>
        <v>0.48861217786907329</v>
      </c>
      <c r="AV288" s="1">
        <f t="shared" si="38"/>
        <v>0.36054833894598609</v>
      </c>
      <c r="AW288" s="1">
        <f t="shared" si="39"/>
        <v>0.23248450002289903</v>
      </c>
    </row>
    <row r="289" spans="1:49" x14ac:dyDescent="0.2">
      <c r="A289">
        <v>287</v>
      </c>
      <c r="B289" t="s">
        <v>18651</v>
      </c>
      <c r="F289" t="s">
        <v>18650</v>
      </c>
      <c r="G289" t="s">
        <v>9</v>
      </c>
      <c r="H289" t="s">
        <v>8</v>
      </c>
      <c r="I289" t="s">
        <v>18649</v>
      </c>
      <c r="J289">
        <v>60023955</v>
      </c>
      <c r="K289" t="s">
        <v>18648</v>
      </c>
      <c r="L289" t="s">
        <v>1613</v>
      </c>
      <c r="M289" t="s">
        <v>1612</v>
      </c>
      <c r="N289">
        <v>2</v>
      </c>
      <c r="O289" t="s">
        <v>18647</v>
      </c>
      <c r="P289" t="s">
        <v>18646</v>
      </c>
      <c r="Q289" t="s">
        <v>18645</v>
      </c>
      <c r="R289" s="7">
        <v>39417</v>
      </c>
      <c r="S289" s="8">
        <f t="shared" si="32"/>
        <v>2007</v>
      </c>
      <c r="T289" s="8">
        <v>2007</v>
      </c>
      <c r="U289" s="8">
        <f t="shared" si="33"/>
        <v>15</v>
      </c>
      <c r="V289" s="7">
        <v>2007</v>
      </c>
      <c r="W289" t="s">
        <v>18644</v>
      </c>
      <c r="X289" s="2">
        <v>0.128</v>
      </c>
      <c r="Y289" s="6">
        <f t="shared" si="34"/>
        <v>3.4168868957048667E-3</v>
      </c>
      <c r="AA289">
        <v>135852</v>
      </c>
      <c r="AB289">
        <v>16651</v>
      </c>
      <c r="AD289" t="s">
        <v>1</v>
      </c>
      <c r="AE289">
        <v>74</v>
      </c>
      <c r="AF289">
        <v>4</v>
      </c>
      <c r="AH289" t="s">
        <v>18643</v>
      </c>
      <c r="AI289" t="s">
        <v>18642</v>
      </c>
      <c r="AJ289" t="s">
        <v>18641</v>
      </c>
      <c r="AK289" t="s">
        <v>18640</v>
      </c>
      <c r="AL289">
        <v>2</v>
      </c>
      <c r="AM289" s="5">
        <f t="shared" si="35"/>
        <v>0.13333333333333333</v>
      </c>
      <c r="AN289" s="4">
        <f t="shared" si="36"/>
        <v>2.0194370819134167E-4</v>
      </c>
      <c r="AO289" s="3"/>
      <c r="AP289">
        <v>0</v>
      </c>
      <c r="AR289" t="s">
        <v>0</v>
      </c>
      <c r="AT289" s="2" t="s">
        <v>10</v>
      </c>
      <c r="AU289" s="1">
        <f t="shared" si="37"/>
        <v>0.24524039394508093</v>
      </c>
      <c r="AV289" s="1">
        <f t="shared" si="38"/>
        <v>0.18094153019481041</v>
      </c>
      <c r="AW289" s="1">
        <f t="shared" si="39"/>
        <v>0.11664266644453992</v>
      </c>
    </row>
    <row r="290" spans="1:49" x14ac:dyDescent="0.2">
      <c r="A290">
        <v>288</v>
      </c>
      <c r="B290" t="s">
        <v>18639</v>
      </c>
      <c r="F290" t="s">
        <v>18638</v>
      </c>
      <c r="G290" t="s">
        <v>9</v>
      </c>
      <c r="H290" t="s">
        <v>8</v>
      </c>
      <c r="I290" t="s">
        <v>18637</v>
      </c>
      <c r="J290" t="s">
        <v>18636</v>
      </c>
      <c r="K290" t="s">
        <v>18635</v>
      </c>
      <c r="L290" t="s">
        <v>18634</v>
      </c>
      <c r="M290" t="s">
        <v>18633</v>
      </c>
      <c r="N290">
        <v>3</v>
      </c>
      <c r="O290" t="s">
        <v>18632</v>
      </c>
      <c r="P290" t="s">
        <v>18631</v>
      </c>
      <c r="Q290" t="s">
        <v>18630</v>
      </c>
      <c r="R290" s="7">
        <v>39417</v>
      </c>
      <c r="S290" s="8">
        <f t="shared" si="32"/>
        <v>2007</v>
      </c>
      <c r="T290" s="8">
        <v>2007</v>
      </c>
      <c r="U290" s="8">
        <f t="shared" si="33"/>
        <v>15</v>
      </c>
      <c r="V290" s="7">
        <v>2007</v>
      </c>
      <c r="W290" t="s">
        <v>18629</v>
      </c>
      <c r="X290" s="2">
        <v>0.105</v>
      </c>
      <c r="Y290" s="6">
        <f t="shared" si="34"/>
        <v>2.8029150316328981E-3</v>
      </c>
      <c r="AA290" t="s">
        <v>18628</v>
      </c>
      <c r="AB290">
        <v>6600153104</v>
      </c>
      <c r="AD290" t="s">
        <v>1</v>
      </c>
      <c r="AE290">
        <v>6</v>
      </c>
      <c r="AF290" t="s">
        <v>18627</v>
      </c>
      <c r="AH290" t="s">
        <v>18626</v>
      </c>
      <c r="AI290" t="s">
        <v>18625</v>
      </c>
      <c r="AJ290" t="s">
        <v>18624</v>
      </c>
      <c r="AK290" t="s">
        <v>18623</v>
      </c>
      <c r="AL290">
        <v>0</v>
      </c>
      <c r="AM290" s="5">
        <f t="shared" si="35"/>
        <v>0</v>
      </c>
      <c r="AN290" s="4">
        <f t="shared" si="36"/>
        <v>0</v>
      </c>
      <c r="AO290" s="3"/>
      <c r="AP290">
        <v>0</v>
      </c>
      <c r="AR290" t="s">
        <v>0</v>
      </c>
      <c r="AT290" s="2" t="s">
        <v>10</v>
      </c>
      <c r="AU290" s="1">
        <f t="shared" si="37"/>
        <v>0.19620405221430284</v>
      </c>
      <c r="AV290" s="1">
        <f t="shared" si="38"/>
        <v>0.14014575158164491</v>
      </c>
      <c r="AW290" s="1">
        <f t="shared" si="39"/>
        <v>8.4087450948986939E-2</v>
      </c>
    </row>
    <row r="291" spans="1:49" x14ac:dyDescent="0.2">
      <c r="A291">
        <v>289</v>
      </c>
      <c r="B291" t="s">
        <v>18622</v>
      </c>
      <c r="C291" t="s">
        <v>18621</v>
      </c>
      <c r="F291" t="s">
        <v>18620</v>
      </c>
      <c r="G291" t="s">
        <v>9</v>
      </c>
      <c r="H291" t="s">
        <v>8</v>
      </c>
      <c r="I291" t="s">
        <v>18619</v>
      </c>
      <c r="J291">
        <v>60009116</v>
      </c>
      <c r="K291" t="s">
        <v>18618</v>
      </c>
      <c r="L291" t="s">
        <v>18617</v>
      </c>
      <c r="M291" t="s">
        <v>11914</v>
      </c>
      <c r="N291">
        <v>4</v>
      </c>
      <c r="O291" t="s">
        <v>18616</v>
      </c>
      <c r="P291" t="s">
        <v>18615</v>
      </c>
      <c r="Q291" t="s">
        <v>18614</v>
      </c>
      <c r="R291" s="7">
        <v>39417</v>
      </c>
      <c r="S291" s="8">
        <f t="shared" si="32"/>
        <v>2007</v>
      </c>
      <c r="T291" s="8">
        <v>2007</v>
      </c>
      <c r="U291" s="8">
        <f t="shared" si="33"/>
        <v>15</v>
      </c>
      <c r="V291" s="7">
        <v>39417</v>
      </c>
      <c r="W291" t="s">
        <v>18613</v>
      </c>
      <c r="X291" s="2">
        <v>0.50900000000000001</v>
      </c>
      <c r="Y291" s="6">
        <f t="shared" si="34"/>
        <v>1.3587464296201383E-2</v>
      </c>
      <c r="AA291">
        <v>7308000</v>
      </c>
      <c r="AB291">
        <v>22586</v>
      </c>
      <c r="AD291" t="s">
        <v>1</v>
      </c>
      <c r="AE291">
        <v>26</v>
      </c>
      <c r="AF291">
        <v>4</v>
      </c>
      <c r="AH291" t="s">
        <v>18612</v>
      </c>
      <c r="AI291" t="s">
        <v>18611</v>
      </c>
      <c r="AJ291" t="s">
        <v>18610</v>
      </c>
      <c r="AK291" t="s">
        <v>18609</v>
      </c>
      <c r="AL291">
        <v>0</v>
      </c>
      <c r="AM291" s="5">
        <f t="shared" si="35"/>
        <v>0</v>
      </c>
      <c r="AN291" s="4">
        <f t="shared" si="36"/>
        <v>0</v>
      </c>
      <c r="AO291" s="3"/>
      <c r="AP291">
        <v>0</v>
      </c>
      <c r="AR291" t="s">
        <v>0</v>
      </c>
      <c r="AT291" s="2">
        <v>1.3959999999999999</v>
      </c>
      <c r="AU291" s="1">
        <f t="shared" si="37"/>
        <v>0.95112250073409677</v>
      </c>
      <c r="AV291" s="1">
        <f t="shared" si="38"/>
        <v>0.67937321481006918</v>
      </c>
      <c r="AW291" s="1">
        <f t="shared" si="39"/>
        <v>0.40762392888604143</v>
      </c>
    </row>
    <row r="292" spans="1:49" x14ac:dyDescent="0.2">
      <c r="A292">
        <v>290</v>
      </c>
      <c r="B292" t="s">
        <v>18608</v>
      </c>
      <c r="C292" t="s">
        <v>18607</v>
      </c>
      <c r="E292">
        <v>18025010</v>
      </c>
      <c r="F292" t="s">
        <v>18606</v>
      </c>
      <c r="G292" t="s">
        <v>9</v>
      </c>
      <c r="H292" t="s">
        <v>8</v>
      </c>
      <c r="I292" t="s">
        <v>18605</v>
      </c>
      <c r="J292" t="s">
        <v>18604</v>
      </c>
      <c r="K292" t="s">
        <v>18603</v>
      </c>
      <c r="L292" t="s">
        <v>18602</v>
      </c>
      <c r="M292" t="s">
        <v>123</v>
      </c>
      <c r="N292">
        <v>3</v>
      </c>
      <c r="O292" t="s">
        <v>18601</v>
      </c>
      <c r="P292" t="s">
        <v>18600</v>
      </c>
      <c r="Q292" t="s">
        <v>18599</v>
      </c>
      <c r="R292" s="7">
        <v>39417</v>
      </c>
      <c r="S292" s="8">
        <f t="shared" si="32"/>
        <v>2007</v>
      </c>
      <c r="T292" s="8">
        <v>2007</v>
      </c>
      <c r="U292" s="8">
        <f t="shared" si="33"/>
        <v>15</v>
      </c>
      <c r="V292" s="7">
        <v>39417</v>
      </c>
      <c r="W292" t="s">
        <v>3456</v>
      </c>
      <c r="X292" s="2">
        <v>1.367</v>
      </c>
      <c r="Y292" s="6">
        <f t="shared" si="34"/>
        <v>3.6491284268973065E-2</v>
      </c>
      <c r="AA292">
        <v>220949</v>
      </c>
      <c r="AB292">
        <v>29605</v>
      </c>
      <c r="AD292" t="s">
        <v>1</v>
      </c>
      <c r="AE292">
        <v>210</v>
      </c>
      <c r="AF292">
        <v>23</v>
      </c>
      <c r="AH292" t="s">
        <v>18598</v>
      </c>
      <c r="AI292" t="s">
        <v>18597</v>
      </c>
      <c r="AJ292" t="s">
        <v>18596</v>
      </c>
      <c r="AK292" t="s">
        <v>18595</v>
      </c>
      <c r="AL292">
        <v>94</v>
      </c>
      <c r="AM292" s="5">
        <f t="shared" si="35"/>
        <v>6.2666666666666666</v>
      </c>
      <c r="AN292" s="4">
        <f t="shared" si="36"/>
        <v>9.4913542849930574E-3</v>
      </c>
      <c r="AO292" s="3"/>
      <c r="AP292">
        <v>1</v>
      </c>
      <c r="AR292" t="s">
        <v>0</v>
      </c>
      <c r="AT292" s="2">
        <v>3.3119999999999998</v>
      </c>
      <c r="AU292" s="1">
        <f t="shared" si="37"/>
        <v>2.8391305273779062</v>
      </c>
      <c r="AV292" s="1">
        <f t="shared" si="38"/>
        <v>2.2991319276983062</v>
      </c>
      <c r="AW292" s="1">
        <f t="shared" si="39"/>
        <v>1.7591333280187063</v>
      </c>
    </row>
    <row r="293" spans="1:49" x14ac:dyDescent="0.2">
      <c r="A293">
        <v>291</v>
      </c>
      <c r="B293" t="s">
        <v>18594</v>
      </c>
      <c r="F293" t="s">
        <v>18593</v>
      </c>
      <c r="G293" t="s">
        <v>9</v>
      </c>
      <c r="H293" t="s">
        <v>8</v>
      </c>
      <c r="I293" t="s">
        <v>18592</v>
      </c>
      <c r="J293" t="s">
        <v>18591</v>
      </c>
      <c r="K293" t="s">
        <v>18590</v>
      </c>
      <c r="L293" t="s">
        <v>18589</v>
      </c>
      <c r="M293" t="s">
        <v>18588</v>
      </c>
      <c r="N293">
        <v>3</v>
      </c>
      <c r="O293" t="s">
        <v>18587</v>
      </c>
      <c r="P293" t="s">
        <v>18586</v>
      </c>
      <c r="Q293" t="s">
        <v>18585</v>
      </c>
      <c r="R293" s="7">
        <v>39417</v>
      </c>
      <c r="S293" s="8">
        <f t="shared" si="32"/>
        <v>2007</v>
      </c>
      <c r="T293" s="8">
        <v>2007</v>
      </c>
      <c r="U293" s="8">
        <f t="shared" si="33"/>
        <v>15</v>
      </c>
      <c r="V293" s="7">
        <v>2007</v>
      </c>
      <c r="W293" t="s">
        <v>18584</v>
      </c>
      <c r="X293" s="2">
        <v>0.46700000000000003</v>
      </c>
      <c r="Y293" s="6">
        <f t="shared" si="34"/>
        <v>1.2466298283548225E-2</v>
      </c>
      <c r="AA293" t="s">
        <v>18583</v>
      </c>
      <c r="AB293">
        <v>24589</v>
      </c>
      <c r="AD293" t="s">
        <v>1</v>
      </c>
      <c r="AE293">
        <v>44</v>
      </c>
      <c r="AF293">
        <v>6</v>
      </c>
      <c r="AH293" t="s">
        <v>560</v>
      </c>
      <c r="AI293" t="s">
        <v>18582</v>
      </c>
      <c r="AK293" t="s">
        <v>18581</v>
      </c>
      <c r="AL293">
        <v>10</v>
      </c>
      <c r="AM293" s="5">
        <f t="shared" si="35"/>
        <v>0.66666666666666663</v>
      </c>
      <c r="AN293" s="4">
        <f t="shared" si="36"/>
        <v>1.0097185409567082E-3</v>
      </c>
      <c r="AO293" s="3"/>
      <c r="AP293">
        <v>0</v>
      </c>
      <c r="AR293" t="s">
        <v>0</v>
      </c>
      <c r="AT293" s="2">
        <v>1.3240000000000001</v>
      </c>
      <c r="AU293" s="1">
        <f t="shared" si="37"/>
        <v>0.90293243607707707</v>
      </c>
      <c r="AV293" s="1">
        <f t="shared" si="38"/>
        <v>0.67380084122524664</v>
      </c>
      <c r="AW293" s="1">
        <f t="shared" si="39"/>
        <v>0.44466924637341632</v>
      </c>
    </row>
    <row r="294" spans="1:49" x14ac:dyDescent="0.2">
      <c r="A294">
        <v>292</v>
      </c>
      <c r="B294" t="s">
        <v>18580</v>
      </c>
      <c r="C294" t="s">
        <v>18579</v>
      </c>
      <c r="F294" t="s">
        <v>18578</v>
      </c>
      <c r="G294" t="s">
        <v>9</v>
      </c>
      <c r="H294" t="s">
        <v>8</v>
      </c>
      <c r="I294" t="s">
        <v>18577</v>
      </c>
      <c r="N294">
        <v>2</v>
      </c>
      <c r="O294" t="s">
        <v>18576</v>
      </c>
      <c r="P294" t="s">
        <v>18575</v>
      </c>
      <c r="Q294" t="s">
        <v>967</v>
      </c>
      <c r="R294" s="7">
        <v>39417</v>
      </c>
      <c r="S294" s="8">
        <f t="shared" si="32"/>
        <v>2007</v>
      </c>
      <c r="T294" s="8">
        <v>2007</v>
      </c>
      <c r="U294" s="8">
        <f t="shared" si="33"/>
        <v>15</v>
      </c>
      <c r="V294" s="7">
        <v>2007</v>
      </c>
      <c r="W294" t="s">
        <v>669</v>
      </c>
      <c r="X294" s="2">
        <v>0.14099999999999999</v>
      </c>
      <c r="Y294" s="6">
        <f t="shared" si="34"/>
        <v>3.7639144710498915E-3</v>
      </c>
      <c r="AA294">
        <v>402508</v>
      </c>
      <c r="AB294">
        <v>20868</v>
      </c>
      <c r="AD294" t="s">
        <v>1</v>
      </c>
      <c r="AE294">
        <v>66</v>
      </c>
      <c r="AF294">
        <v>11</v>
      </c>
      <c r="AH294" t="s">
        <v>18574</v>
      </c>
      <c r="AI294" t="s">
        <v>18573</v>
      </c>
      <c r="AK294" t="s">
        <v>18572</v>
      </c>
      <c r="AL294">
        <v>0</v>
      </c>
      <c r="AM294" s="5">
        <f t="shared" si="35"/>
        <v>0</v>
      </c>
      <c r="AN294" s="4">
        <f t="shared" si="36"/>
        <v>0</v>
      </c>
      <c r="AO294" s="3"/>
      <c r="AP294">
        <v>0</v>
      </c>
      <c r="AR294" t="s">
        <v>0</v>
      </c>
      <c r="AT294" s="2" t="s">
        <v>10</v>
      </c>
      <c r="AU294" s="1">
        <f t="shared" si="37"/>
        <v>0.26347401297349238</v>
      </c>
      <c r="AV294" s="1">
        <f t="shared" si="38"/>
        <v>0.18819572355249459</v>
      </c>
      <c r="AW294" s="1">
        <f t="shared" si="39"/>
        <v>0.11291743413149673</v>
      </c>
    </row>
    <row r="295" spans="1:49" x14ac:dyDescent="0.2">
      <c r="A295">
        <v>293</v>
      </c>
      <c r="B295" t="s">
        <v>18571</v>
      </c>
      <c r="C295" t="s">
        <v>18570</v>
      </c>
      <c r="F295" t="s">
        <v>18569</v>
      </c>
      <c r="G295" t="s">
        <v>9</v>
      </c>
      <c r="H295" t="s">
        <v>8</v>
      </c>
      <c r="I295" t="s">
        <v>18568</v>
      </c>
      <c r="J295">
        <v>60020615</v>
      </c>
      <c r="K295" t="s">
        <v>1180</v>
      </c>
      <c r="L295" t="s">
        <v>902</v>
      </c>
      <c r="M295" t="s">
        <v>558</v>
      </c>
      <c r="N295">
        <v>5</v>
      </c>
      <c r="O295" t="s">
        <v>18567</v>
      </c>
      <c r="P295" t="s">
        <v>18566</v>
      </c>
      <c r="Q295" t="s">
        <v>18565</v>
      </c>
      <c r="R295" s="7">
        <v>39417</v>
      </c>
      <c r="S295" s="8">
        <f t="shared" si="32"/>
        <v>2007</v>
      </c>
      <c r="T295" s="8">
        <v>2007</v>
      </c>
      <c r="U295" s="8">
        <f t="shared" si="33"/>
        <v>15</v>
      </c>
      <c r="V295" s="7">
        <v>2007</v>
      </c>
      <c r="W295" t="s">
        <v>669</v>
      </c>
      <c r="X295" s="2">
        <v>0.14099999999999999</v>
      </c>
      <c r="Y295" s="6">
        <f t="shared" si="34"/>
        <v>3.7639144710498915E-3</v>
      </c>
      <c r="AA295">
        <v>402508</v>
      </c>
      <c r="AB295">
        <v>20868</v>
      </c>
      <c r="AD295" t="s">
        <v>1</v>
      </c>
      <c r="AE295">
        <v>66</v>
      </c>
      <c r="AF295">
        <v>18</v>
      </c>
      <c r="AH295" t="s">
        <v>18564</v>
      </c>
      <c r="AI295" t="s">
        <v>18563</v>
      </c>
      <c r="AK295" t="s">
        <v>18562</v>
      </c>
      <c r="AL295">
        <v>0</v>
      </c>
      <c r="AM295" s="5">
        <f t="shared" si="35"/>
        <v>0</v>
      </c>
      <c r="AN295" s="4">
        <f t="shared" si="36"/>
        <v>0</v>
      </c>
      <c r="AO295" s="3"/>
      <c r="AP295">
        <v>0</v>
      </c>
      <c r="AR295" t="s">
        <v>0</v>
      </c>
      <c r="AT295" s="2" t="s">
        <v>10</v>
      </c>
      <c r="AU295" s="1">
        <f t="shared" si="37"/>
        <v>0.26347401297349238</v>
      </c>
      <c r="AV295" s="1">
        <f t="shared" si="38"/>
        <v>0.18819572355249459</v>
      </c>
      <c r="AW295" s="1">
        <f t="shared" si="39"/>
        <v>0.11291743413149673</v>
      </c>
    </row>
    <row r="296" spans="1:49" x14ac:dyDescent="0.2">
      <c r="A296">
        <v>294</v>
      </c>
      <c r="B296" t="s">
        <v>18561</v>
      </c>
      <c r="C296" t="s">
        <v>18560</v>
      </c>
      <c r="F296" t="s">
        <v>18559</v>
      </c>
      <c r="G296" t="s">
        <v>9</v>
      </c>
      <c r="H296" t="s">
        <v>8</v>
      </c>
      <c r="I296" t="s">
        <v>18558</v>
      </c>
      <c r="J296">
        <v>60071909</v>
      </c>
      <c r="K296" t="s">
        <v>18557</v>
      </c>
      <c r="L296" t="s">
        <v>18556</v>
      </c>
      <c r="M296" t="s">
        <v>18555</v>
      </c>
      <c r="N296">
        <v>4</v>
      </c>
      <c r="O296" t="s">
        <v>18554</v>
      </c>
      <c r="P296" t="s">
        <v>18553</v>
      </c>
      <c r="Q296" t="s">
        <v>18552</v>
      </c>
      <c r="R296" s="7">
        <v>39417</v>
      </c>
      <c r="S296" s="8">
        <f t="shared" si="32"/>
        <v>2007</v>
      </c>
      <c r="T296" s="8">
        <v>2007</v>
      </c>
      <c r="U296" s="8">
        <f t="shared" si="33"/>
        <v>15</v>
      </c>
      <c r="V296" s="7">
        <v>2007</v>
      </c>
      <c r="W296" t="s">
        <v>669</v>
      </c>
      <c r="X296" s="2">
        <v>0.14099999999999999</v>
      </c>
      <c r="Y296" s="6">
        <f t="shared" si="34"/>
        <v>3.7639144710498915E-3</v>
      </c>
      <c r="AA296">
        <v>402508</v>
      </c>
      <c r="AB296">
        <v>20868</v>
      </c>
      <c r="AD296" t="s">
        <v>1</v>
      </c>
      <c r="AE296">
        <v>66</v>
      </c>
      <c r="AF296">
        <v>14</v>
      </c>
      <c r="AH296" t="s">
        <v>18551</v>
      </c>
      <c r="AI296" t="s">
        <v>18550</v>
      </c>
      <c r="AK296" t="s">
        <v>18549</v>
      </c>
      <c r="AL296">
        <v>2</v>
      </c>
      <c r="AM296" s="5">
        <f t="shared" si="35"/>
        <v>0.13333333333333333</v>
      </c>
      <c r="AN296" s="4">
        <f t="shared" si="36"/>
        <v>2.0194370819134167E-4</v>
      </c>
      <c r="AO296" s="3"/>
      <c r="AP296">
        <v>0</v>
      </c>
      <c r="AR296" t="s">
        <v>0</v>
      </c>
      <c r="AT296" s="2" t="s">
        <v>10</v>
      </c>
      <c r="AU296" s="1">
        <f t="shared" si="37"/>
        <v>0.26953232421923262</v>
      </c>
      <c r="AV296" s="1">
        <f t="shared" si="38"/>
        <v>0.19829290896206164</v>
      </c>
      <c r="AW296" s="1">
        <f t="shared" si="39"/>
        <v>0.12705349370489066</v>
      </c>
    </row>
    <row r="297" spans="1:49" x14ac:dyDescent="0.2">
      <c r="A297">
        <v>295</v>
      </c>
      <c r="B297" t="s">
        <v>18548</v>
      </c>
      <c r="C297" t="s">
        <v>18547</v>
      </c>
      <c r="F297" t="s">
        <v>18546</v>
      </c>
      <c r="G297" t="s">
        <v>9</v>
      </c>
      <c r="H297" t="s">
        <v>8</v>
      </c>
      <c r="I297" t="s">
        <v>18545</v>
      </c>
      <c r="J297" t="s">
        <v>18544</v>
      </c>
      <c r="K297" t="s">
        <v>18543</v>
      </c>
      <c r="L297" t="s">
        <v>18412</v>
      </c>
      <c r="M297" t="s">
        <v>1392</v>
      </c>
      <c r="N297">
        <v>5</v>
      </c>
      <c r="O297" t="s">
        <v>18542</v>
      </c>
      <c r="P297" t="s">
        <v>18541</v>
      </c>
      <c r="Q297" t="s">
        <v>18540</v>
      </c>
      <c r="R297" s="7">
        <v>39417</v>
      </c>
      <c r="S297" s="8">
        <f t="shared" si="32"/>
        <v>2007</v>
      </c>
      <c r="T297" s="8">
        <v>2007</v>
      </c>
      <c r="U297" s="8">
        <f t="shared" si="33"/>
        <v>15</v>
      </c>
      <c r="V297" s="7">
        <v>2007</v>
      </c>
      <c r="W297" t="s">
        <v>669</v>
      </c>
      <c r="X297" s="2">
        <v>0.14099999999999999</v>
      </c>
      <c r="Y297" s="6">
        <f t="shared" si="34"/>
        <v>3.7639144710498915E-3</v>
      </c>
      <c r="AA297">
        <v>402508</v>
      </c>
      <c r="AB297">
        <v>20868</v>
      </c>
      <c r="AD297" t="s">
        <v>1</v>
      </c>
      <c r="AE297">
        <v>66</v>
      </c>
      <c r="AF297">
        <v>7</v>
      </c>
      <c r="AH297" t="s">
        <v>18539</v>
      </c>
      <c r="AI297" t="s">
        <v>18538</v>
      </c>
      <c r="AK297" t="s">
        <v>18537</v>
      </c>
      <c r="AL297">
        <v>0</v>
      </c>
      <c r="AM297" s="5">
        <f t="shared" si="35"/>
        <v>0</v>
      </c>
      <c r="AN297" s="4">
        <f t="shared" si="36"/>
        <v>0</v>
      </c>
      <c r="AO297" s="3"/>
      <c r="AP297">
        <v>0</v>
      </c>
      <c r="AR297" t="s">
        <v>0</v>
      </c>
      <c r="AT297" s="2" t="s">
        <v>10</v>
      </c>
      <c r="AU297" s="1">
        <f t="shared" si="37"/>
        <v>0.26347401297349238</v>
      </c>
      <c r="AV297" s="1">
        <f t="shared" si="38"/>
        <v>0.18819572355249459</v>
      </c>
      <c r="AW297" s="1">
        <f t="shared" si="39"/>
        <v>0.11291743413149673</v>
      </c>
    </row>
    <row r="298" spans="1:49" x14ac:dyDescent="0.2">
      <c r="A298">
        <v>296</v>
      </c>
      <c r="B298" t="s">
        <v>18536</v>
      </c>
      <c r="C298" t="s">
        <v>18535</v>
      </c>
      <c r="F298" t="s">
        <v>18534</v>
      </c>
      <c r="G298" t="s">
        <v>9</v>
      </c>
      <c r="H298" t="s">
        <v>8</v>
      </c>
      <c r="I298" t="s">
        <v>18533</v>
      </c>
      <c r="J298" t="s">
        <v>18532</v>
      </c>
      <c r="K298" t="s">
        <v>18531</v>
      </c>
      <c r="L298" t="s">
        <v>14211</v>
      </c>
      <c r="M298" t="s">
        <v>83</v>
      </c>
      <c r="N298">
        <v>4</v>
      </c>
      <c r="O298" t="s">
        <v>18530</v>
      </c>
      <c r="P298" t="s">
        <v>18529</v>
      </c>
      <c r="Q298" t="s">
        <v>18528</v>
      </c>
      <c r="R298" s="7">
        <v>39417</v>
      </c>
      <c r="S298" s="8">
        <f t="shared" si="32"/>
        <v>2007</v>
      </c>
      <c r="T298" s="8">
        <v>2007</v>
      </c>
      <c r="U298" s="8">
        <f t="shared" si="33"/>
        <v>15</v>
      </c>
      <c r="V298" s="7">
        <v>39417</v>
      </c>
      <c r="W298" t="s">
        <v>428</v>
      </c>
      <c r="X298" s="2">
        <v>0.92900000000000005</v>
      </c>
      <c r="Y298" s="6">
        <f t="shared" si="34"/>
        <v>2.4799124422732979E-2</v>
      </c>
      <c r="AA298">
        <v>10897798</v>
      </c>
      <c r="AB298">
        <v>18896</v>
      </c>
      <c r="AD298" t="s">
        <v>1</v>
      </c>
      <c r="AE298">
        <v>11</v>
      </c>
      <c r="AF298">
        <v>12</v>
      </c>
      <c r="AH298" t="s">
        <v>18527</v>
      </c>
      <c r="AI298" t="s">
        <v>18526</v>
      </c>
      <c r="AJ298" t="s">
        <v>18525</v>
      </c>
      <c r="AK298" t="s">
        <v>18524</v>
      </c>
      <c r="AL298">
        <v>11</v>
      </c>
      <c r="AM298" s="5">
        <f t="shared" si="35"/>
        <v>0.73333333333333328</v>
      </c>
      <c r="AN298" s="4">
        <f t="shared" si="36"/>
        <v>1.1106903950523792E-3</v>
      </c>
      <c r="AO298" s="3"/>
      <c r="AP298">
        <v>0</v>
      </c>
      <c r="AQ298" t="s">
        <v>1504</v>
      </c>
      <c r="AR298" t="s">
        <v>0</v>
      </c>
      <c r="AS298" t="s">
        <v>1503</v>
      </c>
      <c r="AT298" s="2">
        <v>3.4359999999999999</v>
      </c>
      <c r="AU298" s="1">
        <f t="shared" si="37"/>
        <v>1.7692594214428796</v>
      </c>
      <c r="AV298" s="1">
        <f t="shared" si="38"/>
        <v>1.295490740889268</v>
      </c>
      <c r="AW298" s="1">
        <f t="shared" si="39"/>
        <v>0.82172206033565587</v>
      </c>
    </row>
    <row r="299" spans="1:49" x14ac:dyDescent="0.2">
      <c r="A299">
        <v>297</v>
      </c>
      <c r="B299" t="s">
        <v>18523</v>
      </c>
      <c r="C299" t="s">
        <v>18522</v>
      </c>
      <c r="F299" t="s">
        <v>18521</v>
      </c>
      <c r="G299" t="s">
        <v>9</v>
      </c>
      <c r="H299" t="s">
        <v>8</v>
      </c>
      <c r="I299" t="s">
        <v>18520</v>
      </c>
      <c r="N299">
        <v>3</v>
      </c>
      <c r="O299" t="s">
        <v>18519</v>
      </c>
      <c r="P299" t="s">
        <v>18518</v>
      </c>
      <c r="Q299" t="s">
        <v>926</v>
      </c>
      <c r="R299" s="7">
        <v>39417</v>
      </c>
      <c r="S299" s="8">
        <f t="shared" si="32"/>
        <v>2007</v>
      </c>
      <c r="T299" s="8">
        <v>2007</v>
      </c>
      <c r="U299" s="8">
        <f t="shared" si="33"/>
        <v>15</v>
      </c>
      <c r="V299" s="7">
        <v>2007</v>
      </c>
      <c r="W299" t="s">
        <v>669</v>
      </c>
      <c r="X299" s="2">
        <v>0.14099999999999999</v>
      </c>
      <c r="Y299" s="6">
        <f t="shared" si="34"/>
        <v>3.7639144710498915E-3</v>
      </c>
      <c r="AA299">
        <v>402508</v>
      </c>
      <c r="AB299">
        <v>20868</v>
      </c>
      <c r="AD299" t="s">
        <v>1</v>
      </c>
      <c r="AE299">
        <v>66</v>
      </c>
      <c r="AF299">
        <v>9</v>
      </c>
      <c r="AH299" t="s">
        <v>18517</v>
      </c>
      <c r="AI299" t="s">
        <v>18516</v>
      </c>
      <c r="AK299" t="s">
        <v>18515</v>
      </c>
      <c r="AL299">
        <v>0</v>
      </c>
      <c r="AM299" s="5">
        <f t="shared" si="35"/>
        <v>0</v>
      </c>
      <c r="AN299" s="4">
        <f t="shared" si="36"/>
        <v>0</v>
      </c>
      <c r="AO299" s="3"/>
      <c r="AP299">
        <v>0</v>
      </c>
      <c r="AR299" t="s">
        <v>0</v>
      </c>
      <c r="AT299" s="2" t="s">
        <v>10</v>
      </c>
      <c r="AU299" s="1">
        <f t="shared" si="37"/>
        <v>0.26347401297349238</v>
      </c>
      <c r="AV299" s="1">
        <f t="shared" si="38"/>
        <v>0.18819572355249459</v>
      </c>
      <c r="AW299" s="1">
        <f t="shared" si="39"/>
        <v>0.11291743413149673</v>
      </c>
    </row>
    <row r="300" spans="1:49" x14ac:dyDescent="0.2">
      <c r="A300">
        <v>298</v>
      </c>
      <c r="B300" t="s">
        <v>18514</v>
      </c>
      <c r="C300" t="s">
        <v>18513</v>
      </c>
      <c r="F300" t="s">
        <v>18512</v>
      </c>
      <c r="G300" t="s">
        <v>9</v>
      </c>
      <c r="H300" t="s">
        <v>8</v>
      </c>
      <c r="I300" t="s">
        <v>18511</v>
      </c>
      <c r="J300">
        <v>60020615</v>
      </c>
      <c r="K300" t="s">
        <v>1180</v>
      </c>
      <c r="L300" t="s">
        <v>902</v>
      </c>
      <c r="M300" t="s">
        <v>558</v>
      </c>
      <c r="N300">
        <v>2</v>
      </c>
      <c r="O300" t="s">
        <v>18510</v>
      </c>
      <c r="P300" t="s">
        <v>18509</v>
      </c>
      <c r="Q300" t="s">
        <v>1179</v>
      </c>
      <c r="R300" s="7">
        <v>39417</v>
      </c>
      <c r="S300" s="8">
        <f t="shared" si="32"/>
        <v>2007</v>
      </c>
      <c r="T300" s="8">
        <v>2007</v>
      </c>
      <c r="U300" s="8">
        <f t="shared" si="33"/>
        <v>15</v>
      </c>
      <c r="V300" s="7">
        <v>2007</v>
      </c>
      <c r="W300" t="s">
        <v>669</v>
      </c>
      <c r="X300" s="2">
        <v>0.14099999999999999</v>
      </c>
      <c r="Y300" s="6">
        <f t="shared" si="34"/>
        <v>3.7639144710498915E-3</v>
      </c>
      <c r="AA300">
        <v>402508</v>
      </c>
      <c r="AB300">
        <v>20868</v>
      </c>
      <c r="AD300" t="s">
        <v>1</v>
      </c>
      <c r="AE300">
        <v>66</v>
      </c>
      <c r="AF300">
        <v>9</v>
      </c>
      <c r="AH300" t="s">
        <v>18508</v>
      </c>
      <c r="AI300" t="s">
        <v>18507</v>
      </c>
      <c r="AK300" t="s">
        <v>18506</v>
      </c>
      <c r="AL300">
        <v>8</v>
      </c>
      <c r="AM300" s="5">
        <f t="shared" si="35"/>
        <v>0.53333333333333333</v>
      </c>
      <c r="AN300" s="4">
        <f t="shared" si="36"/>
        <v>8.0777483276536668E-4</v>
      </c>
      <c r="AO300" s="3"/>
      <c r="AP300">
        <v>0</v>
      </c>
      <c r="AR300" t="s">
        <v>0</v>
      </c>
      <c r="AT300" s="2" t="s">
        <v>10</v>
      </c>
      <c r="AU300" s="1">
        <f t="shared" si="37"/>
        <v>0.28770725795645335</v>
      </c>
      <c r="AV300" s="1">
        <f t="shared" si="38"/>
        <v>0.22858446519076289</v>
      </c>
      <c r="AW300" s="1">
        <f t="shared" si="39"/>
        <v>0.1694616724250724</v>
      </c>
    </row>
    <row r="301" spans="1:49" x14ac:dyDescent="0.2">
      <c r="A301">
        <v>299</v>
      </c>
      <c r="B301" t="s">
        <v>18505</v>
      </c>
      <c r="F301" t="s">
        <v>18504</v>
      </c>
      <c r="G301" t="s">
        <v>9</v>
      </c>
      <c r="H301" t="s">
        <v>8</v>
      </c>
      <c r="I301" t="s">
        <v>18503</v>
      </c>
      <c r="J301" t="s">
        <v>18497</v>
      </c>
      <c r="K301" t="s">
        <v>18502</v>
      </c>
      <c r="L301" t="s">
        <v>18501</v>
      </c>
      <c r="M301" t="s">
        <v>18500</v>
      </c>
      <c r="N301">
        <v>2</v>
      </c>
      <c r="O301" t="s">
        <v>18499</v>
      </c>
      <c r="P301" t="s">
        <v>18498</v>
      </c>
      <c r="Q301" t="s">
        <v>18497</v>
      </c>
      <c r="R301" s="7">
        <v>39417</v>
      </c>
      <c r="S301" s="8">
        <f t="shared" si="32"/>
        <v>2007</v>
      </c>
      <c r="T301" s="8">
        <v>2007</v>
      </c>
      <c r="U301" s="8">
        <f t="shared" si="33"/>
        <v>15</v>
      </c>
      <c r="V301" s="7">
        <v>39417</v>
      </c>
      <c r="W301" t="s">
        <v>18496</v>
      </c>
      <c r="X301" s="2" t="s">
        <v>10</v>
      </c>
      <c r="Y301" s="6" t="e">
        <f t="shared" si="34"/>
        <v>#VALUE!</v>
      </c>
      <c r="AA301">
        <v>372102</v>
      </c>
      <c r="AB301">
        <v>23905</v>
      </c>
      <c r="AD301" t="s">
        <v>1</v>
      </c>
      <c r="AE301">
        <v>87</v>
      </c>
      <c r="AF301">
        <v>2</v>
      </c>
      <c r="AH301" t="s">
        <v>18495</v>
      </c>
      <c r="AI301" t="s">
        <v>18494</v>
      </c>
      <c r="AJ301" t="s">
        <v>18493</v>
      </c>
      <c r="AK301" t="s">
        <v>18492</v>
      </c>
      <c r="AL301">
        <v>2</v>
      </c>
      <c r="AM301" s="5">
        <f t="shared" si="35"/>
        <v>0.13333333333333333</v>
      </c>
      <c r="AN301" s="4">
        <f t="shared" si="36"/>
        <v>2.0194370819134167E-4</v>
      </c>
      <c r="AO301" s="3"/>
      <c r="AP301">
        <v>0</v>
      </c>
      <c r="AR301" t="s">
        <v>0</v>
      </c>
      <c r="AT301" s="2" t="s">
        <v>10</v>
      </c>
      <c r="AU301" s="1" t="e">
        <f t="shared" si="37"/>
        <v>#VALUE!</v>
      </c>
      <c r="AV301" s="1" t="e">
        <f t="shared" si="38"/>
        <v>#VALUE!</v>
      </c>
      <c r="AW301" s="1" t="e">
        <f t="shared" si="39"/>
        <v>#VALUE!</v>
      </c>
    </row>
    <row r="302" spans="1:49" x14ac:dyDescent="0.2">
      <c r="A302">
        <v>300</v>
      </c>
      <c r="B302" t="s">
        <v>18491</v>
      </c>
      <c r="C302" t="s">
        <v>18490</v>
      </c>
      <c r="F302" t="s">
        <v>18489</v>
      </c>
      <c r="G302" t="s">
        <v>9</v>
      </c>
      <c r="H302" t="s">
        <v>8</v>
      </c>
      <c r="I302" t="s">
        <v>18488</v>
      </c>
      <c r="J302">
        <v>60008300</v>
      </c>
      <c r="K302" t="s">
        <v>18487</v>
      </c>
      <c r="L302" t="s">
        <v>559</v>
      </c>
      <c r="M302" t="s">
        <v>558</v>
      </c>
      <c r="N302">
        <v>2</v>
      </c>
      <c r="O302" t="s">
        <v>18486</v>
      </c>
      <c r="P302" t="s">
        <v>18485</v>
      </c>
      <c r="Q302" t="s">
        <v>18484</v>
      </c>
      <c r="R302" s="7">
        <v>39417</v>
      </c>
      <c r="S302" s="8">
        <f t="shared" si="32"/>
        <v>2007</v>
      </c>
      <c r="T302" s="8">
        <v>2007</v>
      </c>
      <c r="U302" s="8">
        <f t="shared" si="33"/>
        <v>15</v>
      </c>
      <c r="V302" s="7">
        <v>2007</v>
      </c>
      <c r="W302" t="s">
        <v>669</v>
      </c>
      <c r="X302" s="2">
        <v>0.14099999999999999</v>
      </c>
      <c r="Y302" s="6">
        <f t="shared" si="34"/>
        <v>3.7639144710498915E-3</v>
      </c>
      <c r="AA302">
        <v>402508</v>
      </c>
      <c r="AB302">
        <v>20868</v>
      </c>
      <c r="AD302" t="s">
        <v>1</v>
      </c>
      <c r="AE302">
        <v>66</v>
      </c>
      <c r="AF302">
        <v>16</v>
      </c>
      <c r="AH302" t="s">
        <v>18483</v>
      </c>
      <c r="AI302" t="s">
        <v>18482</v>
      </c>
      <c r="AK302" t="s">
        <v>18481</v>
      </c>
      <c r="AL302">
        <v>3</v>
      </c>
      <c r="AM302" s="5">
        <f t="shared" si="35"/>
        <v>0.2</v>
      </c>
      <c r="AN302" s="4">
        <f t="shared" si="36"/>
        <v>3.0291556228701253E-4</v>
      </c>
      <c r="AO302" s="3"/>
      <c r="AP302">
        <v>0</v>
      </c>
      <c r="AR302" t="s">
        <v>0</v>
      </c>
      <c r="AT302" s="2" t="s">
        <v>10</v>
      </c>
      <c r="AU302" s="1">
        <f t="shared" si="37"/>
        <v>0.27256147984210277</v>
      </c>
      <c r="AV302" s="1">
        <f t="shared" si="38"/>
        <v>0.2033415016668452</v>
      </c>
      <c r="AW302" s="1">
        <f t="shared" si="39"/>
        <v>0.1341215234915876</v>
      </c>
    </row>
    <row r="303" spans="1:49" x14ac:dyDescent="0.2">
      <c r="A303">
        <v>301</v>
      </c>
      <c r="B303" t="s">
        <v>18480</v>
      </c>
      <c r="C303" t="s">
        <v>18479</v>
      </c>
      <c r="F303" t="s">
        <v>18478</v>
      </c>
      <c r="G303" t="s">
        <v>9</v>
      </c>
      <c r="H303" t="s">
        <v>8</v>
      </c>
      <c r="I303" t="s">
        <v>18415</v>
      </c>
      <c r="J303" t="s">
        <v>18414</v>
      </c>
      <c r="K303" t="s">
        <v>18413</v>
      </c>
      <c r="L303" t="s">
        <v>18412</v>
      </c>
      <c r="M303" t="s">
        <v>1392</v>
      </c>
      <c r="N303">
        <v>3</v>
      </c>
      <c r="O303" t="s">
        <v>18411</v>
      </c>
      <c r="P303" t="s">
        <v>18410</v>
      </c>
      <c r="Q303" t="s">
        <v>18409</v>
      </c>
      <c r="R303" s="7">
        <v>39417</v>
      </c>
      <c r="S303" s="8">
        <f t="shared" si="32"/>
        <v>2007</v>
      </c>
      <c r="T303" s="8">
        <v>2007</v>
      </c>
      <c r="U303" s="8">
        <f t="shared" si="33"/>
        <v>15</v>
      </c>
      <c r="V303" s="7">
        <v>2007</v>
      </c>
      <c r="W303" t="s">
        <v>669</v>
      </c>
      <c r="X303" s="2">
        <v>0.14099999999999999</v>
      </c>
      <c r="Y303" s="6">
        <f t="shared" si="34"/>
        <v>3.7639144710498915E-3</v>
      </c>
      <c r="AA303">
        <v>402508</v>
      </c>
      <c r="AB303">
        <v>20868</v>
      </c>
      <c r="AD303" t="s">
        <v>1</v>
      </c>
      <c r="AE303">
        <v>66</v>
      </c>
      <c r="AF303">
        <v>9</v>
      </c>
      <c r="AH303" t="s">
        <v>18477</v>
      </c>
      <c r="AI303" t="s">
        <v>18476</v>
      </c>
      <c r="AK303" t="s">
        <v>18475</v>
      </c>
      <c r="AL303">
        <v>0</v>
      </c>
      <c r="AM303" s="5">
        <f t="shared" si="35"/>
        <v>0</v>
      </c>
      <c r="AN303" s="4">
        <f t="shared" si="36"/>
        <v>0</v>
      </c>
      <c r="AO303" s="3"/>
      <c r="AP303">
        <v>0</v>
      </c>
      <c r="AR303" t="s">
        <v>0</v>
      </c>
      <c r="AT303" s="2" t="s">
        <v>10</v>
      </c>
      <c r="AU303" s="1">
        <f t="shared" si="37"/>
        <v>0.26347401297349238</v>
      </c>
      <c r="AV303" s="1">
        <f t="shared" si="38"/>
        <v>0.18819572355249459</v>
      </c>
      <c r="AW303" s="1">
        <f t="shared" si="39"/>
        <v>0.11291743413149673</v>
      </c>
    </row>
    <row r="304" spans="1:49" x14ac:dyDescent="0.2">
      <c r="A304">
        <v>302</v>
      </c>
      <c r="B304" t="s">
        <v>18474</v>
      </c>
      <c r="C304" t="s">
        <v>18473</v>
      </c>
      <c r="F304" t="s">
        <v>18472</v>
      </c>
      <c r="G304" t="s">
        <v>9</v>
      </c>
      <c r="H304" t="s">
        <v>8</v>
      </c>
      <c r="I304" t="s">
        <v>18471</v>
      </c>
      <c r="J304">
        <v>60020615</v>
      </c>
      <c r="K304" t="s">
        <v>1180</v>
      </c>
      <c r="L304" t="s">
        <v>902</v>
      </c>
      <c r="M304" t="s">
        <v>558</v>
      </c>
      <c r="N304">
        <v>2</v>
      </c>
      <c r="O304" t="s">
        <v>18470</v>
      </c>
      <c r="P304" t="s">
        <v>18469</v>
      </c>
      <c r="Q304" t="s">
        <v>1179</v>
      </c>
      <c r="R304" s="7">
        <v>39417</v>
      </c>
      <c r="S304" s="8">
        <f t="shared" si="32"/>
        <v>2007</v>
      </c>
      <c r="T304" s="8">
        <v>2007</v>
      </c>
      <c r="U304" s="8">
        <f t="shared" si="33"/>
        <v>15</v>
      </c>
      <c r="V304" s="7">
        <v>2007</v>
      </c>
      <c r="W304" t="s">
        <v>669</v>
      </c>
      <c r="X304" s="2">
        <v>0.14099999999999999</v>
      </c>
      <c r="Y304" s="6">
        <f t="shared" si="34"/>
        <v>3.7639144710498915E-3</v>
      </c>
      <c r="AA304">
        <v>402508</v>
      </c>
      <c r="AB304">
        <v>20868</v>
      </c>
      <c r="AD304" t="s">
        <v>1</v>
      </c>
      <c r="AE304">
        <v>66</v>
      </c>
      <c r="AF304">
        <v>9</v>
      </c>
      <c r="AH304" t="s">
        <v>18468</v>
      </c>
      <c r="AI304" t="s">
        <v>18467</v>
      </c>
      <c r="AK304" t="s">
        <v>18466</v>
      </c>
      <c r="AL304">
        <v>1</v>
      </c>
      <c r="AM304" s="5">
        <f t="shared" si="35"/>
        <v>6.6666666666666666E-2</v>
      </c>
      <c r="AN304" s="4">
        <f t="shared" si="36"/>
        <v>1.0097185409567084E-4</v>
      </c>
      <c r="AO304" s="3"/>
      <c r="AP304">
        <v>0</v>
      </c>
      <c r="AR304" t="s">
        <v>0</v>
      </c>
      <c r="AT304" s="2" t="s">
        <v>10</v>
      </c>
      <c r="AU304" s="1">
        <f t="shared" si="37"/>
        <v>0.26650316859636247</v>
      </c>
      <c r="AV304" s="1">
        <f t="shared" si="38"/>
        <v>0.19324431625727811</v>
      </c>
      <c r="AW304" s="1">
        <f t="shared" si="39"/>
        <v>0.1199854639181937</v>
      </c>
    </row>
    <row r="305" spans="1:49" x14ac:dyDescent="0.2">
      <c r="A305">
        <v>303</v>
      </c>
      <c r="B305" t="s">
        <v>18465</v>
      </c>
      <c r="C305" t="s">
        <v>18464</v>
      </c>
      <c r="F305" t="s">
        <v>18463</v>
      </c>
      <c r="G305" t="s">
        <v>9</v>
      </c>
      <c r="H305" t="s">
        <v>8</v>
      </c>
      <c r="I305" t="s">
        <v>18391</v>
      </c>
      <c r="N305">
        <v>3</v>
      </c>
      <c r="O305" t="s">
        <v>18462</v>
      </c>
      <c r="P305" t="s">
        <v>18461</v>
      </c>
      <c r="Q305" t="s">
        <v>926</v>
      </c>
      <c r="R305" s="7">
        <v>39417</v>
      </c>
      <c r="S305" s="8">
        <f t="shared" si="32"/>
        <v>2007</v>
      </c>
      <c r="T305" s="8">
        <v>2007</v>
      </c>
      <c r="U305" s="8">
        <f t="shared" si="33"/>
        <v>15</v>
      </c>
      <c r="V305" s="7">
        <v>2007</v>
      </c>
      <c r="W305" t="s">
        <v>669</v>
      </c>
      <c r="X305" s="2">
        <v>0.14099999999999999</v>
      </c>
      <c r="Y305" s="6">
        <f t="shared" si="34"/>
        <v>3.7639144710498915E-3</v>
      </c>
      <c r="AA305">
        <v>402508</v>
      </c>
      <c r="AB305">
        <v>20868</v>
      </c>
      <c r="AD305" t="s">
        <v>1</v>
      </c>
      <c r="AE305">
        <v>66</v>
      </c>
      <c r="AF305">
        <v>19</v>
      </c>
      <c r="AH305" t="s">
        <v>18460</v>
      </c>
      <c r="AI305" t="s">
        <v>18459</v>
      </c>
      <c r="AK305" t="s">
        <v>18458</v>
      </c>
      <c r="AL305">
        <v>0</v>
      </c>
      <c r="AM305" s="5">
        <f t="shared" si="35"/>
        <v>0</v>
      </c>
      <c r="AN305" s="4">
        <f t="shared" si="36"/>
        <v>0</v>
      </c>
      <c r="AO305" s="3"/>
      <c r="AP305">
        <v>0</v>
      </c>
      <c r="AR305" t="s">
        <v>0</v>
      </c>
      <c r="AT305" s="2" t="s">
        <v>10</v>
      </c>
      <c r="AU305" s="1">
        <f t="shared" si="37"/>
        <v>0.26347401297349238</v>
      </c>
      <c r="AV305" s="1">
        <f t="shared" si="38"/>
        <v>0.18819572355249459</v>
      </c>
      <c r="AW305" s="1">
        <f t="shared" si="39"/>
        <v>0.11291743413149673</v>
      </c>
    </row>
    <row r="306" spans="1:49" x14ac:dyDescent="0.2">
      <c r="A306">
        <v>304</v>
      </c>
      <c r="B306" t="s">
        <v>18457</v>
      </c>
      <c r="C306" t="s">
        <v>18456</v>
      </c>
      <c r="F306" t="s">
        <v>18455</v>
      </c>
      <c r="G306" t="s">
        <v>9</v>
      </c>
      <c r="H306" t="s">
        <v>8</v>
      </c>
      <c r="I306" t="s">
        <v>18454</v>
      </c>
      <c r="J306">
        <v>60068535</v>
      </c>
      <c r="K306" t="s">
        <v>972</v>
      </c>
      <c r="L306" t="s">
        <v>902</v>
      </c>
      <c r="M306" t="s">
        <v>558</v>
      </c>
      <c r="N306">
        <v>2</v>
      </c>
      <c r="O306" t="s">
        <v>18453</v>
      </c>
      <c r="P306" t="s">
        <v>18452</v>
      </c>
      <c r="Q306" t="s">
        <v>18451</v>
      </c>
      <c r="R306" s="7">
        <v>39417</v>
      </c>
      <c r="S306" s="8">
        <f t="shared" si="32"/>
        <v>2007</v>
      </c>
      <c r="T306" s="8">
        <v>2007</v>
      </c>
      <c r="U306" s="8">
        <f t="shared" si="33"/>
        <v>15</v>
      </c>
      <c r="V306" s="7">
        <v>2007</v>
      </c>
      <c r="W306" t="s">
        <v>669</v>
      </c>
      <c r="X306" s="2">
        <v>0.14099999999999999</v>
      </c>
      <c r="Y306" s="6">
        <f t="shared" si="34"/>
        <v>3.7639144710498915E-3</v>
      </c>
      <c r="AA306">
        <v>402508</v>
      </c>
      <c r="AB306">
        <v>20868</v>
      </c>
      <c r="AD306" t="s">
        <v>1</v>
      </c>
      <c r="AE306">
        <v>66</v>
      </c>
      <c r="AF306">
        <v>19</v>
      </c>
      <c r="AH306" t="s">
        <v>18450</v>
      </c>
      <c r="AI306" t="s">
        <v>18449</v>
      </c>
      <c r="AK306" t="s">
        <v>18448</v>
      </c>
      <c r="AL306">
        <v>2</v>
      </c>
      <c r="AM306" s="5">
        <f t="shared" si="35"/>
        <v>0.13333333333333333</v>
      </c>
      <c r="AN306" s="4">
        <f t="shared" si="36"/>
        <v>2.0194370819134167E-4</v>
      </c>
      <c r="AO306" s="3"/>
      <c r="AP306">
        <v>0</v>
      </c>
      <c r="AR306" t="s">
        <v>0</v>
      </c>
      <c r="AT306" s="2" t="s">
        <v>10</v>
      </c>
      <c r="AU306" s="1">
        <f t="shared" si="37"/>
        <v>0.26953232421923262</v>
      </c>
      <c r="AV306" s="1">
        <f t="shared" si="38"/>
        <v>0.19829290896206164</v>
      </c>
      <c r="AW306" s="1">
        <f t="shared" si="39"/>
        <v>0.12705349370489066</v>
      </c>
    </row>
    <row r="307" spans="1:49" x14ac:dyDescent="0.2">
      <c r="A307">
        <v>305</v>
      </c>
      <c r="B307" t="s">
        <v>18447</v>
      </c>
      <c r="C307" t="s">
        <v>18446</v>
      </c>
      <c r="F307" t="s">
        <v>18445</v>
      </c>
      <c r="G307" t="s">
        <v>9</v>
      </c>
      <c r="H307" t="s">
        <v>8</v>
      </c>
      <c r="I307" t="s">
        <v>18444</v>
      </c>
      <c r="J307">
        <v>60068504</v>
      </c>
      <c r="K307" t="s">
        <v>18443</v>
      </c>
      <c r="L307" t="s">
        <v>902</v>
      </c>
      <c r="M307" t="s">
        <v>558</v>
      </c>
      <c r="N307">
        <v>1</v>
      </c>
      <c r="O307" t="s">
        <v>18442</v>
      </c>
      <c r="P307">
        <v>14063345800</v>
      </c>
      <c r="Q307">
        <v>60068504</v>
      </c>
      <c r="R307" s="7">
        <v>39417</v>
      </c>
      <c r="S307" s="8">
        <f t="shared" si="32"/>
        <v>2007</v>
      </c>
      <c r="T307" s="8">
        <v>2007</v>
      </c>
      <c r="U307" s="8">
        <f t="shared" si="33"/>
        <v>15</v>
      </c>
      <c r="V307" s="7">
        <v>2007</v>
      </c>
      <c r="W307" t="s">
        <v>669</v>
      </c>
      <c r="X307" s="2">
        <v>0.14099999999999999</v>
      </c>
      <c r="Y307" s="6">
        <f t="shared" si="34"/>
        <v>3.7639144710498915E-3</v>
      </c>
      <c r="AA307">
        <v>402508</v>
      </c>
      <c r="AB307">
        <v>20868</v>
      </c>
      <c r="AD307" t="s">
        <v>1</v>
      </c>
      <c r="AE307">
        <v>66</v>
      </c>
      <c r="AF307">
        <v>14</v>
      </c>
      <c r="AH307" t="s">
        <v>18441</v>
      </c>
      <c r="AI307" t="s">
        <v>18440</v>
      </c>
      <c r="AK307" t="s">
        <v>18439</v>
      </c>
      <c r="AL307">
        <v>0</v>
      </c>
      <c r="AM307" s="5">
        <f t="shared" si="35"/>
        <v>0</v>
      </c>
      <c r="AN307" s="4">
        <f t="shared" si="36"/>
        <v>0</v>
      </c>
      <c r="AO307" s="3"/>
      <c r="AP307">
        <v>0</v>
      </c>
      <c r="AR307" t="s">
        <v>0</v>
      </c>
      <c r="AT307" s="2" t="s">
        <v>10</v>
      </c>
      <c r="AU307" s="1">
        <f t="shared" si="37"/>
        <v>0.26347401297349238</v>
      </c>
      <c r="AV307" s="1">
        <f t="shared" si="38"/>
        <v>0.18819572355249459</v>
      </c>
      <c r="AW307" s="1">
        <f t="shared" si="39"/>
        <v>0.11291743413149673</v>
      </c>
    </row>
    <row r="308" spans="1:49" x14ac:dyDescent="0.2">
      <c r="A308">
        <v>306</v>
      </c>
      <c r="B308" t="s">
        <v>18438</v>
      </c>
      <c r="C308" t="s">
        <v>18437</v>
      </c>
      <c r="F308" t="s">
        <v>18436</v>
      </c>
      <c r="G308" t="s">
        <v>9</v>
      </c>
      <c r="H308" t="s">
        <v>8</v>
      </c>
      <c r="I308" t="s">
        <v>18415</v>
      </c>
      <c r="J308" t="s">
        <v>18435</v>
      </c>
      <c r="K308" t="s">
        <v>18434</v>
      </c>
      <c r="L308" t="s">
        <v>18412</v>
      </c>
      <c r="M308" t="s">
        <v>1392</v>
      </c>
      <c r="N308">
        <v>3</v>
      </c>
      <c r="O308" t="s">
        <v>18433</v>
      </c>
      <c r="P308" t="s">
        <v>18432</v>
      </c>
      <c r="Q308" t="s">
        <v>18431</v>
      </c>
      <c r="R308" s="7">
        <v>39417</v>
      </c>
      <c r="S308" s="8">
        <f t="shared" si="32"/>
        <v>2007</v>
      </c>
      <c r="T308" s="8">
        <v>2007</v>
      </c>
      <c r="U308" s="8">
        <f t="shared" si="33"/>
        <v>15</v>
      </c>
      <c r="V308" s="7">
        <v>2007</v>
      </c>
      <c r="W308" t="s">
        <v>669</v>
      </c>
      <c r="X308" s="2">
        <v>0.14099999999999999</v>
      </c>
      <c r="Y308" s="6">
        <f t="shared" si="34"/>
        <v>3.7639144710498915E-3</v>
      </c>
      <c r="AA308">
        <v>402508</v>
      </c>
      <c r="AB308">
        <v>20868</v>
      </c>
      <c r="AD308" t="s">
        <v>1</v>
      </c>
      <c r="AE308">
        <v>66</v>
      </c>
      <c r="AF308">
        <v>18</v>
      </c>
      <c r="AH308" t="s">
        <v>18430</v>
      </c>
      <c r="AI308" t="s">
        <v>18429</v>
      </c>
      <c r="AK308" t="s">
        <v>18428</v>
      </c>
      <c r="AL308">
        <v>0</v>
      </c>
      <c r="AM308" s="5">
        <f t="shared" si="35"/>
        <v>0</v>
      </c>
      <c r="AN308" s="4">
        <f t="shared" si="36"/>
        <v>0</v>
      </c>
      <c r="AO308" s="3"/>
      <c r="AP308">
        <v>0</v>
      </c>
      <c r="AR308" t="s">
        <v>0</v>
      </c>
      <c r="AT308" s="2" t="s">
        <v>10</v>
      </c>
      <c r="AU308" s="1">
        <f t="shared" si="37"/>
        <v>0.26347401297349238</v>
      </c>
      <c r="AV308" s="1">
        <f t="shared" si="38"/>
        <v>0.18819572355249459</v>
      </c>
      <c r="AW308" s="1">
        <f t="shared" si="39"/>
        <v>0.11291743413149673</v>
      </c>
    </row>
    <row r="309" spans="1:49" x14ac:dyDescent="0.2">
      <c r="A309">
        <v>307</v>
      </c>
      <c r="B309" t="s">
        <v>18427</v>
      </c>
      <c r="C309" t="s">
        <v>18426</v>
      </c>
      <c r="F309" t="s">
        <v>18425</v>
      </c>
      <c r="G309" t="s">
        <v>9</v>
      </c>
      <c r="H309" t="s">
        <v>8</v>
      </c>
      <c r="I309" t="s">
        <v>18424</v>
      </c>
      <c r="J309">
        <v>60020615</v>
      </c>
      <c r="K309" t="s">
        <v>1180</v>
      </c>
      <c r="L309" t="s">
        <v>902</v>
      </c>
      <c r="M309" t="s">
        <v>558</v>
      </c>
      <c r="N309">
        <v>2</v>
      </c>
      <c r="O309" t="s">
        <v>18423</v>
      </c>
      <c r="P309" t="s">
        <v>18422</v>
      </c>
      <c r="Q309" t="s">
        <v>1179</v>
      </c>
      <c r="R309" s="7">
        <v>39417</v>
      </c>
      <c r="S309" s="8">
        <f t="shared" si="32"/>
        <v>2007</v>
      </c>
      <c r="T309" s="8">
        <v>2007</v>
      </c>
      <c r="U309" s="8">
        <f t="shared" si="33"/>
        <v>15</v>
      </c>
      <c r="V309" s="7">
        <v>2007</v>
      </c>
      <c r="W309" t="s">
        <v>669</v>
      </c>
      <c r="X309" s="2">
        <v>0.14099999999999999</v>
      </c>
      <c r="Y309" s="6">
        <f t="shared" si="34"/>
        <v>3.7639144710498915E-3</v>
      </c>
      <c r="AA309">
        <v>402508</v>
      </c>
      <c r="AB309">
        <v>20868</v>
      </c>
      <c r="AD309" t="s">
        <v>1</v>
      </c>
      <c r="AE309">
        <v>66</v>
      </c>
      <c r="AF309">
        <v>17</v>
      </c>
      <c r="AH309" t="s">
        <v>18421</v>
      </c>
      <c r="AI309" t="s">
        <v>18420</v>
      </c>
      <c r="AK309" t="s">
        <v>18419</v>
      </c>
      <c r="AL309">
        <v>0</v>
      </c>
      <c r="AM309" s="5">
        <f t="shared" si="35"/>
        <v>0</v>
      </c>
      <c r="AN309" s="4">
        <f t="shared" si="36"/>
        <v>0</v>
      </c>
      <c r="AO309" s="3"/>
      <c r="AP309">
        <v>0</v>
      </c>
      <c r="AR309" t="s">
        <v>0</v>
      </c>
      <c r="AT309" s="2" t="s">
        <v>10</v>
      </c>
      <c r="AU309" s="1">
        <f t="shared" si="37"/>
        <v>0.26347401297349238</v>
      </c>
      <c r="AV309" s="1">
        <f t="shared" si="38"/>
        <v>0.18819572355249459</v>
      </c>
      <c r="AW309" s="1">
        <f t="shared" si="39"/>
        <v>0.11291743413149673</v>
      </c>
    </row>
    <row r="310" spans="1:49" x14ac:dyDescent="0.2">
      <c r="A310">
        <v>308</v>
      </c>
      <c r="B310" t="s">
        <v>18418</v>
      </c>
      <c r="C310" t="s">
        <v>18417</v>
      </c>
      <c r="F310" t="s">
        <v>18416</v>
      </c>
      <c r="G310" t="s">
        <v>9</v>
      </c>
      <c r="H310" t="s">
        <v>8</v>
      </c>
      <c r="I310" t="s">
        <v>18415</v>
      </c>
      <c r="J310" t="s">
        <v>18414</v>
      </c>
      <c r="K310" t="s">
        <v>18413</v>
      </c>
      <c r="L310" t="s">
        <v>18412</v>
      </c>
      <c r="M310" t="s">
        <v>1392</v>
      </c>
      <c r="N310">
        <v>3</v>
      </c>
      <c r="O310" t="s">
        <v>18411</v>
      </c>
      <c r="P310" t="s">
        <v>18410</v>
      </c>
      <c r="Q310" t="s">
        <v>18409</v>
      </c>
      <c r="R310" s="7">
        <v>39417</v>
      </c>
      <c r="S310" s="8">
        <f t="shared" si="32"/>
        <v>2007</v>
      </c>
      <c r="T310" s="8">
        <v>2007</v>
      </c>
      <c r="U310" s="8">
        <f t="shared" si="33"/>
        <v>15</v>
      </c>
      <c r="V310" s="7">
        <v>2007</v>
      </c>
      <c r="W310" t="s">
        <v>669</v>
      </c>
      <c r="X310" s="2">
        <v>0.14099999999999999</v>
      </c>
      <c r="Y310" s="6">
        <f t="shared" si="34"/>
        <v>3.7639144710498915E-3</v>
      </c>
      <c r="AA310">
        <v>402508</v>
      </c>
      <c r="AB310">
        <v>20868</v>
      </c>
      <c r="AD310" t="s">
        <v>1</v>
      </c>
      <c r="AE310">
        <v>66</v>
      </c>
      <c r="AF310">
        <v>9</v>
      </c>
      <c r="AH310" t="s">
        <v>18408</v>
      </c>
      <c r="AI310" t="s">
        <v>18407</v>
      </c>
      <c r="AK310" t="s">
        <v>18406</v>
      </c>
      <c r="AL310">
        <v>0</v>
      </c>
      <c r="AM310" s="5">
        <f t="shared" si="35"/>
        <v>0</v>
      </c>
      <c r="AN310" s="4">
        <f t="shared" si="36"/>
        <v>0</v>
      </c>
      <c r="AO310" s="3"/>
      <c r="AP310">
        <v>0</v>
      </c>
      <c r="AR310" t="s">
        <v>0</v>
      </c>
      <c r="AT310" s="2" t="s">
        <v>10</v>
      </c>
      <c r="AU310" s="1">
        <f t="shared" si="37"/>
        <v>0.26347401297349238</v>
      </c>
      <c r="AV310" s="1">
        <f t="shared" si="38"/>
        <v>0.18819572355249459</v>
      </c>
      <c r="AW310" s="1">
        <f t="shared" si="39"/>
        <v>0.11291743413149673</v>
      </c>
    </row>
    <row r="311" spans="1:49" x14ac:dyDescent="0.2">
      <c r="A311">
        <v>309</v>
      </c>
      <c r="B311" t="s">
        <v>18405</v>
      </c>
      <c r="C311" t="s">
        <v>18404</v>
      </c>
      <c r="F311" t="s">
        <v>18403</v>
      </c>
      <c r="G311" t="s">
        <v>9</v>
      </c>
      <c r="H311" t="s">
        <v>8</v>
      </c>
      <c r="I311" t="s">
        <v>18402</v>
      </c>
      <c r="J311">
        <v>60015179</v>
      </c>
      <c r="K311" t="s">
        <v>422</v>
      </c>
      <c r="L311" t="s">
        <v>1130</v>
      </c>
      <c r="M311" t="s">
        <v>446</v>
      </c>
      <c r="N311">
        <v>4</v>
      </c>
      <c r="O311" t="s">
        <v>18401</v>
      </c>
      <c r="P311" t="s">
        <v>18400</v>
      </c>
      <c r="Q311" t="s">
        <v>18399</v>
      </c>
      <c r="R311" s="7">
        <v>39417</v>
      </c>
      <c r="S311" s="8">
        <f t="shared" si="32"/>
        <v>2007</v>
      </c>
      <c r="T311" s="8">
        <v>2007</v>
      </c>
      <c r="U311" s="8">
        <f t="shared" si="33"/>
        <v>15</v>
      </c>
      <c r="V311" s="7">
        <v>2007</v>
      </c>
      <c r="W311" t="s">
        <v>1231</v>
      </c>
      <c r="X311" s="2">
        <v>1.3280000000000001</v>
      </c>
      <c r="Y311" s="6">
        <f t="shared" si="34"/>
        <v>3.5450201542937994E-2</v>
      </c>
      <c r="AA311">
        <v>15361225</v>
      </c>
      <c r="AB311">
        <v>18894</v>
      </c>
      <c r="AD311" t="s">
        <v>1</v>
      </c>
      <c r="AE311">
        <v>6</v>
      </c>
      <c r="AG311">
        <v>899921</v>
      </c>
      <c r="AH311" t="s">
        <v>18398</v>
      </c>
      <c r="AI311" t="s">
        <v>18397</v>
      </c>
      <c r="AJ311" t="s">
        <v>18396</v>
      </c>
      <c r="AK311" t="s">
        <v>18395</v>
      </c>
      <c r="AL311">
        <v>13</v>
      </c>
      <c r="AM311" s="5">
        <f t="shared" si="35"/>
        <v>0.8666666666666667</v>
      </c>
      <c r="AN311" s="4">
        <f t="shared" si="36"/>
        <v>1.3126341032437209E-3</v>
      </c>
      <c r="AO311" s="3"/>
      <c r="AP311">
        <v>0</v>
      </c>
      <c r="AQ311" t="s">
        <v>450</v>
      </c>
      <c r="AR311" t="s">
        <v>3183</v>
      </c>
      <c r="AS311" t="s">
        <v>449</v>
      </c>
      <c r="AT311" s="2">
        <v>3.8340000000000001</v>
      </c>
      <c r="AU311" s="1">
        <f t="shared" si="37"/>
        <v>2.5208931311029712</v>
      </c>
      <c r="AV311" s="1">
        <f t="shared" si="38"/>
        <v>1.8381417823090858</v>
      </c>
      <c r="AW311" s="1">
        <f t="shared" si="39"/>
        <v>1.1553904335152001</v>
      </c>
    </row>
    <row r="312" spans="1:49" x14ac:dyDescent="0.2">
      <c r="A312">
        <v>310</v>
      </c>
      <c r="B312" t="s">
        <v>18394</v>
      </c>
      <c r="C312" t="s">
        <v>18393</v>
      </c>
      <c r="F312" t="s">
        <v>18392</v>
      </c>
      <c r="G312" t="s">
        <v>9</v>
      </c>
      <c r="H312" t="s">
        <v>8</v>
      </c>
      <c r="I312" t="s">
        <v>18391</v>
      </c>
      <c r="N312">
        <v>2</v>
      </c>
      <c r="O312" t="s">
        <v>18390</v>
      </c>
      <c r="P312" t="s">
        <v>18389</v>
      </c>
      <c r="Q312" t="s">
        <v>967</v>
      </c>
      <c r="R312" s="7">
        <v>39417</v>
      </c>
      <c r="S312" s="8">
        <f t="shared" si="32"/>
        <v>2007</v>
      </c>
      <c r="T312" s="8">
        <v>2007</v>
      </c>
      <c r="U312" s="8">
        <f t="shared" si="33"/>
        <v>15</v>
      </c>
      <c r="V312" s="7">
        <v>2007</v>
      </c>
      <c r="W312" t="s">
        <v>669</v>
      </c>
      <c r="X312" s="2">
        <v>0.14099999999999999</v>
      </c>
      <c r="Y312" s="6">
        <f t="shared" si="34"/>
        <v>3.7639144710498915E-3</v>
      </c>
      <c r="AA312">
        <v>402508</v>
      </c>
      <c r="AB312">
        <v>20868</v>
      </c>
      <c r="AD312" t="s">
        <v>1</v>
      </c>
      <c r="AE312">
        <v>66</v>
      </c>
      <c r="AF312">
        <v>13</v>
      </c>
      <c r="AH312" t="s">
        <v>18388</v>
      </c>
      <c r="AI312" t="s">
        <v>18387</v>
      </c>
      <c r="AK312" t="s">
        <v>18386</v>
      </c>
      <c r="AL312">
        <v>0</v>
      </c>
      <c r="AM312" s="5">
        <f t="shared" si="35"/>
        <v>0</v>
      </c>
      <c r="AN312" s="4">
        <f t="shared" si="36"/>
        <v>0</v>
      </c>
      <c r="AO312" s="3"/>
      <c r="AP312">
        <v>0</v>
      </c>
      <c r="AR312" t="s">
        <v>0</v>
      </c>
      <c r="AT312" s="2" t="s">
        <v>10</v>
      </c>
      <c r="AU312" s="1">
        <f t="shared" si="37"/>
        <v>0.26347401297349238</v>
      </c>
      <c r="AV312" s="1">
        <f t="shared" si="38"/>
        <v>0.18819572355249459</v>
      </c>
      <c r="AW312" s="1">
        <f t="shared" si="39"/>
        <v>0.11291743413149673</v>
      </c>
    </row>
    <row r="313" spans="1:49" x14ac:dyDescent="0.2">
      <c r="A313">
        <v>311</v>
      </c>
      <c r="B313" t="s">
        <v>18385</v>
      </c>
      <c r="C313" t="s">
        <v>18384</v>
      </c>
      <c r="F313" t="s">
        <v>18383</v>
      </c>
      <c r="G313" t="s">
        <v>9</v>
      </c>
      <c r="H313" t="s">
        <v>8</v>
      </c>
      <c r="I313" t="s">
        <v>18382</v>
      </c>
      <c r="J313">
        <v>60020726</v>
      </c>
      <c r="K313" t="s">
        <v>3690</v>
      </c>
      <c r="L313" t="s">
        <v>3689</v>
      </c>
      <c r="M313" t="s">
        <v>558</v>
      </c>
      <c r="N313">
        <v>4</v>
      </c>
      <c r="O313" t="s">
        <v>18381</v>
      </c>
      <c r="P313" t="s">
        <v>18380</v>
      </c>
      <c r="Q313" t="s">
        <v>18379</v>
      </c>
      <c r="R313" s="7">
        <v>39417</v>
      </c>
      <c r="S313" s="8">
        <f t="shared" si="32"/>
        <v>2007</v>
      </c>
      <c r="T313" s="8">
        <v>2007</v>
      </c>
      <c r="U313" s="8">
        <f t="shared" si="33"/>
        <v>15</v>
      </c>
      <c r="V313" s="7">
        <v>2007</v>
      </c>
      <c r="W313" t="s">
        <v>669</v>
      </c>
      <c r="X313" s="2">
        <v>0.14099999999999999</v>
      </c>
      <c r="Y313" s="6">
        <f t="shared" si="34"/>
        <v>3.7639144710498915E-3</v>
      </c>
      <c r="AA313">
        <v>402508</v>
      </c>
      <c r="AB313">
        <v>20868</v>
      </c>
      <c r="AD313" t="s">
        <v>1</v>
      </c>
      <c r="AE313">
        <v>66</v>
      </c>
      <c r="AF313">
        <v>11</v>
      </c>
      <c r="AH313" t="s">
        <v>18378</v>
      </c>
      <c r="AI313" t="s">
        <v>18377</v>
      </c>
      <c r="AK313" t="s">
        <v>18376</v>
      </c>
      <c r="AL313">
        <v>0</v>
      </c>
      <c r="AM313" s="5">
        <f t="shared" si="35"/>
        <v>0</v>
      </c>
      <c r="AN313" s="4">
        <f t="shared" si="36"/>
        <v>0</v>
      </c>
      <c r="AO313" s="3"/>
      <c r="AP313">
        <v>0</v>
      </c>
      <c r="AR313" t="s">
        <v>0</v>
      </c>
      <c r="AT313" s="2" t="s">
        <v>10</v>
      </c>
      <c r="AU313" s="1">
        <f t="shared" si="37"/>
        <v>0.26347401297349238</v>
      </c>
      <c r="AV313" s="1">
        <f t="shared" si="38"/>
        <v>0.18819572355249459</v>
      </c>
      <c r="AW313" s="1">
        <f t="shared" si="39"/>
        <v>0.11291743413149673</v>
      </c>
    </row>
    <row r="314" spans="1:49" x14ac:dyDescent="0.2">
      <c r="A314">
        <v>312</v>
      </c>
      <c r="B314" t="s">
        <v>18375</v>
      </c>
      <c r="C314" t="s">
        <v>18374</v>
      </c>
      <c r="F314" t="s">
        <v>18373</v>
      </c>
      <c r="G314" t="s">
        <v>9</v>
      </c>
      <c r="H314" t="s">
        <v>8</v>
      </c>
      <c r="I314" t="s">
        <v>18372</v>
      </c>
      <c r="J314">
        <v>60007951</v>
      </c>
      <c r="K314" t="s">
        <v>9973</v>
      </c>
      <c r="L314" t="s">
        <v>9972</v>
      </c>
      <c r="M314" t="s">
        <v>12</v>
      </c>
      <c r="N314">
        <v>1</v>
      </c>
      <c r="O314" t="s">
        <v>18371</v>
      </c>
      <c r="P314">
        <v>6603901424</v>
      </c>
      <c r="Q314">
        <v>60007951</v>
      </c>
      <c r="R314" s="7">
        <v>39417</v>
      </c>
      <c r="S314" s="8">
        <f t="shared" si="32"/>
        <v>2007</v>
      </c>
      <c r="T314" s="8">
        <v>2007</v>
      </c>
      <c r="U314" s="8">
        <f t="shared" si="33"/>
        <v>15</v>
      </c>
      <c r="V314" s="7">
        <v>2007</v>
      </c>
      <c r="W314" t="s">
        <v>669</v>
      </c>
      <c r="X314" s="2">
        <v>0.14099999999999999</v>
      </c>
      <c r="Y314" s="6">
        <f t="shared" si="34"/>
        <v>3.7639144710498915E-3</v>
      </c>
      <c r="AA314">
        <v>402508</v>
      </c>
      <c r="AB314">
        <v>20868</v>
      </c>
      <c r="AD314" t="s">
        <v>1</v>
      </c>
      <c r="AE314">
        <v>66</v>
      </c>
      <c r="AF314">
        <v>14</v>
      </c>
      <c r="AH314" t="s">
        <v>18370</v>
      </c>
      <c r="AI314" t="s">
        <v>18369</v>
      </c>
      <c r="AK314" t="s">
        <v>18368</v>
      </c>
      <c r="AL314">
        <v>0</v>
      </c>
      <c r="AM314" s="5">
        <f t="shared" si="35"/>
        <v>0</v>
      </c>
      <c r="AN314" s="4">
        <f t="shared" si="36"/>
        <v>0</v>
      </c>
      <c r="AO314" s="3"/>
      <c r="AP314">
        <v>0</v>
      </c>
      <c r="AR314" t="s">
        <v>0</v>
      </c>
      <c r="AT314" s="2" t="s">
        <v>10</v>
      </c>
      <c r="AU314" s="1">
        <f t="shared" si="37"/>
        <v>0.26347401297349238</v>
      </c>
      <c r="AV314" s="1">
        <f t="shared" si="38"/>
        <v>0.18819572355249459</v>
      </c>
      <c r="AW314" s="1">
        <f t="shared" si="39"/>
        <v>0.11291743413149673</v>
      </c>
    </row>
    <row r="315" spans="1:49" x14ac:dyDescent="0.2">
      <c r="A315">
        <v>313</v>
      </c>
      <c r="B315" t="s">
        <v>18367</v>
      </c>
      <c r="F315" t="s">
        <v>18366</v>
      </c>
      <c r="G315" t="s">
        <v>9</v>
      </c>
      <c r="H315" t="s">
        <v>8</v>
      </c>
      <c r="I315" t="s">
        <v>1789</v>
      </c>
      <c r="J315" t="s">
        <v>18365</v>
      </c>
      <c r="K315" t="s">
        <v>18364</v>
      </c>
      <c r="L315" t="s">
        <v>18363</v>
      </c>
      <c r="M315" t="s">
        <v>55</v>
      </c>
      <c r="N315">
        <v>3</v>
      </c>
      <c r="O315" t="s">
        <v>18362</v>
      </c>
      <c r="P315" t="s">
        <v>18361</v>
      </c>
      <c r="Q315" t="s">
        <v>18360</v>
      </c>
      <c r="R315" s="7">
        <v>39417</v>
      </c>
      <c r="S315" s="8">
        <f t="shared" si="32"/>
        <v>2007</v>
      </c>
      <c r="T315" s="8">
        <v>2007</v>
      </c>
      <c r="U315" s="8">
        <f t="shared" si="33"/>
        <v>15</v>
      </c>
      <c r="V315" s="7">
        <v>39417</v>
      </c>
      <c r="W315" t="s">
        <v>18359</v>
      </c>
      <c r="X315" s="2">
        <v>0.65600000000000003</v>
      </c>
      <c r="Y315" s="6">
        <f t="shared" si="34"/>
        <v>1.751154534048744E-2</v>
      </c>
      <c r="AA315">
        <v>10232796</v>
      </c>
      <c r="AB315">
        <v>27785</v>
      </c>
      <c r="AD315" t="s">
        <v>1</v>
      </c>
      <c r="AE315">
        <v>15</v>
      </c>
      <c r="AF315">
        <v>4</v>
      </c>
      <c r="AH315" t="s">
        <v>18358</v>
      </c>
      <c r="AI315" t="s">
        <v>18357</v>
      </c>
      <c r="AJ315" t="s">
        <v>18356</v>
      </c>
      <c r="AK315" t="s">
        <v>18355</v>
      </c>
      <c r="AL315">
        <v>5</v>
      </c>
      <c r="AM315" s="5">
        <f t="shared" si="35"/>
        <v>0.33333333333333331</v>
      </c>
      <c r="AN315" s="4">
        <f t="shared" si="36"/>
        <v>5.048592704783541E-4</v>
      </c>
      <c r="AO315" s="3"/>
      <c r="AP315">
        <v>0</v>
      </c>
      <c r="AR315" t="s">
        <v>0</v>
      </c>
      <c r="AT315" s="2" t="s">
        <v>10</v>
      </c>
      <c r="AU315" s="1">
        <f t="shared" si="37"/>
        <v>1.2409539519484714</v>
      </c>
      <c r="AV315" s="1">
        <f t="shared" si="38"/>
        <v>0.90082023054828975</v>
      </c>
      <c r="AW315" s="1">
        <f t="shared" si="39"/>
        <v>0.56068650914810791</v>
      </c>
    </row>
    <row r="316" spans="1:49" x14ac:dyDescent="0.2">
      <c r="A316">
        <v>314</v>
      </c>
      <c r="B316" t="s">
        <v>18354</v>
      </c>
      <c r="F316" t="s">
        <v>18353</v>
      </c>
      <c r="G316" t="s">
        <v>9</v>
      </c>
      <c r="H316" t="s">
        <v>8</v>
      </c>
      <c r="I316" t="s">
        <v>18352</v>
      </c>
      <c r="J316" t="s">
        <v>18347</v>
      </c>
      <c r="K316" t="s">
        <v>18351</v>
      </c>
      <c r="L316" t="s">
        <v>18350</v>
      </c>
      <c r="M316" t="s">
        <v>672</v>
      </c>
      <c r="N316">
        <v>3</v>
      </c>
      <c r="O316" t="s">
        <v>18349</v>
      </c>
      <c r="P316" t="s">
        <v>18348</v>
      </c>
      <c r="Q316" t="s">
        <v>18347</v>
      </c>
      <c r="R316" s="7">
        <v>39417</v>
      </c>
      <c r="S316" s="8">
        <f t="shared" si="32"/>
        <v>2007</v>
      </c>
      <c r="T316" s="8">
        <v>2007</v>
      </c>
      <c r="U316" s="8">
        <f t="shared" si="33"/>
        <v>15</v>
      </c>
      <c r="V316" s="7">
        <v>2007</v>
      </c>
      <c r="W316" t="s">
        <v>18346</v>
      </c>
      <c r="X316" s="2" t="s">
        <v>10</v>
      </c>
      <c r="Y316" s="6" t="e">
        <f t="shared" si="34"/>
        <v>#VALUE!</v>
      </c>
      <c r="AA316">
        <v>8152195</v>
      </c>
      <c r="AB316">
        <v>5000153106</v>
      </c>
      <c r="AD316" t="s">
        <v>1</v>
      </c>
      <c r="AE316">
        <v>22</v>
      </c>
      <c r="AF316">
        <v>4</v>
      </c>
      <c r="AH316" t="s">
        <v>18345</v>
      </c>
      <c r="AI316" t="s">
        <v>18344</v>
      </c>
      <c r="AK316" t="s">
        <v>18343</v>
      </c>
      <c r="AL316">
        <v>20</v>
      </c>
      <c r="AM316" s="5">
        <f t="shared" si="35"/>
        <v>1.3333333333333333</v>
      </c>
      <c r="AN316" s="4">
        <f t="shared" si="36"/>
        <v>2.0194370819134164E-3</v>
      </c>
      <c r="AO316" s="3"/>
      <c r="AP316">
        <v>0</v>
      </c>
      <c r="AR316" t="s">
        <v>0</v>
      </c>
      <c r="AT316" s="2" t="s">
        <v>10</v>
      </c>
      <c r="AU316" s="1" t="e">
        <f t="shared" si="37"/>
        <v>#VALUE!</v>
      </c>
      <c r="AV316" s="1" t="e">
        <f t="shared" si="38"/>
        <v>#VALUE!</v>
      </c>
      <c r="AW316" s="1" t="e">
        <f t="shared" si="39"/>
        <v>#VALUE!</v>
      </c>
    </row>
    <row r="317" spans="1:49" x14ac:dyDescent="0.2">
      <c r="A317">
        <v>315</v>
      </c>
      <c r="B317" t="s">
        <v>18342</v>
      </c>
      <c r="C317" t="s">
        <v>18341</v>
      </c>
      <c r="F317" t="s">
        <v>18340</v>
      </c>
      <c r="G317" t="s">
        <v>9</v>
      </c>
      <c r="H317" t="s">
        <v>8</v>
      </c>
      <c r="I317" t="s">
        <v>18339</v>
      </c>
      <c r="J317" t="s">
        <v>18338</v>
      </c>
      <c r="K317" t="s">
        <v>18337</v>
      </c>
      <c r="L317" t="s">
        <v>18336</v>
      </c>
      <c r="M317" t="s">
        <v>18335</v>
      </c>
      <c r="N317">
        <v>5</v>
      </c>
      <c r="O317" t="s">
        <v>18334</v>
      </c>
      <c r="P317" t="s">
        <v>18333</v>
      </c>
      <c r="Q317" t="s">
        <v>18332</v>
      </c>
      <c r="R317" s="7">
        <v>39417</v>
      </c>
      <c r="S317" s="8">
        <f t="shared" si="32"/>
        <v>2007</v>
      </c>
      <c r="T317" s="8">
        <v>2007</v>
      </c>
      <c r="U317" s="8">
        <f t="shared" si="33"/>
        <v>15</v>
      </c>
      <c r="V317" s="7">
        <v>39417</v>
      </c>
      <c r="W317" t="s">
        <v>18331</v>
      </c>
      <c r="X317" s="2">
        <v>0.82799999999999996</v>
      </c>
      <c r="Y317" s="6">
        <f t="shared" si="34"/>
        <v>2.2102987106590855E-2</v>
      </c>
      <c r="AA317">
        <v>11452</v>
      </c>
      <c r="AB317">
        <v>29964</v>
      </c>
      <c r="AD317" t="s">
        <v>1</v>
      </c>
      <c r="AE317">
        <v>45</v>
      </c>
      <c r="AF317">
        <v>12</v>
      </c>
      <c r="AH317" t="s">
        <v>18330</v>
      </c>
      <c r="AI317" t="s">
        <v>18329</v>
      </c>
      <c r="AK317" t="s">
        <v>18328</v>
      </c>
      <c r="AL317">
        <v>30</v>
      </c>
      <c r="AM317" s="5">
        <f t="shared" si="35"/>
        <v>2</v>
      </c>
      <c r="AN317" s="4">
        <f t="shared" si="36"/>
        <v>3.0291556228701248E-3</v>
      </c>
      <c r="AO317" s="3"/>
      <c r="AP317">
        <v>0</v>
      </c>
      <c r="AR317" t="s">
        <v>0</v>
      </c>
      <c r="AT317" s="2">
        <v>2.1269999999999998</v>
      </c>
      <c r="AU317" s="1">
        <f t="shared" si="37"/>
        <v>1.6380837661474634</v>
      </c>
      <c r="AV317" s="1">
        <f t="shared" si="38"/>
        <v>1.2566071364730491</v>
      </c>
      <c r="AW317" s="1">
        <f t="shared" si="39"/>
        <v>0.87513050679863436</v>
      </c>
    </row>
    <row r="318" spans="1:49" x14ac:dyDescent="0.2">
      <c r="A318">
        <v>316</v>
      </c>
      <c r="B318" t="s">
        <v>18327</v>
      </c>
      <c r="C318" t="s">
        <v>18326</v>
      </c>
      <c r="D318" t="s">
        <v>18325</v>
      </c>
      <c r="F318" t="s">
        <v>18324</v>
      </c>
      <c r="G318" t="s">
        <v>9</v>
      </c>
      <c r="H318" t="s">
        <v>8</v>
      </c>
      <c r="I318" t="s">
        <v>8998</v>
      </c>
      <c r="J318">
        <v>60016930</v>
      </c>
      <c r="K318" t="s">
        <v>1105</v>
      </c>
      <c r="L318" t="s">
        <v>260</v>
      </c>
      <c r="M318" t="s">
        <v>87</v>
      </c>
      <c r="N318">
        <v>2</v>
      </c>
      <c r="O318" t="s">
        <v>18323</v>
      </c>
      <c r="P318" t="s">
        <v>18322</v>
      </c>
      <c r="Q318" t="s">
        <v>9017</v>
      </c>
      <c r="R318" s="7">
        <v>39417</v>
      </c>
      <c r="S318" s="8">
        <f t="shared" si="32"/>
        <v>2007</v>
      </c>
      <c r="T318" s="8">
        <v>2007</v>
      </c>
      <c r="U318" s="8">
        <f t="shared" si="33"/>
        <v>15</v>
      </c>
      <c r="V318" s="7">
        <v>39417</v>
      </c>
      <c r="W318" t="s">
        <v>536</v>
      </c>
      <c r="X318" s="2">
        <v>0.13300000000000001</v>
      </c>
      <c r="Y318" s="6">
        <f t="shared" si="34"/>
        <v>3.5503590400683379E-3</v>
      </c>
      <c r="AA318">
        <v>10058885</v>
      </c>
      <c r="AB318">
        <v>4700153604</v>
      </c>
      <c r="AD318" t="s">
        <v>1</v>
      </c>
      <c r="AE318">
        <v>14</v>
      </c>
      <c r="AF318">
        <v>4</v>
      </c>
      <c r="AH318" t="s">
        <v>18321</v>
      </c>
      <c r="AI318" t="s">
        <v>18320</v>
      </c>
      <c r="AJ318" t="s">
        <v>18319</v>
      </c>
      <c r="AK318" t="s">
        <v>18318</v>
      </c>
      <c r="AL318">
        <v>1</v>
      </c>
      <c r="AM318" s="5">
        <f t="shared" si="35"/>
        <v>6.6666666666666666E-2</v>
      </c>
      <c r="AN318" s="4">
        <f t="shared" si="36"/>
        <v>1.0097185409567084E-4</v>
      </c>
      <c r="AO318" s="3"/>
      <c r="AP318">
        <v>0</v>
      </c>
      <c r="AQ318" t="s">
        <v>241</v>
      </c>
      <c r="AR318">
        <v>60496312</v>
      </c>
      <c r="AS318" t="s">
        <v>240</v>
      </c>
      <c r="AT318" s="2" t="s">
        <v>10</v>
      </c>
      <c r="AU318" s="1">
        <f t="shared" si="37"/>
        <v>0.25155428842765376</v>
      </c>
      <c r="AV318" s="1">
        <f t="shared" si="38"/>
        <v>0.18256654470820044</v>
      </c>
      <c r="AW318" s="1">
        <f t="shared" si="39"/>
        <v>0.11357880098874711</v>
      </c>
    </row>
    <row r="319" spans="1:49" x14ac:dyDescent="0.2">
      <c r="A319">
        <v>317</v>
      </c>
      <c r="B319" t="s">
        <v>18317</v>
      </c>
      <c r="C319" t="s">
        <v>18316</v>
      </c>
      <c r="D319" t="s">
        <v>18315</v>
      </c>
      <c r="F319" t="s">
        <v>18314</v>
      </c>
      <c r="G319" t="s">
        <v>9</v>
      </c>
      <c r="H319" t="s">
        <v>8</v>
      </c>
      <c r="I319" t="s">
        <v>18313</v>
      </c>
      <c r="J319">
        <v>60016930</v>
      </c>
      <c r="K319" t="s">
        <v>1105</v>
      </c>
      <c r="L319" t="s">
        <v>260</v>
      </c>
      <c r="M319" t="s">
        <v>87</v>
      </c>
      <c r="N319">
        <v>3</v>
      </c>
      <c r="O319" t="s">
        <v>18312</v>
      </c>
      <c r="P319" t="s">
        <v>18311</v>
      </c>
      <c r="Q319" t="s">
        <v>1104</v>
      </c>
      <c r="R319" s="7">
        <v>39417</v>
      </c>
      <c r="S319" s="8">
        <f t="shared" si="32"/>
        <v>2007</v>
      </c>
      <c r="T319" s="8">
        <v>2007</v>
      </c>
      <c r="U319" s="8">
        <f t="shared" si="33"/>
        <v>15</v>
      </c>
      <c r="V319" s="7">
        <v>39417</v>
      </c>
      <c r="W319" t="s">
        <v>536</v>
      </c>
      <c r="X319" s="2">
        <v>0.13300000000000001</v>
      </c>
      <c r="Y319" s="6">
        <f t="shared" si="34"/>
        <v>3.5503590400683379E-3</v>
      </c>
      <c r="AA319">
        <v>10058885</v>
      </c>
      <c r="AB319">
        <v>4700153604</v>
      </c>
      <c r="AD319" t="s">
        <v>1</v>
      </c>
      <c r="AE319">
        <v>14</v>
      </c>
      <c r="AF319">
        <v>4</v>
      </c>
      <c r="AH319" t="s">
        <v>18310</v>
      </c>
      <c r="AI319" t="s">
        <v>18309</v>
      </c>
      <c r="AJ319" t="s">
        <v>18308</v>
      </c>
      <c r="AK319" t="s">
        <v>18307</v>
      </c>
      <c r="AL319">
        <v>0</v>
      </c>
      <c r="AM319" s="5">
        <f t="shared" si="35"/>
        <v>0</v>
      </c>
      <c r="AN319" s="4">
        <f t="shared" si="36"/>
        <v>0</v>
      </c>
      <c r="AO319" s="3"/>
      <c r="AP319">
        <v>0</v>
      </c>
      <c r="AQ319" t="s">
        <v>241</v>
      </c>
      <c r="AR319" t="s">
        <v>18306</v>
      </c>
      <c r="AS319" t="s">
        <v>240</v>
      </c>
      <c r="AT319" s="2" t="s">
        <v>10</v>
      </c>
      <c r="AU319" s="1">
        <f t="shared" si="37"/>
        <v>0.24852513280478361</v>
      </c>
      <c r="AV319" s="1">
        <f t="shared" si="38"/>
        <v>0.17751795200341688</v>
      </c>
      <c r="AW319" s="1">
        <f t="shared" si="39"/>
        <v>0.10651077120205014</v>
      </c>
    </row>
    <row r="320" spans="1:49" x14ac:dyDescent="0.2">
      <c r="A320">
        <v>318</v>
      </c>
      <c r="B320" t="s">
        <v>18305</v>
      </c>
      <c r="C320" t="s">
        <v>18304</v>
      </c>
      <c r="D320" t="s">
        <v>18303</v>
      </c>
      <c r="F320" t="s">
        <v>18302</v>
      </c>
      <c r="G320" t="s">
        <v>9</v>
      </c>
      <c r="H320" t="s">
        <v>8</v>
      </c>
      <c r="I320" t="s">
        <v>18301</v>
      </c>
      <c r="J320">
        <v>60009400</v>
      </c>
      <c r="K320" t="s">
        <v>650</v>
      </c>
      <c r="L320" t="s">
        <v>99</v>
      </c>
      <c r="M320" t="s">
        <v>87</v>
      </c>
      <c r="N320">
        <v>2</v>
      </c>
      <c r="O320" t="s">
        <v>18300</v>
      </c>
      <c r="P320" t="s">
        <v>18299</v>
      </c>
      <c r="Q320" t="s">
        <v>649</v>
      </c>
      <c r="R320" s="7">
        <v>39417</v>
      </c>
      <c r="S320" s="8">
        <f t="shared" si="32"/>
        <v>2007</v>
      </c>
      <c r="T320" s="8">
        <v>2007</v>
      </c>
      <c r="U320" s="8">
        <f t="shared" si="33"/>
        <v>15</v>
      </c>
      <c r="V320" s="7">
        <v>39417</v>
      </c>
      <c r="W320" t="s">
        <v>536</v>
      </c>
      <c r="X320" s="2">
        <v>0.13300000000000001</v>
      </c>
      <c r="Y320" s="6">
        <f t="shared" si="34"/>
        <v>3.5503590400683379E-3</v>
      </c>
      <c r="AA320">
        <v>10058885</v>
      </c>
      <c r="AB320">
        <v>4700153604</v>
      </c>
      <c r="AD320" t="s">
        <v>1</v>
      </c>
      <c r="AE320">
        <v>14</v>
      </c>
      <c r="AF320">
        <v>4</v>
      </c>
      <c r="AH320" t="s">
        <v>18298</v>
      </c>
      <c r="AI320" t="s">
        <v>18297</v>
      </c>
      <c r="AJ320" t="s">
        <v>18296</v>
      </c>
      <c r="AK320" t="s">
        <v>18295</v>
      </c>
      <c r="AL320">
        <v>4</v>
      </c>
      <c r="AM320" s="5">
        <f t="shared" si="35"/>
        <v>0.26666666666666666</v>
      </c>
      <c r="AN320" s="4">
        <f t="shared" si="36"/>
        <v>4.0388741638268334E-4</v>
      </c>
      <c r="AO320" s="3"/>
      <c r="AP320">
        <v>0</v>
      </c>
      <c r="AQ320" t="s">
        <v>241</v>
      </c>
      <c r="AR320">
        <v>60432040</v>
      </c>
      <c r="AS320" t="s">
        <v>240</v>
      </c>
      <c r="AT320" s="2" t="s">
        <v>10</v>
      </c>
      <c r="AU320" s="1">
        <f t="shared" si="37"/>
        <v>0.2606417552962641</v>
      </c>
      <c r="AV320" s="1">
        <f t="shared" si="38"/>
        <v>0.19771232282255105</v>
      </c>
      <c r="AW320" s="1">
        <f t="shared" si="39"/>
        <v>0.13478289034883797</v>
      </c>
    </row>
    <row r="321" spans="1:49" x14ac:dyDescent="0.2">
      <c r="A321">
        <v>319</v>
      </c>
      <c r="B321" t="s">
        <v>18294</v>
      </c>
      <c r="C321" t="s">
        <v>18293</v>
      </c>
      <c r="F321" t="s">
        <v>18292</v>
      </c>
      <c r="G321" t="s">
        <v>9</v>
      </c>
      <c r="H321" t="s">
        <v>8</v>
      </c>
      <c r="I321" t="s">
        <v>18291</v>
      </c>
      <c r="J321">
        <v>60021097</v>
      </c>
      <c r="K321" t="s">
        <v>1711</v>
      </c>
      <c r="L321" t="s">
        <v>1710</v>
      </c>
      <c r="M321" t="s">
        <v>4</v>
      </c>
      <c r="N321">
        <v>3</v>
      </c>
      <c r="O321" t="s">
        <v>18290</v>
      </c>
      <c r="P321" t="s">
        <v>18289</v>
      </c>
      <c r="Q321" t="s">
        <v>1709</v>
      </c>
      <c r="R321" s="7">
        <v>39417</v>
      </c>
      <c r="S321" s="8">
        <f t="shared" si="32"/>
        <v>2007</v>
      </c>
      <c r="T321" s="8">
        <v>2007</v>
      </c>
      <c r="U321" s="8">
        <f t="shared" si="33"/>
        <v>15</v>
      </c>
      <c r="V321" s="7">
        <v>2007</v>
      </c>
      <c r="W321" t="s">
        <v>1191</v>
      </c>
      <c r="X321" s="2">
        <v>0.35499999999999998</v>
      </c>
      <c r="Y321" s="6">
        <f t="shared" si="34"/>
        <v>9.4765222498064648E-3</v>
      </c>
      <c r="AA321">
        <v>17518628</v>
      </c>
      <c r="AB321">
        <v>5300152202</v>
      </c>
      <c r="AD321" t="s">
        <v>1</v>
      </c>
      <c r="AE321">
        <v>1</v>
      </c>
      <c r="AF321">
        <v>6</v>
      </c>
      <c r="AH321" t="s">
        <v>12043</v>
      </c>
      <c r="AI321" t="s">
        <v>18288</v>
      </c>
      <c r="AK321" t="s">
        <v>18287</v>
      </c>
      <c r="AL321">
        <v>11</v>
      </c>
      <c r="AM321" s="5">
        <f t="shared" si="35"/>
        <v>0.73333333333333328</v>
      </c>
      <c r="AN321" s="4">
        <f t="shared" si="36"/>
        <v>1.1106903950523792E-3</v>
      </c>
      <c r="AO321" s="3"/>
      <c r="AP321">
        <v>0</v>
      </c>
      <c r="AR321" t="s">
        <v>0</v>
      </c>
      <c r="AT321" s="2">
        <v>1.542</v>
      </c>
      <c r="AU321" s="1">
        <f t="shared" si="37"/>
        <v>0.69667726933802387</v>
      </c>
      <c r="AV321" s="1">
        <f t="shared" si="38"/>
        <v>0.52936063224294216</v>
      </c>
      <c r="AW321" s="1">
        <f t="shared" si="39"/>
        <v>0.36204399514786045</v>
      </c>
    </row>
    <row r="322" spans="1:49" x14ac:dyDescent="0.2">
      <c r="A322">
        <v>320</v>
      </c>
      <c r="B322" t="s">
        <v>18286</v>
      </c>
      <c r="C322" t="s">
        <v>18285</v>
      </c>
      <c r="F322" t="s">
        <v>18284</v>
      </c>
      <c r="G322" t="s">
        <v>9</v>
      </c>
      <c r="H322" t="s">
        <v>8</v>
      </c>
      <c r="I322" t="s">
        <v>18283</v>
      </c>
      <c r="J322" t="s">
        <v>18282</v>
      </c>
      <c r="K322" t="s">
        <v>18281</v>
      </c>
      <c r="L322" t="s">
        <v>18280</v>
      </c>
      <c r="M322" t="s">
        <v>18279</v>
      </c>
      <c r="N322">
        <v>3</v>
      </c>
      <c r="O322" t="s">
        <v>18278</v>
      </c>
      <c r="P322" t="s">
        <v>18277</v>
      </c>
      <c r="Q322" t="s">
        <v>18276</v>
      </c>
      <c r="R322" s="7">
        <v>39417</v>
      </c>
      <c r="S322" s="8">
        <f t="shared" ref="S322:S385" si="40">YEAR(R322)</f>
        <v>2007</v>
      </c>
      <c r="T322" s="8">
        <v>2007</v>
      </c>
      <c r="U322" s="8">
        <f t="shared" ref="U322:U385" si="41">2022-T322</f>
        <v>15</v>
      </c>
      <c r="V322" s="7">
        <v>2007</v>
      </c>
      <c r="W322" t="s">
        <v>1191</v>
      </c>
      <c r="X322" s="2">
        <v>0.35499999999999998</v>
      </c>
      <c r="Y322" s="6">
        <f t="shared" ref="Y322:Y385" si="42">(X322-$Z$4)/($Z$3-$Z$4)</f>
        <v>9.4765222498064648E-3</v>
      </c>
      <c r="AA322">
        <v>17518628</v>
      </c>
      <c r="AB322">
        <v>5300152202</v>
      </c>
      <c r="AD322" t="s">
        <v>1</v>
      </c>
      <c r="AE322">
        <v>1</v>
      </c>
      <c r="AF322">
        <v>6</v>
      </c>
      <c r="AH322" t="s">
        <v>18275</v>
      </c>
      <c r="AI322" t="s">
        <v>18274</v>
      </c>
      <c r="AK322" t="s">
        <v>18273</v>
      </c>
      <c r="AL322">
        <v>4</v>
      </c>
      <c r="AM322" s="5">
        <f t="shared" ref="AM322:AM385" si="43">AL322/U322</f>
        <v>0.26666666666666666</v>
      </c>
      <c r="AN322" s="4">
        <f t="shared" ref="AN322:AN385" si="44">(AM322-$AO$4)/($AO$3-$AO$4)</f>
        <v>4.0388741638268334E-4</v>
      </c>
      <c r="AO322" s="3"/>
      <c r="AP322">
        <v>0</v>
      </c>
      <c r="AR322" t="s">
        <v>0</v>
      </c>
      <c r="AT322" s="2">
        <v>1.542</v>
      </c>
      <c r="AU322" s="1">
        <f t="shared" ref="AU322:AU385" si="45">(Y322*0.7+AN322*0.3)*100</f>
        <v>0.67547317997793299</v>
      </c>
      <c r="AV322" s="1">
        <f t="shared" ref="AV322:AV385" si="46">(Y322*0.5+AN322*0.5)*100</f>
        <v>0.49402048330945741</v>
      </c>
      <c r="AW322" s="1">
        <f t="shared" ref="AW322:AW385" si="47">(Y322*0.3+AN322*0.7)*100</f>
        <v>0.31256778664098173</v>
      </c>
    </row>
    <row r="323" spans="1:49" x14ac:dyDescent="0.2">
      <c r="A323">
        <v>321</v>
      </c>
      <c r="B323" t="s">
        <v>18272</v>
      </c>
      <c r="C323" t="s">
        <v>18271</v>
      </c>
      <c r="F323" t="s">
        <v>18270</v>
      </c>
      <c r="G323" t="s">
        <v>9</v>
      </c>
      <c r="H323" t="s">
        <v>8</v>
      </c>
      <c r="I323" t="s">
        <v>18269</v>
      </c>
      <c r="J323" t="s">
        <v>18268</v>
      </c>
      <c r="K323" t="s">
        <v>18267</v>
      </c>
      <c r="L323" t="s">
        <v>18266</v>
      </c>
      <c r="M323" t="s">
        <v>18265</v>
      </c>
      <c r="N323">
        <v>4</v>
      </c>
      <c r="O323" t="s">
        <v>18264</v>
      </c>
      <c r="P323" t="s">
        <v>18263</v>
      </c>
      <c r="Q323" t="s">
        <v>18262</v>
      </c>
      <c r="R323" s="7">
        <v>39417</v>
      </c>
      <c r="S323" s="8">
        <f t="shared" si="40"/>
        <v>2007</v>
      </c>
      <c r="T323" s="8">
        <v>2007</v>
      </c>
      <c r="U323" s="8">
        <f t="shared" si="41"/>
        <v>15</v>
      </c>
      <c r="V323" s="7">
        <v>2007</v>
      </c>
      <c r="W323" t="s">
        <v>1191</v>
      </c>
      <c r="X323" s="2">
        <v>0.35499999999999998</v>
      </c>
      <c r="Y323" s="6">
        <f t="shared" si="42"/>
        <v>9.4765222498064648E-3</v>
      </c>
      <c r="AA323">
        <v>17518628</v>
      </c>
      <c r="AB323">
        <v>5300152202</v>
      </c>
      <c r="AD323" t="s">
        <v>1</v>
      </c>
      <c r="AE323">
        <v>1</v>
      </c>
      <c r="AF323">
        <v>6</v>
      </c>
      <c r="AH323" t="s">
        <v>18261</v>
      </c>
      <c r="AI323" t="s">
        <v>18260</v>
      </c>
      <c r="AK323" t="s">
        <v>18259</v>
      </c>
      <c r="AL323">
        <v>3</v>
      </c>
      <c r="AM323" s="5">
        <f t="shared" si="43"/>
        <v>0.2</v>
      </c>
      <c r="AN323" s="4">
        <f t="shared" si="44"/>
        <v>3.0291556228701253E-4</v>
      </c>
      <c r="AO323" s="3"/>
      <c r="AP323">
        <v>0</v>
      </c>
      <c r="AR323" t="s">
        <v>0</v>
      </c>
      <c r="AT323" s="2">
        <v>1.542</v>
      </c>
      <c r="AU323" s="1">
        <f t="shared" si="45"/>
        <v>0.67244402435506279</v>
      </c>
      <c r="AV323" s="1">
        <f t="shared" si="46"/>
        <v>0.48897189060467389</v>
      </c>
      <c r="AW323" s="1">
        <f t="shared" si="47"/>
        <v>0.30549975685428482</v>
      </c>
    </row>
    <row r="324" spans="1:49" x14ac:dyDescent="0.2">
      <c r="A324">
        <v>322</v>
      </c>
      <c r="B324" t="s">
        <v>18258</v>
      </c>
      <c r="C324" t="s">
        <v>18257</v>
      </c>
      <c r="F324" t="s">
        <v>18256</v>
      </c>
      <c r="G324" t="s">
        <v>9</v>
      </c>
      <c r="H324" t="s">
        <v>8</v>
      </c>
      <c r="I324" t="s">
        <v>18255</v>
      </c>
      <c r="J324" t="s">
        <v>18254</v>
      </c>
      <c r="K324" t="s">
        <v>18253</v>
      </c>
      <c r="L324" t="s">
        <v>18252</v>
      </c>
      <c r="M324" t="s">
        <v>1433</v>
      </c>
      <c r="N324">
        <v>3</v>
      </c>
      <c r="O324" t="s">
        <v>18251</v>
      </c>
      <c r="P324" t="s">
        <v>18250</v>
      </c>
      <c r="Q324" t="s">
        <v>18249</v>
      </c>
      <c r="R324" s="7">
        <v>39417</v>
      </c>
      <c r="S324" s="8">
        <f t="shared" si="40"/>
        <v>2007</v>
      </c>
      <c r="T324" s="8">
        <v>2007</v>
      </c>
      <c r="U324" s="8">
        <f t="shared" si="41"/>
        <v>15</v>
      </c>
      <c r="V324" s="7">
        <v>2007</v>
      </c>
      <c r="W324" t="s">
        <v>477</v>
      </c>
      <c r="X324" s="2" t="s">
        <v>10</v>
      </c>
      <c r="Y324" s="6" t="e">
        <f t="shared" si="42"/>
        <v>#VALUE!</v>
      </c>
      <c r="AA324">
        <v>1018175</v>
      </c>
      <c r="AB324">
        <v>4500151533</v>
      </c>
      <c r="AD324" t="s">
        <v>1</v>
      </c>
      <c r="AE324">
        <v>24</v>
      </c>
      <c r="AF324">
        <v>3</v>
      </c>
      <c r="AH324" t="s">
        <v>18248</v>
      </c>
      <c r="AI324" t="s">
        <v>18247</v>
      </c>
      <c r="AJ324" t="s">
        <v>18246</v>
      </c>
      <c r="AK324" t="s">
        <v>18245</v>
      </c>
      <c r="AL324">
        <v>0</v>
      </c>
      <c r="AM324" s="5">
        <f t="shared" si="43"/>
        <v>0</v>
      </c>
      <c r="AN324" s="4">
        <f t="shared" si="44"/>
        <v>0</v>
      </c>
      <c r="AO324" s="3"/>
      <c r="AP324">
        <v>1</v>
      </c>
      <c r="AR324" t="s">
        <v>0</v>
      </c>
      <c r="AT324" s="2" t="s">
        <v>10</v>
      </c>
      <c r="AU324" s="1" t="e">
        <f t="shared" si="45"/>
        <v>#VALUE!</v>
      </c>
      <c r="AV324" s="1" t="e">
        <f t="shared" si="46"/>
        <v>#VALUE!</v>
      </c>
      <c r="AW324" s="1" t="e">
        <f t="shared" si="47"/>
        <v>#VALUE!</v>
      </c>
    </row>
    <row r="325" spans="1:49" x14ac:dyDescent="0.2">
      <c r="A325">
        <v>323</v>
      </c>
      <c r="B325" t="s">
        <v>18244</v>
      </c>
      <c r="C325" t="s">
        <v>18243</v>
      </c>
      <c r="D325" t="s">
        <v>18242</v>
      </c>
      <c r="F325" t="s">
        <v>18241</v>
      </c>
      <c r="G325" t="s">
        <v>9</v>
      </c>
      <c r="H325" t="s">
        <v>8</v>
      </c>
      <c r="I325" t="s">
        <v>18240</v>
      </c>
      <c r="J325" t="s">
        <v>18239</v>
      </c>
      <c r="K325" t="s">
        <v>18238</v>
      </c>
      <c r="L325" t="s">
        <v>427</v>
      </c>
      <c r="M325" t="s">
        <v>32</v>
      </c>
      <c r="N325">
        <v>4</v>
      </c>
      <c r="O325" t="s">
        <v>18237</v>
      </c>
      <c r="P325" t="s">
        <v>18236</v>
      </c>
      <c r="Q325" t="s">
        <v>18235</v>
      </c>
      <c r="R325" s="7">
        <v>39417</v>
      </c>
      <c r="S325" s="8">
        <f t="shared" si="40"/>
        <v>2007</v>
      </c>
      <c r="T325" s="8">
        <v>2007</v>
      </c>
      <c r="U325" s="8">
        <f t="shared" si="41"/>
        <v>15</v>
      </c>
      <c r="V325" s="7">
        <v>39417</v>
      </c>
      <c r="W325" t="s">
        <v>4124</v>
      </c>
      <c r="X325" s="2">
        <v>0.30099999999999999</v>
      </c>
      <c r="Y325" s="6">
        <f t="shared" si="42"/>
        <v>8.0350230906809754E-3</v>
      </c>
      <c r="AA325">
        <v>10044132</v>
      </c>
      <c r="AB325">
        <v>58655</v>
      </c>
      <c r="AD325" t="s">
        <v>1</v>
      </c>
      <c r="AE325">
        <v>18</v>
      </c>
      <c r="AF325">
        <v>4</v>
      </c>
      <c r="AH325" t="s">
        <v>18234</v>
      </c>
      <c r="AI325" t="s">
        <v>18233</v>
      </c>
      <c r="AJ325" t="s">
        <v>18232</v>
      </c>
      <c r="AK325" t="s">
        <v>18231</v>
      </c>
      <c r="AL325">
        <v>1</v>
      </c>
      <c r="AM325" s="5">
        <f t="shared" si="43"/>
        <v>6.6666666666666666E-2</v>
      </c>
      <c r="AN325" s="4">
        <f t="shared" si="44"/>
        <v>1.0097185409567084E-4</v>
      </c>
      <c r="AO325" s="3"/>
      <c r="AP325">
        <v>0</v>
      </c>
      <c r="AR325" t="s">
        <v>18022</v>
      </c>
      <c r="AT325" s="2">
        <v>1.1859999999999999</v>
      </c>
      <c r="AU325" s="1">
        <f t="shared" si="45"/>
        <v>0.56548077197053837</v>
      </c>
      <c r="AV325" s="1">
        <f t="shared" si="46"/>
        <v>0.40679974723883233</v>
      </c>
      <c r="AW325" s="1">
        <f t="shared" si="47"/>
        <v>0.24811872250712622</v>
      </c>
    </row>
    <row r="326" spans="1:49" x14ac:dyDescent="0.2">
      <c r="A326">
        <v>324</v>
      </c>
      <c r="B326" t="s">
        <v>18230</v>
      </c>
      <c r="C326" t="s">
        <v>18229</v>
      </c>
      <c r="F326" t="s">
        <v>18228</v>
      </c>
      <c r="G326" t="s">
        <v>9</v>
      </c>
      <c r="H326" t="s">
        <v>8</v>
      </c>
      <c r="I326" t="s">
        <v>18227</v>
      </c>
      <c r="J326" t="s">
        <v>18226</v>
      </c>
      <c r="K326" t="s">
        <v>18225</v>
      </c>
      <c r="L326" t="s">
        <v>18224</v>
      </c>
      <c r="M326" t="s">
        <v>668</v>
      </c>
      <c r="N326">
        <v>3</v>
      </c>
      <c r="O326" t="s">
        <v>18223</v>
      </c>
      <c r="P326" t="s">
        <v>18222</v>
      </c>
      <c r="Q326" t="s">
        <v>18221</v>
      </c>
      <c r="R326" s="7">
        <v>39417</v>
      </c>
      <c r="S326" s="8">
        <f t="shared" si="40"/>
        <v>2007</v>
      </c>
      <c r="T326" s="8">
        <v>2007</v>
      </c>
      <c r="U326" s="8">
        <f t="shared" si="41"/>
        <v>15</v>
      </c>
      <c r="V326" s="7">
        <v>39417</v>
      </c>
      <c r="W326" t="s">
        <v>667</v>
      </c>
      <c r="X326" s="2">
        <v>0.39600000000000002</v>
      </c>
      <c r="Y326" s="6">
        <f t="shared" si="42"/>
        <v>1.0570993833586931E-2</v>
      </c>
      <c r="AA326">
        <v>8858985</v>
      </c>
      <c r="AB326">
        <v>25993</v>
      </c>
      <c r="AD326" t="s">
        <v>1</v>
      </c>
      <c r="AE326">
        <v>22</v>
      </c>
      <c r="AF326">
        <v>12</v>
      </c>
      <c r="AH326" s="10">
        <v>43040</v>
      </c>
      <c r="AI326" t="s">
        <v>18220</v>
      </c>
      <c r="AK326" t="s">
        <v>18219</v>
      </c>
      <c r="AL326">
        <v>2</v>
      </c>
      <c r="AM326" s="5">
        <f t="shared" si="43"/>
        <v>0.13333333333333333</v>
      </c>
      <c r="AN326" s="4">
        <f t="shared" si="44"/>
        <v>2.0194370819134167E-4</v>
      </c>
      <c r="AO326" s="3"/>
      <c r="AP326">
        <v>0</v>
      </c>
      <c r="AQ326" t="s">
        <v>14901</v>
      </c>
      <c r="AR326" t="s">
        <v>18218</v>
      </c>
      <c r="AS326" t="s">
        <v>14900</v>
      </c>
      <c r="AT326" s="2" t="s">
        <v>10</v>
      </c>
      <c r="AU326" s="1">
        <f t="shared" si="45"/>
        <v>0.74602787959682537</v>
      </c>
      <c r="AV326" s="1">
        <f t="shared" si="46"/>
        <v>0.53864687708891368</v>
      </c>
      <c r="AW326" s="1">
        <f t="shared" si="47"/>
        <v>0.33126587458100182</v>
      </c>
    </row>
    <row r="327" spans="1:49" x14ac:dyDescent="0.2">
      <c r="A327">
        <v>325</v>
      </c>
      <c r="B327" t="s">
        <v>18217</v>
      </c>
      <c r="C327" t="s">
        <v>18216</v>
      </c>
      <c r="F327" t="s">
        <v>18215</v>
      </c>
      <c r="G327" t="s">
        <v>9</v>
      </c>
      <c r="H327" t="s">
        <v>8</v>
      </c>
      <c r="I327" t="s">
        <v>18214</v>
      </c>
      <c r="J327">
        <v>60027550</v>
      </c>
      <c r="K327" t="s">
        <v>763</v>
      </c>
      <c r="L327" t="s">
        <v>762</v>
      </c>
      <c r="M327" t="s">
        <v>21</v>
      </c>
      <c r="N327">
        <v>1</v>
      </c>
      <c r="O327" t="s">
        <v>18213</v>
      </c>
      <c r="P327">
        <v>6507782387</v>
      </c>
      <c r="Q327">
        <v>60027550</v>
      </c>
      <c r="R327" s="7">
        <v>39417</v>
      </c>
      <c r="S327" s="8">
        <f t="shared" si="40"/>
        <v>2007</v>
      </c>
      <c r="T327" s="8">
        <v>2007</v>
      </c>
      <c r="U327" s="8">
        <f t="shared" si="41"/>
        <v>15</v>
      </c>
      <c r="V327" s="7">
        <v>2007</v>
      </c>
      <c r="W327" t="s">
        <v>1208</v>
      </c>
      <c r="X327" s="2">
        <v>0.75</v>
      </c>
      <c r="Y327" s="6">
        <f t="shared" si="42"/>
        <v>2.0020821654520703E-2</v>
      </c>
      <c r="AA327" t="s">
        <v>1207</v>
      </c>
      <c r="AB327">
        <v>29221</v>
      </c>
      <c r="AD327" t="s">
        <v>1</v>
      </c>
      <c r="AE327">
        <v>14</v>
      </c>
      <c r="AF327">
        <v>12</v>
      </c>
      <c r="AG327">
        <v>122109</v>
      </c>
      <c r="AI327" t="s">
        <v>18212</v>
      </c>
      <c r="AK327" t="s">
        <v>18211</v>
      </c>
      <c r="AL327">
        <v>0</v>
      </c>
      <c r="AM327" s="5">
        <f t="shared" si="43"/>
        <v>0</v>
      </c>
      <c r="AN327" s="4">
        <f t="shared" si="44"/>
        <v>0</v>
      </c>
      <c r="AO327" s="3"/>
      <c r="AP327">
        <v>0</v>
      </c>
      <c r="AQ327" t="s">
        <v>122</v>
      </c>
      <c r="AR327" t="s">
        <v>0</v>
      </c>
      <c r="AS327" t="s">
        <v>121</v>
      </c>
      <c r="AT327" s="2">
        <v>2.0230000000000001</v>
      </c>
      <c r="AU327" s="1">
        <f t="shared" si="45"/>
        <v>1.4014575158164491</v>
      </c>
      <c r="AV327" s="1">
        <f t="shared" si="46"/>
        <v>1.0010410827260352</v>
      </c>
      <c r="AW327" s="1">
        <f t="shared" si="47"/>
        <v>0.60062464963562101</v>
      </c>
    </row>
    <row r="328" spans="1:49" x14ac:dyDescent="0.2">
      <c r="A328">
        <v>326</v>
      </c>
      <c r="B328" t="s">
        <v>18210</v>
      </c>
      <c r="C328" t="s">
        <v>18209</v>
      </c>
      <c r="F328" t="s">
        <v>18208</v>
      </c>
      <c r="G328" t="s">
        <v>9</v>
      </c>
      <c r="H328" t="s">
        <v>8</v>
      </c>
      <c r="I328" t="s">
        <v>18207</v>
      </c>
      <c r="J328">
        <v>60098468</v>
      </c>
      <c r="K328" t="s">
        <v>18206</v>
      </c>
      <c r="L328" t="s">
        <v>62</v>
      </c>
      <c r="M328" t="s">
        <v>61</v>
      </c>
      <c r="N328">
        <v>4</v>
      </c>
      <c r="O328" t="s">
        <v>18205</v>
      </c>
      <c r="P328" t="s">
        <v>18204</v>
      </c>
      <c r="Q328" t="s">
        <v>18203</v>
      </c>
      <c r="R328" s="7">
        <v>39417</v>
      </c>
      <c r="S328" s="8">
        <f t="shared" si="40"/>
        <v>2007</v>
      </c>
      <c r="T328" s="8">
        <v>2007</v>
      </c>
      <c r="U328" s="8">
        <f t="shared" si="41"/>
        <v>15</v>
      </c>
      <c r="V328" s="7">
        <v>39417</v>
      </c>
      <c r="W328" t="s">
        <v>308</v>
      </c>
      <c r="X328" s="2">
        <v>2.823</v>
      </c>
      <c r="Y328" s="6">
        <f t="shared" si="42"/>
        <v>7.5358372707615917E-2</v>
      </c>
      <c r="AA328">
        <v>1636804</v>
      </c>
      <c r="AB328">
        <v>17249</v>
      </c>
      <c r="AD328" t="s">
        <v>1</v>
      </c>
      <c r="AE328">
        <v>45</v>
      </c>
      <c r="AF328">
        <v>12</v>
      </c>
      <c r="AH328" t="s">
        <v>18202</v>
      </c>
      <c r="AI328" t="s">
        <v>18201</v>
      </c>
      <c r="AJ328" t="s">
        <v>18200</v>
      </c>
      <c r="AK328" t="s">
        <v>18199</v>
      </c>
      <c r="AL328">
        <v>59</v>
      </c>
      <c r="AM328" s="5">
        <f t="shared" si="43"/>
        <v>3.9333333333333331</v>
      </c>
      <c r="AN328" s="4">
        <f t="shared" si="44"/>
        <v>5.9573393916445786E-3</v>
      </c>
      <c r="AO328" s="3"/>
      <c r="AP328">
        <v>0</v>
      </c>
      <c r="AR328" t="s">
        <v>0</v>
      </c>
      <c r="AT328" s="2">
        <v>9.6189999999999998</v>
      </c>
      <c r="AU328" s="1">
        <f t="shared" si="45"/>
        <v>5.4538062712824509</v>
      </c>
      <c r="AV328" s="1">
        <f t="shared" si="46"/>
        <v>4.0657856049630254</v>
      </c>
      <c r="AW328" s="1">
        <f t="shared" si="47"/>
        <v>2.6777649386435982</v>
      </c>
    </row>
    <row r="329" spans="1:49" x14ac:dyDescent="0.2">
      <c r="A329">
        <v>327</v>
      </c>
      <c r="B329" t="s">
        <v>18198</v>
      </c>
      <c r="C329" t="s">
        <v>18197</v>
      </c>
      <c r="F329" t="s">
        <v>18196</v>
      </c>
      <c r="G329" t="s">
        <v>9</v>
      </c>
      <c r="H329" t="s">
        <v>8</v>
      </c>
      <c r="I329" t="s">
        <v>18195</v>
      </c>
      <c r="J329" t="s">
        <v>18194</v>
      </c>
      <c r="K329" t="s">
        <v>18193</v>
      </c>
      <c r="L329" t="s">
        <v>18192</v>
      </c>
      <c r="M329" t="s">
        <v>32</v>
      </c>
      <c r="N329">
        <v>4</v>
      </c>
      <c r="O329" t="s">
        <v>18191</v>
      </c>
      <c r="P329" t="s">
        <v>18190</v>
      </c>
      <c r="Q329" t="s">
        <v>18189</v>
      </c>
      <c r="R329" s="7">
        <v>39417</v>
      </c>
      <c r="S329" s="8">
        <f t="shared" si="40"/>
        <v>2007</v>
      </c>
      <c r="T329" s="8">
        <v>2007</v>
      </c>
      <c r="U329" s="8">
        <f t="shared" si="41"/>
        <v>15</v>
      </c>
      <c r="V329" s="7">
        <v>39417</v>
      </c>
      <c r="W329" t="s">
        <v>18188</v>
      </c>
      <c r="X329" s="2" t="s">
        <v>10</v>
      </c>
      <c r="Y329" s="6" t="e">
        <f t="shared" si="42"/>
        <v>#VALUE!</v>
      </c>
      <c r="AA329">
        <v>10091963</v>
      </c>
      <c r="AB329">
        <v>27436</v>
      </c>
      <c r="AC329">
        <v>17414199</v>
      </c>
      <c r="AD329" t="s">
        <v>1</v>
      </c>
      <c r="AE329">
        <v>16</v>
      </c>
      <c r="AF329">
        <v>12</v>
      </c>
      <c r="AH329" t="s">
        <v>18187</v>
      </c>
      <c r="AI329" t="s">
        <v>18186</v>
      </c>
      <c r="AJ329" t="s">
        <v>18185</v>
      </c>
      <c r="AK329" t="s">
        <v>18184</v>
      </c>
      <c r="AL329">
        <v>6</v>
      </c>
      <c r="AM329" s="5">
        <f t="shared" si="43"/>
        <v>0.4</v>
      </c>
      <c r="AN329" s="4">
        <f t="shared" si="44"/>
        <v>6.0583112457402507E-4</v>
      </c>
      <c r="AO329" s="3"/>
      <c r="AP329">
        <v>0</v>
      </c>
      <c r="AR329" t="s">
        <v>0</v>
      </c>
      <c r="AT329" s="2" t="s">
        <v>10</v>
      </c>
      <c r="AU329" s="1" t="e">
        <f t="shared" si="45"/>
        <v>#VALUE!</v>
      </c>
      <c r="AV329" s="1" t="e">
        <f t="shared" si="46"/>
        <v>#VALUE!</v>
      </c>
      <c r="AW329" s="1" t="e">
        <f t="shared" si="47"/>
        <v>#VALUE!</v>
      </c>
    </row>
    <row r="330" spans="1:49" x14ac:dyDescent="0.2">
      <c r="A330">
        <v>328</v>
      </c>
      <c r="B330" t="s">
        <v>18183</v>
      </c>
      <c r="C330" t="s">
        <v>18182</v>
      </c>
      <c r="F330" t="s">
        <v>1116</v>
      </c>
      <c r="G330" t="s">
        <v>9</v>
      </c>
      <c r="H330" t="s">
        <v>8</v>
      </c>
      <c r="I330" t="s">
        <v>1115</v>
      </c>
      <c r="J330" t="s">
        <v>18181</v>
      </c>
      <c r="K330" t="s">
        <v>18180</v>
      </c>
      <c r="L330" t="s">
        <v>18179</v>
      </c>
      <c r="M330" t="s">
        <v>18178</v>
      </c>
      <c r="N330">
        <v>2</v>
      </c>
      <c r="O330" t="s">
        <v>1113</v>
      </c>
      <c r="P330" t="s">
        <v>1112</v>
      </c>
      <c r="Q330" t="s">
        <v>18177</v>
      </c>
      <c r="R330" s="7">
        <v>39417</v>
      </c>
      <c r="S330" s="8">
        <f t="shared" si="40"/>
        <v>2007</v>
      </c>
      <c r="T330" s="8">
        <v>2007</v>
      </c>
      <c r="U330" s="8">
        <f t="shared" si="41"/>
        <v>15</v>
      </c>
      <c r="V330" s="7">
        <v>39417</v>
      </c>
      <c r="W330" t="s">
        <v>667</v>
      </c>
      <c r="X330" s="2">
        <v>0.39600000000000002</v>
      </c>
      <c r="Y330" s="6">
        <f t="shared" si="42"/>
        <v>1.0570993833586931E-2</v>
      </c>
      <c r="AA330">
        <v>8858985</v>
      </c>
      <c r="AB330">
        <v>25993</v>
      </c>
      <c r="AD330" t="s">
        <v>1</v>
      </c>
      <c r="AE330">
        <v>22</v>
      </c>
      <c r="AF330">
        <v>12</v>
      </c>
      <c r="AH330" t="s">
        <v>18176</v>
      </c>
      <c r="AI330" t="s">
        <v>18175</v>
      </c>
      <c r="AK330" t="s">
        <v>18174</v>
      </c>
      <c r="AL330">
        <v>81</v>
      </c>
      <c r="AM330" s="5">
        <f t="shared" si="43"/>
        <v>5.4</v>
      </c>
      <c r="AN330" s="4">
        <f t="shared" si="44"/>
        <v>8.1787201817493382E-3</v>
      </c>
      <c r="AO330" s="3"/>
      <c r="AP330">
        <v>0</v>
      </c>
      <c r="AR330" t="s">
        <v>0</v>
      </c>
      <c r="AT330" s="2" t="s">
        <v>10</v>
      </c>
      <c r="AU330" s="1">
        <f t="shared" si="45"/>
        <v>0.98533117380356539</v>
      </c>
      <c r="AV330" s="1">
        <f t="shared" si="46"/>
        <v>0.93748570076681337</v>
      </c>
      <c r="AW330" s="1">
        <f t="shared" si="47"/>
        <v>0.88964022773006157</v>
      </c>
    </row>
    <row r="331" spans="1:49" x14ac:dyDescent="0.2">
      <c r="A331">
        <v>329</v>
      </c>
      <c r="B331" t="s">
        <v>18173</v>
      </c>
      <c r="C331" t="s">
        <v>18172</v>
      </c>
      <c r="F331" t="s">
        <v>18171</v>
      </c>
      <c r="G331" t="s">
        <v>9</v>
      </c>
      <c r="H331" t="s">
        <v>8</v>
      </c>
      <c r="I331" t="s">
        <v>18170</v>
      </c>
      <c r="J331" t="s">
        <v>18169</v>
      </c>
      <c r="K331" t="s">
        <v>18168</v>
      </c>
      <c r="L331" t="s">
        <v>18167</v>
      </c>
      <c r="M331" t="s">
        <v>270</v>
      </c>
      <c r="N331">
        <v>7</v>
      </c>
      <c r="O331" t="s">
        <v>18166</v>
      </c>
      <c r="P331" t="s">
        <v>18165</v>
      </c>
      <c r="Q331" t="s">
        <v>18164</v>
      </c>
      <c r="R331" s="7">
        <v>39417</v>
      </c>
      <c r="S331" s="8">
        <f t="shared" si="40"/>
        <v>2007</v>
      </c>
      <c r="T331" s="8">
        <v>2007</v>
      </c>
      <c r="U331" s="8">
        <f t="shared" si="41"/>
        <v>15</v>
      </c>
      <c r="V331" s="7">
        <v>39417</v>
      </c>
      <c r="W331" t="s">
        <v>18163</v>
      </c>
      <c r="X331" s="2">
        <v>0.83799999999999997</v>
      </c>
      <c r="Y331" s="6">
        <f t="shared" si="42"/>
        <v>2.2369931395317798E-2</v>
      </c>
      <c r="AA331">
        <v>222372</v>
      </c>
      <c r="AB331">
        <v>22578</v>
      </c>
      <c r="AD331" t="s">
        <v>1</v>
      </c>
      <c r="AE331">
        <v>88</v>
      </c>
      <c r="AF331">
        <v>6</v>
      </c>
      <c r="AH331" t="s">
        <v>18162</v>
      </c>
      <c r="AI331" t="s">
        <v>18161</v>
      </c>
      <c r="AJ331" t="s">
        <v>18160</v>
      </c>
      <c r="AK331" t="s">
        <v>18159</v>
      </c>
      <c r="AL331">
        <v>20</v>
      </c>
      <c r="AM331" s="5">
        <f t="shared" si="43"/>
        <v>1.3333333333333333</v>
      </c>
      <c r="AN331" s="4">
        <f t="shared" si="44"/>
        <v>2.0194370819134164E-3</v>
      </c>
      <c r="AO331" s="3"/>
      <c r="AP331">
        <v>1</v>
      </c>
      <c r="AR331" t="s">
        <v>0</v>
      </c>
      <c r="AT331" s="2">
        <v>2.4159999999999999</v>
      </c>
      <c r="AU331" s="1">
        <f t="shared" si="45"/>
        <v>1.6264783101296483</v>
      </c>
      <c r="AV331" s="1">
        <f t="shared" si="46"/>
        <v>1.2194684238615607</v>
      </c>
      <c r="AW331" s="1">
        <f t="shared" si="47"/>
        <v>0.8124585375934732</v>
      </c>
    </row>
    <row r="332" spans="1:49" x14ac:dyDescent="0.2">
      <c r="A332">
        <v>330</v>
      </c>
      <c r="B332" t="s">
        <v>18158</v>
      </c>
      <c r="C332" t="s">
        <v>18157</v>
      </c>
      <c r="F332" t="s">
        <v>18156</v>
      </c>
      <c r="G332" t="s">
        <v>9</v>
      </c>
      <c r="H332" t="s">
        <v>8</v>
      </c>
      <c r="I332" t="s">
        <v>18155</v>
      </c>
      <c r="J332" t="s">
        <v>18154</v>
      </c>
      <c r="K332" t="s">
        <v>18153</v>
      </c>
      <c r="L332" t="s">
        <v>18152</v>
      </c>
      <c r="M332" t="s">
        <v>18151</v>
      </c>
      <c r="N332">
        <v>2</v>
      </c>
      <c r="O332" t="s">
        <v>18150</v>
      </c>
      <c r="P332" t="s">
        <v>18149</v>
      </c>
      <c r="Q332" t="s">
        <v>18148</v>
      </c>
      <c r="R332" s="7">
        <v>39417</v>
      </c>
      <c r="S332" s="8">
        <f t="shared" si="40"/>
        <v>2007</v>
      </c>
      <c r="T332" s="8">
        <v>2007</v>
      </c>
      <c r="U332" s="8">
        <f t="shared" si="41"/>
        <v>15</v>
      </c>
      <c r="V332" s="7">
        <v>39417</v>
      </c>
      <c r="W332" t="s">
        <v>667</v>
      </c>
      <c r="X332" s="2">
        <v>0.39600000000000002</v>
      </c>
      <c r="Y332" s="6">
        <f t="shared" si="42"/>
        <v>1.0570993833586931E-2</v>
      </c>
      <c r="AA332">
        <v>8858985</v>
      </c>
      <c r="AB332">
        <v>25993</v>
      </c>
      <c r="AD332" t="s">
        <v>1</v>
      </c>
      <c r="AE332">
        <v>22</v>
      </c>
      <c r="AF332">
        <v>12</v>
      </c>
      <c r="AH332" s="9">
        <v>44472</v>
      </c>
      <c r="AI332" t="s">
        <v>18147</v>
      </c>
      <c r="AK332" t="s">
        <v>18146</v>
      </c>
      <c r="AL332">
        <v>2</v>
      </c>
      <c r="AM332" s="5">
        <f t="shared" si="43"/>
        <v>0.13333333333333333</v>
      </c>
      <c r="AN332" s="4">
        <f t="shared" si="44"/>
        <v>2.0194370819134167E-4</v>
      </c>
      <c r="AO332" s="3"/>
      <c r="AP332">
        <v>0</v>
      </c>
      <c r="AQ332" t="s">
        <v>18145</v>
      </c>
      <c r="AR332" t="s">
        <v>18144</v>
      </c>
      <c r="AS332" t="s">
        <v>18143</v>
      </c>
      <c r="AT332" s="2" t="s">
        <v>10</v>
      </c>
      <c r="AU332" s="1">
        <f t="shared" si="45"/>
        <v>0.74602787959682537</v>
      </c>
      <c r="AV332" s="1">
        <f t="shared" si="46"/>
        <v>0.53864687708891368</v>
      </c>
      <c r="AW332" s="1">
        <f t="shared" si="47"/>
        <v>0.33126587458100182</v>
      </c>
    </row>
    <row r="333" spans="1:49" x14ac:dyDescent="0.2">
      <c r="A333">
        <v>331</v>
      </c>
      <c r="B333" t="s">
        <v>18142</v>
      </c>
      <c r="C333" t="s">
        <v>18141</v>
      </c>
      <c r="F333" t="s">
        <v>18140</v>
      </c>
      <c r="G333" t="s">
        <v>9</v>
      </c>
      <c r="H333" t="s">
        <v>8</v>
      </c>
      <c r="I333" t="s">
        <v>18139</v>
      </c>
      <c r="J333" t="s">
        <v>18138</v>
      </c>
      <c r="K333" t="s">
        <v>18137</v>
      </c>
      <c r="L333" t="s">
        <v>18136</v>
      </c>
      <c r="M333" t="s">
        <v>15</v>
      </c>
      <c r="N333">
        <v>5</v>
      </c>
      <c r="O333" t="s">
        <v>18135</v>
      </c>
      <c r="P333" t="s">
        <v>18134</v>
      </c>
      <c r="Q333" t="s">
        <v>18133</v>
      </c>
      <c r="R333" s="7">
        <v>39417</v>
      </c>
      <c r="S333" s="8">
        <f t="shared" si="40"/>
        <v>2007</v>
      </c>
      <c r="T333" s="8">
        <v>2007</v>
      </c>
      <c r="U333" s="8">
        <f t="shared" si="41"/>
        <v>15</v>
      </c>
      <c r="V333" s="7">
        <v>2007</v>
      </c>
      <c r="W333" t="s">
        <v>1190</v>
      </c>
      <c r="X333" s="2">
        <v>0.69899999999999995</v>
      </c>
      <c r="Y333" s="6">
        <f t="shared" si="42"/>
        <v>1.8659405782013295E-2</v>
      </c>
      <c r="AA333">
        <v>218979</v>
      </c>
      <c r="AB333">
        <v>28132</v>
      </c>
      <c r="AD333" t="s">
        <v>1</v>
      </c>
      <c r="AE333">
        <v>102</v>
      </c>
      <c r="AF333">
        <v>12</v>
      </c>
      <c r="AG333">
        <v>123304</v>
      </c>
      <c r="AI333" t="s">
        <v>18132</v>
      </c>
      <c r="AK333" t="s">
        <v>18131</v>
      </c>
      <c r="AL333">
        <v>18</v>
      </c>
      <c r="AM333" s="5">
        <f t="shared" si="43"/>
        <v>1.2</v>
      </c>
      <c r="AN333" s="4">
        <f t="shared" si="44"/>
        <v>1.8174933737220749E-3</v>
      </c>
      <c r="AO333" s="3"/>
      <c r="AP333">
        <v>0</v>
      </c>
      <c r="AQ333" t="s">
        <v>41</v>
      </c>
      <c r="AR333" t="s">
        <v>0</v>
      </c>
      <c r="AS333" t="s">
        <v>40</v>
      </c>
      <c r="AT333" s="2">
        <v>2.5459999999999998</v>
      </c>
      <c r="AU333" s="1">
        <f t="shared" si="45"/>
        <v>1.3606832059525926</v>
      </c>
      <c r="AV333" s="1">
        <f t="shared" si="46"/>
        <v>1.0238449577867685</v>
      </c>
      <c r="AW333" s="1">
        <f t="shared" si="47"/>
        <v>0.68700670962094401</v>
      </c>
    </row>
    <row r="334" spans="1:49" x14ac:dyDescent="0.2">
      <c r="A334">
        <v>332</v>
      </c>
      <c r="B334" t="s">
        <v>18130</v>
      </c>
      <c r="C334" t="s">
        <v>18129</v>
      </c>
      <c r="D334" t="s">
        <v>18128</v>
      </c>
      <c r="F334" t="s">
        <v>18127</v>
      </c>
      <c r="G334" t="s">
        <v>9</v>
      </c>
      <c r="H334" t="s">
        <v>8</v>
      </c>
      <c r="I334" t="s">
        <v>18126</v>
      </c>
      <c r="J334">
        <v>60005465</v>
      </c>
      <c r="K334" t="s">
        <v>257</v>
      </c>
      <c r="L334" t="s">
        <v>256</v>
      </c>
      <c r="M334" t="s">
        <v>87</v>
      </c>
      <c r="N334">
        <v>2</v>
      </c>
      <c r="O334" t="s">
        <v>18125</v>
      </c>
      <c r="P334" t="s">
        <v>18124</v>
      </c>
      <c r="Q334" t="s">
        <v>577</v>
      </c>
      <c r="R334" s="7">
        <v>39417</v>
      </c>
      <c r="S334" s="8">
        <f t="shared" si="40"/>
        <v>2007</v>
      </c>
      <c r="T334" s="8">
        <v>2007</v>
      </c>
      <c r="U334" s="8">
        <f t="shared" si="41"/>
        <v>15</v>
      </c>
      <c r="V334" s="7">
        <v>39417</v>
      </c>
      <c r="W334" t="s">
        <v>4124</v>
      </c>
      <c r="X334" s="2">
        <v>0.30099999999999999</v>
      </c>
      <c r="Y334" s="6">
        <f t="shared" si="42"/>
        <v>8.0350230906809754E-3</v>
      </c>
      <c r="AA334">
        <v>10044132</v>
      </c>
      <c r="AB334">
        <v>58655</v>
      </c>
      <c r="AD334" t="s">
        <v>1</v>
      </c>
      <c r="AE334">
        <v>18</v>
      </c>
      <c r="AF334">
        <v>4</v>
      </c>
      <c r="AH334" t="s">
        <v>18123</v>
      </c>
      <c r="AI334" t="s">
        <v>18122</v>
      </c>
      <c r="AJ334" t="s">
        <v>18121</v>
      </c>
      <c r="AK334" t="s">
        <v>18120</v>
      </c>
      <c r="AL334">
        <v>0</v>
      </c>
      <c r="AM334" s="5">
        <f t="shared" si="43"/>
        <v>0</v>
      </c>
      <c r="AN334" s="4">
        <f t="shared" si="44"/>
        <v>0</v>
      </c>
      <c r="AO334" s="3"/>
      <c r="AP334">
        <v>0</v>
      </c>
      <c r="AQ334" t="s">
        <v>241</v>
      </c>
      <c r="AR334">
        <v>60431010</v>
      </c>
      <c r="AS334" t="s">
        <v>240</v>
      </c>
      <c r="AT334" s="2">
        <v>1.1859999999999999</v>
      </c>
      <c r="AU334" s="1">
        <f t="shared" si="45"/>
        <v>0.56245161634766827</v>
      </c>
      <c r="AV334" s="1">
        <f t="shared" si="46"/>
        <v>0.40175115453404875</v>
      </c>
      <c r="AW334" s="1">
        <f t="shared" si="47"/>
        <v>0.24105069272042928</v>
      </c>
    </row>
    <row r="335" spans="1:49" x14ac:dyDescent="0.2">
      <c r="A335">
        <v>333</v>
      </c>
      <c r="B335" t="s">
        <v>18119</v>
      </c>
      <c r="C335" t="s">
        <v>18118</v>
      </c>
      <c r="F335" t="s">
        <v>18117</v>
      </c>
      <c r="G335" t="s">
        <v>9</v>
      </c>
      <c r="H335" t="s">
        <v>8</v>
      </c>
      <c r="I335" t="s">
        <v>110</v>
      </c>
      <c r="J335" t="s">
        <v>18116</v>
      </c>
      <c r="K335" t="s">
        <v>18115</v>
      </c>
      <c r="L335" t="s">
        <v>18114</v>
      </c>
      <c r="M335" t="s">
        <v>18113</v>
      </c>
      <c r="N335">
        <v>6</v>
      </c>
      <c r="O335" t="s">
        <v>18112</v>
      </c>
      <c r="P335" t="s">
        <v>18111</v>
      </c>
      <c r="Q335" t="s">
        <v>18110</v>
      </c>
      <c r="R335" s="7">
        <v>39417</v>
      </c>
      <c r="S335" s="8">
        <f t="shared" si="40"/>
        <v>2007</v>
      </c>
      <c r="T335" s="8">
        <v>2007</v>
      </c>
      <c r="U335" s="8">
        <f t="shared" si="41"/>
        <v>15</v>
      </c>
      <c r="V335" s="7">
        <v>2007</v>
      </c>
      <c r="W335" t="s">
        <v>797</v>
      </c>
      <c r="X335" s="2">
        <v>1.1819999999999999</v>
      </c>
      <c r="Y335" s="6">
        <f t="shared" si="42"/>
        <v>3.1552814927524625E-2</v>
      </c>
      <c r="AA335">
        <v>36951</v>
      </c>
      <c r="AB335">
        <v>27030</v>
      </c>
      <c r="AD335" t="s">
        <v>1</v>
      </c>
      <c r="AE335">
        <v>91</v>
      </c>
      <c r="AF335">
        <v>25</v>
      </c>
      <c r="AG335">
        <v>253509</v>
      </c>
      <c r="AI335" t="s">
        <v>18109</v>
      </c>
      <c r="AK335" t="s">
        <v>18108</v>
      </c>
      <c r="AL335">
        <v>114</v>
      </c>
      <c r="AM335" s="5">
        <f t="shared" si="43"/>
        <v>7.6</v>
      </c>
      <c r="AN335" s="4">
        <f t="shared" si="44"/>
        <v>1.1510791366906475E-2</v>
      </c>
      <c r="AO335" s="3"/>
      <c r="AP335">
        <v>0</v>
      </c>
      <c r="AQ335" t="s">
        <v>803</v>
      </c>
      <c r="AR335" t="s">
        <v>18107</v>
      </c>
      <c r="AS335" t="s">
        <v>802</v>
      </c>
      <c r="AT335" s="2">
        <v>3.7909999999999999</v>
      </c>
      <c r="AU335" s="1">
        <f t="shared" si="45"/>
        <v>2.5540207859339179</v>
      </c>
      <c r="AV335" s="1">
        <f t="shared" si="46"/>
        <v>2.1531803147215549</v>
      </c>
      <c r="AW335" s="1">
        <f t="shared" si="47"/>
        <v>1.7523398435091919</v>
      </c>
    </row>
    <row r="336" spans="1:49" x14ac:dyDescent="0.2">
      <c r="A336">
        <v>334</v>
      </c>
      <c r="B336" t="s">
        <v>18106</v>
      </c>
      <c r="C336" t="s">
        <v>18105</v>
      </c>
      <c r="E336">
        <v>18092971</v>
      </c>
      <c r="F336" t="s">
        <v>18104</v>
      </c>
      <c r="G336" t="s">
        <v>9</v>
      </c>
      <c r="H336" t="s">
        <v>8</v>
      </c>
      <c r="I336" t="s">
        <v>18103</v>
      </c>
      <c r="J336">
        <v>60030210</v>
      </c>
      <c r="K336" t="s">
        <v>18102</v>
      </c>
      <c r="L336" t="s">
        <v>18101</v>
      </c>
      <c r="M336" t="s">
        <v>4</v>
      </c>
      <c r="N336">
        <v>2</v>
      </c>
      <c r="O336" t="s">
        <v>18100</v>
      </c>
      <c r="P336" t="s">
        <v>18099</v>
      </c>
      <c r="Q336" t="s">
        <v>18098</v>
      </c>
      <c r="R336" s="7">
        <v>39417</v>
      </c>
      <c r="S336" s="8">
        <f t="shared" si="40"/>
        <v>2007</v>
      </c>
      <c r="T336" s="8">
        <v>2007</v>
      </c>
      <c r="U336" s="8">
        <f t="shared" si="41"/>
        <v>15</v>
      </c>
      <c r="V336" s="7">
        <v>39417</v>
      </c>
      <c r="W336" t="s">
        <v>8698</v>
      </c>
      <c r="X336" s="2">
        <v>1.028</v>
      </c>
      <c r="Y336" s="6">
        <f t="shared" si="42"/>
        <v>2.744187288112971E-2</v>
      </c>
      <c r="AA336" t="s">
        <v>8697</v>
      </c>
      <c r="AB336">
        <v>17778</v>
      </c>
      <c r="AC336">
        <v>13652915</v>
      </c>
      <c r="AD336" t="s">
        <v>1</v>
      </c>
      <c r="AE336">
        <v>21</v>
      </c>
      <c r="AF336">
        <v>4</v>
      </c>
      <c r="AH336" t="s">
        <v>18097</v>
      </c>
      <c r="AI336" t="s">
        <v>18096</v>
      </c>
      <c r="AJ336" t="s">
        <v>18095</v>
      </c>
      <c r="AK336" t="s">
        <v>18094</v>
      </c>
      <c r="AL336">
        <v>12</v>
      </c>
      <c r="AM336" s="5">
        <f t="shared" si="43"/>
        <v>0.8</v>
      </c>
      <c r="AN336" s="4">
        <f t="shared" si="44"/>
        <v>1.2116622491480501E-3</v>
      </c>
      <c r="AO336" s="3"/>
      <c r="AP336">
        <v>0</v>
      </c>
      <c r="AR336" t="s">
        <v>0</v>
      </c>
      <c r="AT336" s="2">
        <v>2.7389999999999999</v>
      </c>
      <c r="AU336" s="1">
        <f t="shared" si="45"/>
        <v>1.9572809691535207</v>
      </c>
      <c r="AV336" s="1">
        <f t="shared" si="46"/>
        <v>1.432676756513888</v>
      </c>
      <c r="AW336" s="1">
        <f t="shared" si="47"/>
        <v>0.90807254387425473</v>
      </c>
    </row>
    <row r="337" spans="1:49" x14ac:dyDescent="0.2">
      <c r="A337">
        <v>335</v>
      </c>
      <c r="B337" t="s">
        <v>18093</v>
      </c>
      <c r="C337" t="s">
        <v>18092</v>
      </c>
      <c r="F337" t="s">
        <v>18091</v>
      </c>
      <c r="G337" t="s">
        <v>9</v>
      </c>
      <c r="H337" t="s">
        <v>8</v>
      </c>
      <c r="I337" t="s">
        <v>18090</v>
      </c>
      <c r="J337">
        <v>60006793</v>
      </c>
      <c r="K337" t="s">
        <v>1140</v>
      </c>
      <c r="L337" t="s">
        <v>1139</v>
      </c>
      <c r="M337" t="s">
        <v>446</v>
      </c>
      <c r="N337">
        <v>3</v>
      </c>
      <c r="O337" t="s">
        <v>18089</v>
      </c>
      <c r="P337" t="s">
        <v>18088</v>
      </c>
      <c r="Q337" t="s">
        <v>1138</v>
      </c>
      <c r="R337" s="7">
        <v>39417</v>
      </c>
      <c r="S337" s="8">
        <f t="shared" si="40"/>
        <v>2007</v>
      </c>
      <c r="T337" s="8">
        <v>2007</v>
      </c>
      <c r="U337" s="8">
        <f t="shared" si="41"/>
        <v>15</v>
      </c>
      <c r="V337" s="7">
        <v>39417</v>
      </c>
      <c r="W337" t="s">
        <v>199</v>
      </c>
      <c r="X337" s="2">
        <v>1.6519999999999999</v>
      </c>
      <c r="Y337" s="6">
        <f t="shared" si="42"/>
        <v>4.409919649769093E-2</v>
      </c>
      <c r="AA337" t="s">
        <v>198</v>
      </c>
      <c r="AB337">
        <v>17337</v>
      </c>
      <c r="AD337" t="s">
        <v>1</v>
      </c>
      <c r="AE337">
        <v>55</v>
      </c>
      <c r="AF337">
        <v>12</v>
      </c>
      <c r="AH337" t="s">
        <v>18087</v>
      </c>
      <c r="AI337" t="s">
        <v>18086</v>
      </c>
      <c r="AJ337" t="s">
        <v>18085</v>
      </c>
      <c r="AK337" t="s">
        <v>18084</v>
      </c>
      <c r="AL337">
        <v>165</v>
      </c>
      <c r="AM337" s="5">
        <f t="shared" si="43"/>
        <v>11</v>
      </c>
      <c r="AN337" s="4">
        <f t="shared" si="44"/>
        <v>1.6660355925785686E-2</v>
      </c>
      <c r="AO337" s="3"/>
      <c r="AP337">
        <v>0</v>
      </c>
      <c r="AQ337" t="s">
        <v>450</v>
      </c>
      <c r="AR337" t="s">
        <v>1137</v>
      </c>
      <c r="AS337" t="s">
        <v>449</v>
      </c>
      <c r="AT337" s="2" t="s">
        <v>10</v>
      </c>
      <c r="AU337" s="1">
        <f t="shared" si="45"/>
        <v>3.5867544326119356</v>
      </c>
      <c r="AV337" s="1">
        <f t="shared" si="46"/>
        <v>3.0379776211738307</v>
      </c>
      <c r="AW337" s="1">
        <f t="shared" si="47"/>
        <v>2.4892008097357259</v>
      </c>
    </row>
    <row r="338" spans="1:49" x14ac:dyDescent="0.2">
      <c r="A338">
        <v>336</v>
      </c>
      <c r="B338" t="s">
        <v>18083</v>
      </c>
      <c r="C338" t="s">
        <v>18082</v>
      </c>
      <c r="F338" t="s">
        <v>18081</v>
      </c>
      <c r="G338" t="s">
        <v>9</v>
      </c>
      <c r="H338" t="s">
        <v>8</v>
      </c>
      <c r="I338" t="s">
        <v>18080</v>
      </c>
      <c r="J338">
        <v>60032144</v>
      </c>
      <c r="K338" t="s">
        <v>298</v>
      </c>
      <c r="L338" t="s">
        <v>297</v>
      </c>
      <c r="M338" t="s">
        <v>266</v>
      </c>
      <c r="N338">
        <v>2</v>
      </c>
      <c r="O338" t="s">
        <v>18079</v>
      </c>
      <c r="P338" t="s">
        <v>18078</v>
      </c>
      <c r="Q338" t="s">
        <v>296</v>
      </c>
      <c r="R338" s="7">
        <v>39417</v>
      </c>
      <c r="S338" s="8">
        <f t="shared" si="40"/>
        <v>2007</v>
      </c>
      <c r="T338" s="8">
        <v>2007</v>
      </c>
      <c r="U338" s="8">
        <f t="shared" si="41"/>
        <v>15</v>
      </c>
      <c r="V338" s="7">
        <v>39417</v>
      </c>
      <c r="W338" t="s">
        <v>199</v>
      </c>
      <c r="X338" s="2">
        <v>1.6519999999999999</v>
      </c>
      <c r="Y338" s="6">
        <f t="shared" si="42"/>
        <v>4.409919649769093E-2</v>
      </c>
      <c r="AA338" t="s">
        <v>198</v>
      </c>
      <c r="AB338">
        <v>17337</v>
      </c>
      <c r="AD338" t="s">
        <v>1</v>
      </c>
      <c r="AE338">
        <v>55</v>
      </c>
      <c r="AF338">
        <v>12</v>
      </c>
      <c r="AH338" t="s">
        <v>18077</v>
      </c>
      <c r="AI338" t="s">
        <v>18076</v>
      </c>
      <c r="AJ338" t="s">
        <v>18075</v>
      </c>
      <c r="AK338" t="s">
        <v>18074</v>
      </c>
      <c r="AL338">
        <v>27</v>
      </c>
      <c r="AM338" s="5">
        <f t="shared" si="43"/>
        <v>1.8</v>
      </c>
      <c r="AN338" s="4">
        <f t="shared" si="44"/>
        <v>2.7262400605831123E-3</v>
      </c>
      <c r="AO338" s="3"/>
      <c r="AP338">
        <v>0</v>
      </c>
      <c r="AQ338" t="s">
        <v>5046</v>
      </c>
      <c r="AR338" t="s">
        <v>18073</v>
      </c>
      <c r="AS338" t="s">
        <v>1098</v>
      </c>
      <c r="AT338" s="2" t="s">
        <v>10</v>
      </c>
      <c r="AU338" s="1">
        <f t="shared" si="45"/>
        <v>3.1687309566558581</v>
      </c>
      <c r="AV338" s="1">
        <f t="shared" si="46"/>
        <v>2.3412718279137024</v>
      </c>
      <c r="AW338" s="1">
        <f t="shared" si="47"/>
        <v>1.5138126991715457</v>
      </c>
    </row>
    <row r="339" spans="1:49" x14ac:dyDescent="0.2">
      <c r="A339">
        <v>337</v>
      </c>
      <c r="B339" t="s">
        <v>18072</v>
      </c>
      <c r="C339" t="s">
        <v>18071</v>
      </c>
      <c r="F339" t="s">
        <v>18070</v>
      </c>
      <c r="G339" t="s">
        <v>9</v>
      </c>
      <c r="H339" t="s">
        <v>8</v>
      </c>
      <c r="I339" t="s">
        <v>4356</v>
      </c>
      <c r="J339" t="s">
        <v>18069</v>
      </c>
      <c r="K339" t="s">
        <v>18068</v>
      </c>
      <c r="L339" t="s">
        <v>18067</v>
      </c>
      <c r="M339" t="s">
        <v>18066</v>
      </c>
      <c r="N339">
        <v>4</v>
      </c>
      <c r="O339" t="s">
        <v>18065</v>
      </c>
      <c r="P339" t="s">
        <v>18064</v>
      </c>
      <c r="Q339" t="s">
        <v>18063</v>
      </c>
      <c r="R339" s="7">
        <v>39417</v>
      </c>
      <c r="S339" s="8">
        <f t="shared" si="40"/>
        <v>2007</v>
      </c>
      <c r="T339" s="8">
        <v>2007</v>
      </c>
      <c r="U339" s="8">
        <f t="shared" si="41"/>
        <v>15</v>
      </c>
      <c r="V339" s="7">
        <v>39417</v>
      </c>
      <c r="W339" t="s">
        <v>199</v>
      </c>
      <c r="X339" s="2">
        <v>1.6519999999999999</v>
      </c>
      <c r="Y339" s="6">
        <f t="shared" si="42"/>
        <v>4.409919649769093E-2</v>
      </c>
      <c r="AA339" t="s">
        <v>198</v>
      </c>
      <c r="AB339">
        <v>17337</v>
      </c>
      <c r="AD339" t="s">
        <v>1</v>
      </c>
      <c r="AE339">
        <v>55</v>
      </c>
      <c r="AF339">
        <v>12</v>
      </c>
      <c r="AH339" t="s">
        <v>18062</v>
      </c>
      <c r="AI339" t="s">
        <v>18061</v>
      </c>
      <c r="AJ339" t="s">
        <v>18060</v>
      </c>
      <c r="AK339" t="s">
        <v>18059</v>
      </c>
      <c r="AL339">
        <v>135</v>
      </c>
      <c r="AM339" s="5">
        <f t="shared" si="43"/>
        <v>9</v>
      </c>
      <c r="AN339" s="4">
        <f t="shared" si="44"/>
        <v>1.3631200302915562E-2</v>
      </c>
      <c r="AO339" s="3"/>
      <c r="AP339">
        <v>0</v>
      </c>
      <c r="AR339" t="s">
        <v>0</v>
      </c>
      <c r="AT339" s="2" t="s">
        <v>10</v>
      </c>
      <c r="AU339" s="1">
        <f t="shared" si="45"/>
        <v>3.4958797639258319</v>
      </c>
      <c r="AV339" s="1">
        <f t="shared" si="46"/>
        <v>2.8865198400303247</v>
      </c>
      <c r="AW339" s="1">
        <f t="shared" si="47"/>
        <v>2.2771599161348171</v>
      </c>
    </row>
    <row r="340" spans="1:49" x14ac:dyDescent="0.2">
      <c r="A340">
        <v>338</v>
      </c>
      <c r="B340" t="s">
        <v>18058</v>
      </c>
      <c r="C340" t="s">
        <v>18057</v>
      </c>
      <c r="E340">
        <v>17932304</v>
      </c>
      <c r="F340" t="s">
        <v>18056</v>
      </c>
      <c r="G340" t="s">
        <v>9</v>
      </c>
      <c r="H340" t="s">
        <v>8</v>
      </c>
      <c r="I340" t="s">
        <v>18055</v>
      </c>
      <c r="J340" t="s">
        <v>18054</v>
      </c>
      <c r="K340" t="s">
        <v>18053</v>
      </c>
      <c r="L340" t="s">
        <v>18052</v>
      </c>
      <c r="M340" t="s">
        <v>1352</v>
      </c>
      <c r="N340">
        <v>3</v>
      </c>
      <c r="O340" t="s">
        <v>18051</v>
      </c>
      <c r="P340" t="s">
        <v>18050</v>
      </c>
      <c r="Q340" t="s">
        <v>18049</v>
      </c>
      <c r="R340" s="7">
        <v>39417</v>
      </c>
      <c r="S340" s="8">
        <f t="shared" si="40"/>
        <v>2007</v>
      </c>
      <c r="T340" s="8">
        <v>2007</v>
      </c>
      <c r="U340" s="8">
        <f t="shared" si="41"/>
        <v>15</v>
      </c>
      <c r="V340" s="7">
        <v>39417</v>
      </c>
      <c r="W340" t="s">
        <v>1375</v>
      </c>
      <c r="X340" s="2">
        <v>3.5539999999999998</v>
      </c>
      <c r="Y340" s="6">
        <f t="shared" si="42"/>
        <v>9.4872000213555435E-2</v>
      </c>
      <c r="AA340">
        <v>320889</v>
      </c>
      <c r="AB340">
        <v>16615</v>
      </c>
      <c r="AC340">
        <v>15322548</v>
      </c>
      <c r="AD340" t="s">
        <v>1</v>
      </c>
      <c r="AE340">
        <v>145</v>
      </c>
      <c r="AF340">
        <v>4</v>
      </c>
      <c r="AH340" t="s">
        <v>18048</v>
      </c>
      <c r="AI340" t="s">
        <v>18047</v>
      </c>
      <c r="AK340" t="s">
        <v>18046</v>
      </c>
      <c r="AL340">
        <v>286</v>
      </c>
      <c r="AM340" s="5">
        <f t="shared" si="43"/>
        <v>19.066666666666666</v>
      </c>
      <c r="AN340" s="4">
        <f t="shared" si="44"/>
        <v>2.8877950271361856E-2</v>
      </c>
      <c r="AO340" s="3"/>
      <c r="AP340">
        <v>1</v>
      </c>
      <c r="AR340" t="s">
        <v>0</v>
      </c>
      <c r="AT340" s="2">
        <v>8.34</v>
      </c>
      <c r="AU340" s="1">
        <f t="shared" si="45"/>
        <v>7.5073785230897361</v>
      </c>
      <c r="AV340" s="1">
        <f t="shared" si="46"/>
        <v>6.187497524245865</v>
      </c>
      <c r="AW340" s="1">
        <f t="shared" si="47"/>
        <v>4.8676165254019921</v>
      </c>
    </row>
    <row r="341" spans="1:49" x14ac:dyDescent="0.2">
      <c r="A341">
        <v>339</v>
      </c>
      <c r="B341" t="s">
        <v>18045</v>
      </c>
      <c r="C341" t="s">
        <v>18044</v>
      </c>
      <c r="F341" t="s">
        <v>18043</v>
      </c>
      <c r="G341" t="s">
        <v>9</v>
      </c>
      <c r="H341" t="s">
        <v>8</v>
      </c>
      <c r="I341" t="s">
        <v>424</v>
      </c>
      <c r="J341" t="s">
        <v>18042</v>
      </c>
      <c r="K341" t="s">
        <v>18041</v>
      </c>
      <c r="L341" t="s">
        <v>18040</v>
      </c>
      <c r="M341" t="s">
        <v>224</v>
      </c>
      <c r="N341">
        <v>3</v>
      </c>
      <c r="O341" t="s">
        <v>18039</v>
      </c>
      <c r="P341" t="s">
        <v>18038</v>
      </c>
      <c r="Q341" t="s">
        <v>18037</v>
      </c>
      <c r="R341" s="7">
        <v>39417</v>
      </c>
      <c r="S341" s="8">
        <f t="shared" si="40"/>
        <v>2007</v>
      </c>
      <c r="T341" s="8">
        <v>2007</v>
      </c>
      <c r="U341" s="8">
        <f t="shared" si="41"/>
        <v>15</v>
      </c>
      <c r="V341" s="7">
        <v>2007</v>
      </c>
      <c r="W341" t="s">
        <v>288</v>
      </c>
      <c r="X341" s="2">
        <v>1.365</v>
      </c>
      <c r="Y341" s="6">
        <f t="shared" si="42"/>
        <v>3.6437895411227675E-2</v>
      </c>
      <c r="AA341">
        <v>189545</v>
      </c>
      <c r="AB341">
        <v>17393</v>
      </c>
      <c r="AD341" t="s">
        <v>1</v>
      </c>
      <c r="AE341">
        <v>56</v>
      </c>
      <c r="AF341" t="s">
        <v>1474</v>
      </c>
      <c r="AG341">
        <v>4305544</v>
      </c>
      <c r="AH341" t="s">
        <v>18036</v>
      </c>
      <c r="AI341" t="s">
        <v>18035</v>
      </c>
      <c r="AJ341" t="s">
        <v>18034</v>
      </c>
      <c r="AK341" t="s">
        <v>18033</v>
      </c>
      <c r="AL341">
        <v>16</v>
      </c>
      <c r="AM341" s="5">
        <f t="shared" si="43"/>
        <v>1.0666666666666667</v>
      </c>
      <c r="AN341" s="4">
        <f t="shared" si="44"/>
        <v>1.6155496655307334E-3</v>
      </c>
      <c r="AO341" s="3"/>
      <c r="AP341">
        <v>0</v>
      </c>
      <c r="AR341" t="s">
        <v>0</v>
      </c>
      <c r="AS341" t="s">
        <v>423</v>
      </c>
      <c r="AT341" s="2" t="s">
        <v>10</v>
      </c>
      <c r="AU341" s="1">
        <f t="shared" si="45"/>
        <v>2.5991191687518591</v>
      </c>
      <c r="AV341" s="1">
        <f t="shared" si="46"/>
        <v>1.9026722538379206</v>
      </c>
      <c r="AW341" s="1">
        <f t="shared" si="47"/>
        <v>1.2062253389239816</v>
      </c>
    </row>
    <row r="342" spans="1:49" x14ac:dyDescent="0.2">
      <c r="A342">
        <v>340</v>
      </c>
      <c r="B342" t="s">
        <v>18032</v>
      </c>
      <c r="C342" t="s">
        <v>18031</v>
      </c>
      <c r="F342" t="s">
        <v>18030</v>
      </c>
      <c r="G342" t="s">
        <v>9</v>
      </c>
      <c r="H342" t="s">
        <v>8</v>
      </c>
      <c r="I342" t="s">
        <v>475</v>
      </c>
      <c r="J342">
        <v>60013789</v>
      </c>
      <c r="K342" t="s">
        <v>12565</v>
      </c>
      <c r="L342" t="s">
        <v>260</v>
      </c>
      <c r="M342" t="s">
        <v>87</v>
      </c>
      <c r="N342">
        <v>2</v>
      </c>
      <c r="O342" t="s">
        <v>18029</v>
      </c>
      <c r="P342" t="s">
        <v>18028</v>
      </c>
      <c r="Q342" t="s">
        <v>18027</v>
      </c>
      <c r="R342" s="7">
        <v>39417</v>
      </c>
      <c r="S342" s="8">
        <f t="shared" si="40"/>
        <v>2007</v>
      </c>
      <c r="T342" s="8">
        <v>2007</v>
      </c>
      <c r="U342" s="8">
        <f t="shared" si="41"/>
        <v>15</v>
      </c>
      <c r="V342" s="7">
        <v>39417</v>
      </c>
      <c r="W342" t="s">
        <v>199</v>
      </c>
      <c r="X342" s="2">
        <v>1.6519999999999999</v>
      </c>
      <c r="Y342" s="6">
        <f t="shared" si="42"/>
        <v>4.409919649769093E-2</v>
      </c>
      <c r="AA342" t="s">
        <v>198</v>
      </c>
      <c r="AB342">
        <v>17337</v>
      </c>
      <c r="AD342" t="s">
        <v>1</v>
      </c>
      <c r="AE342">
        <v>55</v>
      </c>
      <c r="AF342">
        <v>12</v>
      </c>
      <c r="AH342" t="s">
        <v>18026</v>
      </c>
      <c r="AI342" t="s">
        <v>18025</v>
      </c>
      <c r="AJ342" t="s">
        <v>18024</v>
      </c>
      <c r="AK342" t="s">
        <v>18023</v>
      </c>
      <c r="AL342">
        <v>0</v>
      </c>
      <c r="AM342" s="5">
        <f t="shared" si="43"/>
        <v>0</v>
      </c>
      <c r="AN342" s="4">
        <f t="shared" si="44"/>
        <v>0</v>
      </c>
      <c r="AO342" s="3"/>
      <c r="AP342">
        <v>0</v>
      </c>
      <c r="AQ342" t="s">
        <v>241</v>
      </c>
      <c r="AR342" t="s">
        <v>18022</v>
      </c>
      <c r="AS342" t="s">
        <v>240</v>
      </c>
      <c r="AT342" s="2" t="s">
        <v>10</v>
      </c>
      <c r="AU342" s="1">
        <f t="shared" si="45"/>
        <v>3.0869437548383649</v>
      </c>
      <c r="AV342" s="1">
        <f t="shared" si="46"/>
        <v>2.2049598248845466</v>
      </c>
      <c r="AW342" s="1">
        <f t="shared" si="47"/>
        <v>1.3229758949307278</v>
      </c>
    </row>
    <row r="343" spans="1:49" x14ac:dyDescent="0.2">
      <c r="A343">
        <v>341</v>
      </c>
      <c r="B343" t="s">
        <v>18021</v>
      </c>
      <c r="C343" t="s">
        <v>18020</v>
      </c>
      <c r="F343" t="s">
        <v>18019</v>
      </c>
      <c r="G343" t="s">
        <v>9</v>
      </c>
      <c r="H343" t="s">
        <v>8</v>
      </c>
      <c r="I343" t="s">
        <v>18018</v>
      </c>
      <c r="J343">
        <v>60025153</v>
      </c>
      <c r="K343" t="s">
        <v>18017</v>
      </c>
      <c r="L343" t="s">
        <v>18016</v>
      </c>
      <c r="M343" t="s">
        <v>16</v>
      </c>
      <c r="N343">
        <v>1</v>
      </c>
      <c r="O343" t="s">
        <v>18015</v>
      </c>
      <c r="P343">
        <v>23091663200</v>
      </c>
      <c r="Q343">
        <v>60025153</v>
      </c>
      <c r="R343" s="7">
        <v>39417</v>
      </c>
      <c r="S343" s="8">
        <f t="shared" si="40"/>
        <v>2007</v>
      </c>
      <c r="T343" s="8">
        <v>2007</v>
      </c>
      <c r="U343" s="8">
        <f t="shared" si="41"/>
        <v>15</v>
      </c>
      <c r="V343" s="7">
        <v>39417</v>
      </c>
      <c r="W343" t="s">
        <v>905</v>
      </c>
      <c r="X343" s="2">
        <v>0.82</v>
      </c>
      <c r="Y343" s="6">
        <f t="shared" si="42"/>
        <v>2.1889431675609299E-2</v>
      </c>
      <c r="AA343">
        <v>189456</v>
      </c>
      <c r="AB343">
        <v>15361</v>
      </c>
      <c r="AD343" t="s">
        <v>1</v>
      </c>
      <c r="AE343">
        <v>56</v>
      </c>
      <c r="AF343">
        <v>6</v>
      </c>
      <c r="AH343" t="s">
        <v>18014</v>
      </c>
      <c r="AI343" t="s">
        <v>18013</v>
      </c>
      <c r="AJ343" t="s">
        <v>18012</v>
      </c>
      <c r="AK343" t="s">
        <v>18011</v>
      </c>
      <c r="AL343">
        <v>23</v>
      </c>
      <c r="AM343" s="5">
        <f t="shared" si="43"/>
        <v>1.5333333333333334</v>
      </c>
      <c r="AN343" s="4">
        <f t="shared" si="44"/>
        <v>2.3223526442004293E-3</v>
      </c>
      <c r="AO343" s="3"/>
      <c r="AP343">
        <v>0</v>
      </c>
      <c r="AR343" t="s">
        <v>0</v>
      </c>
      <c r="AT343" s="2" t="s">
        <v>10</v>
      </c>
      <c r="AU343" s="1">
        <f t="shared" si="45"/>
        <v>1.6019307966186638</v>
      </c>
      <c r="AV343" s="1">
        <f t="shared" si="46"/>
        <v>1.2105892159904863</v>
      </c>
      <c r="AW343" s="1">
        <f t="shared" si="47"/>
        <v>0.81924763536230893</v>
      </c>
    </row>
    <row r="344" spans="1:49" x14ac:dyDescent="0.2">
      <c r="A344">
        <v>342</v>
      </c>
      <c r="B344" t="s">
        <v>18010</v>
      </c>
      <c r="C344" t="s">
        <v>18009</v>
      </c>
      <c r="F344" t="s">
        <v>18008</v>
      </c>
      <c r="G344" t="s">
        <v>9</v>
      </c>
      <c r="H344" t="s">
        <v>8</v>
      </c>
      <c r="I344" t="s">
        <v>116</v>
      </c>
      <c r="J344" t="s">
        <v>18007</v>
      </c>
      <c r="K344" t="s">
        <v>18006</v>
      </c>
      <c r="L344" t="s">
        <v>18005</v>
      </c>
      <c r="M344" t="s">
        <v>6542</v>
      </c>
      <c r="N344">
        <v>3</v>
      </c>
      <c r="O344" t="s">
        <v>18004</v>
      </c>
      <c r="P344" t="s">
        <v>18003</v>
      </c>
      <c r="Q344" t="s">
        <v>18002</v>
      </c>
      <c r="R344" s="7">
        <v>39417</v>
      </c>
      <c r="S344" s="8">
        <f t="shared" si="40"/>
        <v>2007</v>
      </c>
      <c r="T344" s="8">
        <v>2007</v>
      </c>
      <c r="U344" s="8">
        <f t="shared" si="41"/>
        <v>15</v>
      </c>
      <c r="V344" s="7">
        <v>39417</v>
      </c>
      <c r="W344" t="s">
        <v>199</v>
      </c>
      <c r="X344" s="2">
        <v>1.6519999999999999</v>
      </c>
      <c r="Y344" s="6">
        <f t="shared" si="42"/>
        <v>4.409919649769093E-2</v>
      </c>
      <c r="AA344" t="s">
        <v>198</v>
      </c>
      <c r="AB344">
        <v>17337</v>
      </c>
      <c r="AD344" t="s">
        <v>1</v>
      </c>
      <c r="AE344">
        <v>55</v>
      </c>
      <c r="AF344">
        <v>12</v>
      </c>
      <c r="AH344" t="s">
        <v>18001</v>
      </c>
      <c r="AI344" t="s">
        <v>18000</v>
      </c>
      <c r="AJ344" t="s">
        <v>17999</v>
      </c>
      <c r="AK344" t="s">
        <v>17998</v>
      </c>
      <c r="AL344">
        <v>24</v>
      </c>
      <c r="AM344" s="5">
        <f t="shared" si="43"/>
        <v>1.6</v>
      </c>
      <c r="AN344" s="4">
        <f t="shared" si="44"/>
        <v>2.4233244982961003E-3</v>
      </c>
      <c r="AO344" s="3"/>
      <c r="AP344">
        <v>0</v>
      </c>
      <c r="AQ344" t="s">
        <v>241</v>
      </c>
      <c r="AR344" t="s">
        <v>17997</v>
      </c>
      <c r="AS344" t="s">
        <v>17996</v>
      </c>
      <c r="AT344" s="2" t="s">
        <v>10</v>
      </c>
      <c r="AU344" s="1">
        <f t="shared" si="45"/>
        <v>3.1596434897872476</v>
      </c>
      <c r="AV344" s="1">
        <f t="shared" si="46"/>
        <v>2.3261260497993517</v>
      </c>
      <c r="AW344" s="1">
        <f t="shared" si="47"/>
        <v>1.4926086098114548</v>
      </c>
    </row>
    <row r="345" spans="1:49" x14ac:dyDescent="0.2">
      <c r="A345">
        <v>343</v>
      </c>
      <c r="B345" t="s">
        <v>17995</v>
      </c>
      <c r="C345" t="s">
        <v>17994</v>
      </c>
      <c r="F345" t="s">
        <v>17993</v>
      </c>
      <c r="G345" t="s">
        <v>9</v>
      </c>
      <c r="H345" t="s">
        <v>8</v>
      </c>
      <c r="I345" t="s">
        <v>17992</v>
      </c>
      <c r="J345">
        <v>60012162</v>
      </c>
      <c r="K345" t="s">
        <v>911</v>
      </c>
      <c r="L345" t="s">
        <v>910</v>
      </c>
      <c r="M345" t="s">
        <v>16</v>
      </c>
      <c r="N345">
        <v>3</v>
      </c>
      <c r="O345" t="s">
        <v>17991</v>
      </c>
      <c r="P345" t="s">
        <v>17990</v>
      </c>
      <c r="Q345" t="s">
        <v>1135</v>
      </c>
      <c r="R345" s="7">
        <v>39417</v>
      </c>
      <c r="S345" s="8">
        <f t="shared" si="40"/>
        <v>2007</v>
      </c>
      <c r="T345" s="8">
        <v>2007</v>
      </c>
      <c r="U345" s="8">
        <f t="shared" si="41"/>
        <v>15</v>
      </c>
      <c r="V345" s="7">
        <v>2007</v>
      </c>
      <c r="W345" t="s">
        <v>17989</v>
      </c>
      <c r="X345" s="2" t="s">
        <v>10</v>
      </c>
      <c r="Y345" s="6" t="e">
        <f t="shared" si="42"/>
        <v>#VALUE!</v>
      </c>
      <c r="AA345">
        <v>10648275</v>
      </c>
      <c r="AB345">
        <v>26425</v>
      </c>
      <c r="AD345" t="s">
        <v>1</v>
      </c>
      <c r="AE345">
        <v>29</v>
      </c>
      <c r="AF345">
        <v>1</v>
      </c>
      <c r="AH345" s="10">
        <v>44197</v>
      </c>
      <c r="AI345" t="s">
        <v>17988</v>
      </c>
      <c r="AJ345" t="s">
        <v>17987</v>
      </c>
      <c r="AK345" t="s">
        <v>17986</v>
      </c>
      <c r="AL345">
        <v>34</v>
      </c>
      <c r="AM345" s="5">
        <f t="shared" si="43"/>
        <v>2.2666666666666666</v>
      </c>
      <c r="AN345" s="4">
        <f t="shared" si="44"/>
        <v>3.4330430392528082E-3</v>
      </c>
      <c r="AO345" s="3"/>
      <c r="AP345">
        <v>0</v>
      </c>
      <c r="AR345" t="s">
        <v>0</v>
      </c>
      <c r="AT345" s="2">
        <v>2.3730000000000002</v>
      </c>
      <c r="AU345" s="1" t="e">
        <f t="shared" si="45"/>
        <v>#VALUE!</v>
      </c>
      <c r="AV345" s="1" t="e">
        <f t="shared" si="46"/>
        <v>#VALUE!</v>
      </c>
      <c r="AW345" s="1" t="e">
        <f t="shared" si="47"/>
        <v>#VALUE!</v>
      </c>
    </row>
    <row r="346" spans="1:49" x14ac:dyDescent="0.2">
      <c r="A346">
        <v>344</v>
      </c>
      <c r="B346" t="s">
        <v>17985</v>
      </c>
      <c r="C346" t="s">
        <v>17984</v>
      </c>
      <c r="F346" t="s">
        <v>17983</v>
      </c>
      <c r="G346" t="s">
        <v>9</v>
      </c>
      <c r="H346" t="s">
        <v>8</v>
      </c>
      <c r="I346" t="s">
        <v>17982</v>
      </c>
      <c r="J346" t="s">
        <v>17981</v>
      </c>
      <c r="K346" t="s">
        <v>17980</v>
      </c>
      <c r="L346" t="s">
        <v>1382</v>
      </c>
      <c r="M346" t="s">
        <v>55</v>
      </c>
      <c r="N346">
        <v>4</v>
      </c>
      <c r="O346" t="s">
        <v>17979</v>
      </c>
      <c r="P346" t="s">
        <v>17978</v>
      </c>
      <c r="Q346" t="s">
        <v>17977</v>
      </c>
      <c r="R346" s="7">
        <v>39417</v>
      </c>
      <c r="S346" s="8">
        <f t="shared" si="40"/>
        <v>2007</v>
      </c>
      <c r="T346" s="8">
        <v>2007</v>
      </c>
      <c r="U346" s="8">
        <f t="shared" si="41"/>
        <v>15</v>
      </c>
      <c r="V346" s="7">
        <v>39417</v>
      </c>
      <c r="W346" t="s">
        <v>199</v>
      </c>
      <c r="X346" s="2">
        <v>1.6519999999999999</v>
      </c>
      <c r="Y346" s="6">
        <f t="shared" si="42"/>
        <v>4.409919649769093E-2</v>
      </c>
      <c r="AA346" t="s">
        <v>198</v>
      </c>
      <c r="AB346">
        <v>17337</v>
      </c>
      <c r="AD346" t="s">
        <v>1</v>
      </c>
      <c r="AE346">
        <v>55</v>
      </c>
      <c r="AF346">
        <v>12</v>
      </c>
      <c r="AH346" t="s">
        <v>17976</v>
      </c>
      <c r="AI346" t="s">
        <v>17975</v>
      </c>
      <c r="AJ346" t="s">
        <v>17974</v>
      </c>
      <c r="AK346" t="s">
        <v>17973</v>
      </c>
      <c r="AL346">
        <v>176</v>
      </c>
      <c r="AM346" s="5">
        <f t="shared" si="43"/>
        <v>11.733333333333333</v>
      </c>
      <c r="AN346" s="4">
        <f t="shared" si="44"/>
        <v>1.7771046320838067E-2</v>
      </c>
      <c r="AO346" s="3"/>
      <c r="AP346">
        <v>0</v>
      </c>
      <c r="AQ346" t="s">
        <v>1557</v>
      </c>
      <c r="AR346" t="s">
        <v>17972</v>
      </c>
      <c r="AS346" t="s">
        <v>1556</v>
      </c>
      <c r="AT346" s="2" t="s">
        <v>10</v>
      </c>
      <c r="AU346" s="1">
        <f t="shared" si="45"/>
        <v>3.6200751444635069</v>
      </c>
      <c r="AV346" s="1">
        <f t="shared" si="46"/>
        <v>3.0935121409264501</v>
      </c>
      <c r="AW346" s="1">
        <f t="shared" si="47"/>
        <v>2.5669491373893925</v>
      </c>
    </row>
    <row r="347" spans="1:49" x14ac:dyDescent="0.2">
      <c r="A347">
        <v>345</v>
      </c>
      <c r="B347" t="s">
        <v>17971</v>
      </c>
      <c r="C347" t="s">
        <v>17970</v>
      </c>
      <c r="F347" t="s">
        <v>17969</v>
      </c>
      <c r="G347" t="s">
        <v>9</v>
      </c>
      <c r="H347" t="s">
        <v>8</v>
      </c>
      <c r="I347" t="s">
        <v>1577</v>
      </c>
      <c r="J347">
        <v>60014313</v>
      </c>
      <c r="K347" t="s">
        <v>1576</v>
      </c>
      <c r="L347" t="s">
        <v>1575</v>
      </c>
      <c r="M347" t="s">
        <v>21</v>
      </c>
      <c r="N347">
        <v>1</v>
      </c>
      <c r="O347" t="s">
        <v>2643</v>
      </c>
      <c r="P347">
        <v>7006061921</v>
      </c>
      <c r="Q347">
        <v>60014313</v>
      </c>
      <c r="R347" s="7">
        <v>39417</v>
      </c>
      <c r="S347" s="8">
        <f t="shared" si="40"/>
        <v>2007</v>
      </c>
      <c r="T347" s="8">
        <v>2007</v>
      </c>
      <c r="U347" s="8">
        <f t="shared" si="41"/>
        <v>15</v>
      </c>
      <c r="V347" s="7">
        <v>39417</v>
      </c>
      <c r="W347" t="s">
        <v>199</v>
      </c>
      <c r="X347" s="2">
        <v>1.6519999999999999</v>
      </c>
      <c r="Y347" s="6">
        <f t="shared" si="42"/>
        <v>4.409919649769093E-2</v>
      </c>
      <c r="AA347" t="s">
        <v>198</v>
      </c>
      <c r="AB347">
        <v>17337</v>
      </c>
      <c r="AD347" t="s">
        <v>1</v>
      </c>
      <c r="AE347">
        <v>55</v>
      </c>
      <c r="AF347">
        <v>12</v>
      </c>
      <c r="AH347" t="s">
        <v>17968</v>
      </c>
      <c r="AI347" t="s">
        <v>17967</v>
      </c>
      <c r="AJ347" t="s">
        <v>17966</v>
      </c>
      <c r="AK347" t="s">
        <v>17965</v>
      </c>
      <c r="AL347">
        <v>6</v>
      </c>
      <c r="AM347" s="5">
        <f t="shared" si="43"/>
        <v>0.4</v>
      </c>
      <c r="AN347" s="4">
        <f t="shared" si="44"/>
        <v>6.0583112457402507E-4</v>
      </c>
      <c r="AO347" s="3"/>
      <c r="AP347">
        <v>0</v>
      </c>
      <c r="AQ347" t="s">
        <v>1110</v>
      </c>
      <c r="AR347" t="s">
        <v>7737</v>
      </c>
      <c r="AS347" t="s">
        <v>1108</v>
      </c>
      <c r="AT347" s="2" t="s">
        <v>10</v>
      </c>
      <c r="AU347" s="1">
        <f t="shared" si="45"/>
        <v>3.1051186885755859</v>
      </c>
      <c r="AV347" s="1">
        <f t="shared" si="46"/>
        <v>2.2352513811132479</v>
      </c>
      <c r="AW347" s="1">
        <f t="shared" si="47"/>
        <v>1.3653840736509095</v>
      </c>
    </row>
    <row r="348" spans="1:49" x14ac:dyDescent="0.2">
      <c r="A348">
        <v>346</v>
      </c>
      <c r="B348" t="s">
        <v>17964</v>
      </c>
      <c r="C348" t="s">
        <v>17963</v>
      </c>
      <c r="F348" t="s">
        <v>17962</v>
      </c>
      <c r="G348" t="s">
        <v>9</v>
      </c>
      <c r="H348" t="s">
        <v>8</v>
      </c>
      <c r="I348" t="s">
        <v>736</v>
      </c>
      <c r="J348" t="s">
        <v>4796</v>
      </c>
      <c r="K348" t="s">
        <v>4795</v>
      </c>
      <c r="L348" t="s">
        <v>581</v>
      </c>
      <c r="M348" t="s">
        <v>32</v>
      </c>
      <c r="N348">
        <v>2</v>
      </c>
      <c r="O348" t="s">
        <v>17961</v>
      </c>
      <c r="P348" t="s">
        <v>17960</v>
      </c>
      <c r="Q348" t="s">
        <v>4792</v>
      </c>
      <c r="R348" s="7">
        <v>39417</v>
      </c>
      <c r="S348" s="8">
        <f t="shared" si="40"/>
        <v>2007</v>
      </c>
      <c r="T348" s="8">
        <v>2007</v>
      </c>
      <c r="U348" s="8">
        <f t="shared" si="41"/>
        <v>15</v>
      </c>
      <c r="V348" s="7">
        <v>39417</v>
      </c>
      <c r="W348" t="s">
        <v>199</v>
      </c>
      <c r="X348" s="2">
        <v>1.6519999999999999</v>
      </c>
      <c r="Y348" s="6">
        <f t="shared" si="42"/>
        <v>4.409919649769093E-2</v>
      </c>
      <c r="AA348" t="s">
        <v>198</v>
      </c>
      <c r="AB348">
        <v>17337</v>
      </c>
      <c r="AD348" t="s">
        <v>1</v>
      </c>
      <c r="AE348">
        <v>55</v>
      </c>
      <c r="AF348">
        <v>12</v>
      </c>
      <c r="AH348" t="s">
        <v>17959</v>
      </c>
      <c r="AI348" t="s">
        <v>17958</v>
      </c>
      <c r="AJ348" t="s">
        <v>17957</v>
      </c>
      <c r="AK348" t="s">
        <v>17956</v>
      </c>
      <c r="AL348">
        <v>59</v>
      </c>
      <c r="AM348" s="5">
        <f t="shared" si="43"/>
        <v>3.9333333333333331</v>
      </c>
      <c r="AN348" s="4">
        <f t="shared" si="44"/>
        <v>5.9573393916445786E-3</v>
      </c>
      <c r="AO348" s="3"/>
      <c r="AP348">
        <v>0</v>
      </c>
      <c r="AR348" t="s">
        <v>0</v>
      </c>
      <c r="AT348" s="2" t="s">
        <v>10</v>
      </c>
      <c r="AU348" s="1">
        <f t="shared" si="45"/>
        <v>3.2656639365877025</v>
      </c>
      <c r="AV348" s="1">
        <f t="shared" si="46"/>
        <v>2.5028267944667753</v>
      </c>
      <c r="AW348" s="1">
        <f t="shared" si="47"/>
        <v>1.7399896523458482</v>
      </c>
    </row>
    <row r="349" spans="1:49" x14ac:dyDescent="0.2">
      <c r="A349">
        <v>347</v>
      </c>
      <c r="B349" t="s">
        <v>17955</v>
      </c>
      <c r="C349" t="s">
        <v>17954</v>
      </c>
      <c r="F349" t="s">
        <v>17953</v>
      </c>
      <c r="G349" t="s">
        <v>9</v>
      </c>
      <c r="H349" t="s">
        <v>8</v>
      </c>
      <c r="I349" t="s">
        <v>17952</v>
      </c>
      <c r="J349" t="s">
        <v>17951</v>
      </c>
      <c r="K349" t="s">
        <v>17950</v>
      </c>
      <c r="L349" t="s">
        <v>17949</v>
      </c>
      <c r="M349" t="s">
        <v>123</v>
      </c>
      <c r="N349">
        <v>3</v>
      </c>
      <c r="O349" t="s">
        <v>17948</v>
      </c>
      <c r="P349" t="s">
        <v>17947</v>
      </c>
      <c r="Q349" t="s">
        <v>17946</v>
      </c>
      <c r="R349" s="7">
        <v>39417</v>
      </c>
      <c r="S349" s="8">
        <f t="shared" si="40"/>
        <v>2007</v>
      </c>
      <c r="T349" s="8">
        <v>2007</v>
      </c>
      <c r="U349" s="8">
        <f t="shared" si="41"/>
        <v>15</v>
      </c>
      <c r="V349" s="7">
        <v>39417</v>
      </c>
      <c r="W349" t="s">
        <v>199</v>
      </c>
      <c r="X349" s="2">
        <v>1.6519999999999999</v>
      </c>
      <c r="Y349" s="6">
        <f t="shared" si="42"/>
        <v>4.409919649769093E-2</v>
      </c>
      <c r="AA349" t="s">
        <v>198</v>
      </c>
      <c r="AB349">
        <v>17337</v>
      </c>
      <c r="AD349" t="s">
        <v>1</v>
      </c>
      <c r="AE349">
        <v>55</v>
      </c>
      <c r="AF349">
        <v>12</v>
      </c>
      <c r="AH349" t="s">
        <v>17945</v>
      </c>
      <c r="AI349" t="s">
        <v>17944</v>
      </c>
      <c r="AJ349" t="s">
        <v>17943</v>
      </c>
      <c r="AK349" t="s">
        <v>17942</v>
      </c>
      <c r="AL349">
        <v>3</v>
      </c>
      <c r="AM349" s="5">
        <f t="shared" si="43"/>
        <v>0.2</v>
      </c>
      <c r="AN349" s="4">
        <f t="shared" si="44"/>
        <v>3.0291556228701253E-4</v>
      </c>
      <c r="AO349" s="3"/>
      <c r="AP349">
        <v>0</v>
      </c>
      <c r="AR349" t="s">
        <v>0</v>
      </c>
      <c r="AT349" s="2" t="s">
        <v>10</v>
      </c>
      <c r="AU349" s="1">
        <f t="shared" si="45"/>
        <v>3.0960312217069754</v>
      </c>
      <c r="AV349" s="1">
        <f t="shared" si="46"/>
        <v>2.2201056029988968</v>
      </c>
      <c r="AW349" s="1">
        <f t="shared" si="47"/>
        <v>1.3441799842908186</v>
      </c>
    </row>
    <row r="350" spans="1:49" x14ac:dyDescent="0.2">
      <c r="A350">
        <v>348</v>
      </c>
      <c r="B350" t="s">
        <v>17941</v>
      </c>
      <c r="C350" t="s">
        <v>17940</v>
      </c>
      <c r="F350" t="s">
        <v>17939</v>
      </c>
      <c r="G350" t="s">
        <v>9</v>
      </c>
      <c r="H350" t="s">
        <v>8</v>
      </c>
      <c r="I350" t="s">
        <v>17938</v>
      </c>
      <c r="J350" t="s">
        <v>17937</v>
      </c>
      <c r="K350" t="s">
        <v>17936</v>
      </c>
      <c r="L350" t="s">
        <v>15105</v>
      </c>
      <c r="M350" t="s">
        <v>1719</v>
      </c>
      <c r="N350">
        <v>4</v>
      </c>
      <c r="O350" t="s">
        <v>17935</v>
      </c>
      <c r="P350" t="s">
        <v>17934</v>
      </c>
      <c r="Q350" t="s">
        <v>17933</v>
      </c>
      <c r="R350" s="7">
        <v>39417</v>
      </c>
      <c r="S350" s="8">
        <f t="shared" si="40"/>
        <v>2007</v>
      </c>
      <c r="T350" s="8">
        <v>2007</v>
      </c>
      <c r="U350" s="8">
        <f t="shared" si="41"/>
        <v>15</v>
      </c>
      <c r="V350" s="7">
        <v>39417</v>
      </c>
      <c r="W350" t="s">
        <v>905</v>
      </c>
      <c r="X350" s="2">
        <v>0.82</v>
      </c>
      <c r="Y350" s="6">
        <f t="shared" si="42"/>
        <v>2.1889431675609299E-2</v>
      </c>
      <c r="AA350">
        <v>189456</v>
      </c>
      <c r="AB350">
        <v>15361</v>
      </c>
      <c r="AD350" t="s">
        <v>1</v>
      </c>
      <c r="AE350">
        <v>56</v>
      </c>
      <c r="AF350">
        <v>6</v>
      </c>
      <c r="AH350" t="s">
        <v>1630</v>
      </c>
      <c r="AI350" t="s">
        <v>17932</v>
      </c>
      <c r="AJ350" t="s">
        <v>17931</v>
      </c>
      <c r="AK350" t="s">
        <v>17930</v>
      </c>
      <c r="AL350">
        <v>63</v>
      </c>
      <c r="AM350" s="5">
        <f t="shared" si="43"/>
        <v>4.2</v>
      </c>
      <c r="AN350" s="4">
        <f t="shared" si="44"/>
        <v>6.3612268080272625E-3</v>
      </c>
      <c r="AO350" s="3"/>
      <c r="AP350">
        <v>0</v>
      </c>
      <c r="AR350" t="s">
        <v>0</v>
      </c>
      <c r="AS350" t="s">
        <v>1621</v>
      </c>
      <c r="AT350" s="2" t="s">
        <v>10</v>
      </c>
      <c r="AU350" s="1">
        <f t="shared" si="45"/>
        <v>1.7230970215334687</v>
      </c>
      <c r="AV350" s="1">
        <f t="shared" si="46"/>
        <v>1.4125329241818281</v>
      </c>
      <c r="AW350" s="1">
        <f t="shared" si="47"/>
        <v>1.1019688268301873</v>
      </c>
    </row>
    <row r="351" spans="1:49" x14ac:dyDescent="0.2">
      <c r="A351">
        <v>349</v>
      </c>
      <c r="B351" t="s">
        <v>17929</v>
      </c>
      <c r="C351" t="s">
        <v>17928</v>
      </c>
      <c r="F351" t="s">
        <v>17927</v>
      </c>
      <c r="G351" t="s">
        <v>9</v>
      </c>
      <c r="H351" t="s">
        <v>8</v>
      </c>
      <c r="I351" t="s">
        <v>17926</v>
      </c>
      <c r="J351">
        <v>60011357</v>
      </c>
      <c r="K351" t="s">
        <v>823</v>
      </c>
      <c r="L351" t="s">
        <v>117</v>
      </c>
      <c r="M351" t="s">
        <v>64</v>
      </c>
      <c r="N351">
        <v>2</v>
      </c>
      <c r="O351" t="s">
        <v>17925</v>
      </c>
      <c r="P351" t="s">
        <v>17924</v>
      </c>
      <c r="Q351" t="s">
        <v>1303</v>
      </c>
      <c r="R351" s="7">
        <v>39417</v>
      </c>
      <c r="S351" s="8">
        <f t="shared" si="40"/>
        <v>2007</v>
      </c>
      <c r="T351" s="8">
        <v>2007</v>
      </c>
      <c r="U351" s="8">
        <f t="shared" si="41"/>
        <v>15</v>
      </c>
      <c r="V351" s="7">
        <v>39417</v>
      </c>
      <c r="W351" t="s">
        <v>199</v>
      </c>
      <c r="X351" s="2">
        <v>1.6519999999999999</v>
      </c>
      <c r="Y351" s="6">
        <f t="shared" si="42"/>
        <v>4.409919649769093E-2</v>
      </c>
      <c r="AA351" t="s">
        <v>198</v>
      </c>
      <c r="AB351">
        <v>17337</v>
      </c>
      <c r="AD351" t="s">
        <v>1</v>
      </c>
      <c r="AE351">
        <v>55</v>
      </c>
      <c r="AF351">
        <v>12</v>
      </c>
      <c r="AH351" t="s">
        <v>17923</v>
      </c>
      <c r="AI351" t="s">
        <v>17922</v>
      </c>
      <c r="AJ351" t="s">
        <v>17921</v>
      </c>
      <c r="AK351" t="s">
        <v>17920</v>
      </c>
      <c r="AL351">
        <v>64</v>
      </c>
      <c r="AM351" s="5">
        <f t="shared" si="43"/>
        <v>4.2666666666666666</v>
      </c>
      <c r="AN351" s="4">
        <f t="shared" si="44"/>
        <v>6.4621986621229335E-3</v>
      </c>
      <c r="AO351" s="3"/>
      <c r="AP351">
        <v>0</v>
      </c>
      <c r="AR351" t="s">
        <v>0</v>
      </c>
      <c r="AT351" s="2" t="s">
        <v>10</v>
      </c>
      <c r="AU351" s="1">
        <f t="shared" si="45"/>
        <v>3.2808097147020527</v>
      </c>
      <c r="AV351" s="1">
        <f t="shared" si="46"/>
        <v>2.5280697579906932</v>
      </c>
      <c r="AW351" s="1">
        <f t="shared" si="47"/>
        <v>1.775329801279333</v>
      </c>
    </row>
    <row r="352" spans="1:49" x14ac:dyDescent="0.2">
      <c r="A352">
        <v>350</v>
      </c>
      <c r="B352" t="s">
        <v>17919</v>
      </c>
      <c r="C352" t="s">
        <v>17918</v>
      </c>
      <c r="F352" t="s">
        <v>17917</v>
      </c>
      <c r="G352" t="s">
        <v>9</v>
      </c>
      <c r="H352" t="s">
        <v>8</v>
      </c>
      <c r="I352" t="s">
        <v>17916</v>
      </c>
      <c r="J352">
        <v>60014313</v>
      </c>
      <c r="K352" t="s">
        <v>1576</v>
      </c>
      <c r="L352" t="s">
        <v>1575</v>
      </c>
      <c r="M352" t="s">
        <v>21</v>
      </c>
      <c r="N352">
        <v>2</v>
      </c>
      <c r="O352" t="s">
        <v>17915</v>
      </c>
      <c r="P352" t="s">
        <v>17914</v>
      </c>
      <c r="Q352" t="s">
        <v>3410</v>
      </c>
      <c r="R352" s="7">
        <v>39417</v>
      </c>
      <c r="S352" s="8">
        <f t="shared" si="40"/>
        <v>2007</v>
      </c>
      <c r="T352" s="8">
        <v>2007</v>
      </c>
      <c r="U352" s="8">
        <f t="shared" si="41"/>
        <v>15</v>
      </c>
      <c r="V352" s="7">
        <v>39417</v>
      </c>
      <c r="W352" t="s">
        <v>199</v>
      </c>
      <c r="X352" s="2">
        <v>1.6519999999999999</v>
      </c>
      <c r="Y352" s="6">
        <f t="shared" si="42"/>
        <v>4.409919649769093E-2</v>
      </c>
      <c r="AA352" t="s">
        <v>198</v>
      </c>
      <c r="AB352">
        <v>17337</v>
      </c>
      <c r="AD352" t="s">
        <v>1</v>
      </c>
      <c r="AE352">
        <v>55</v>
      </c>
      <c r="AF352">
        <v>12</v>
      </c>
      <c r="AH352" t="s">
        <v>17913</v>
      </c>
      <c r="AI352" t="s">
        <v>17912</v>
      </c>
      <c r="AJ352" t="s">
        <v>17911</v>
      </c>
      <c r="AK352" t="s">
        <v>17910</v>
      </c>
      <c r="AL352">
        <v>5</v>
      </c>
      <c r="AM352" s="5">
        <f t="shared" si="43"/>
        <v>0.33333333333333331</v>
      </c>
      <c r="AN352" s="4">
        <f t="shared" si="44"/>
        <v>5.048592704783541E-4</v>
      </c>
      <c r="AO352" s="3"/>
      <c r="AP352">
        <v>0</v>
      </c>
      <c r="AR352" t="s">
        <v>17909</v>
      </c>
      <c r="AT352" s="2" t="s">
        <v>10</v>
      </c>
      <c r="AU352" s="1">
        <f t="shared" si="45"/>
        <v>3.1020895329527156</v>
      </c>
      <c r="AV352" s="1">
        <f t="shared" si="46"/>
        <v>2.2302027884084641</v>
      </c>
      <c r="AW352" s="1">
        <f t="shared" si="47"/>
        <v>1.3583160438642126</v>
      </c>
    </row>
    <row r="353" spans="1:49" x14ac:dyDescent="0.2">
      <c r="A353">
        <v>351</v>
      </c>
      <c r="B353" t="s">
        <v>17908</v>
      </c>
      <c r="C353" t="s">
        <v>17907</v>
      </c>
      <c r="F353" t="s">
        <v>17906</v>
      </c>
      <c r="G353" t="s">
        <v>9</v>
      </c>
      <c r="H353" t="s">
        <v>8</v>
      </c>
      <c r="I353" t="s">
        <v>1478</v>
      </c>
      <c r="J353">
        <v>60013791</v>
      </c>
      <c r="K353" t="s">
        <v>17905</v>
      </c>
      <c r="L353" t="s">
        <v>17904</v>
      </c>
      <c r="M353" t="s">
        <v>21</v>
      </c>
      <c r="N353">
        <v>2</v>
      </c>
      <c r="O353" t="s">
        <v>17903</v>
      </c>
      <c r="P353" t="s">
        <v>17902</v>
      </c>
      <c r="Q353" t="s">
        <v>17901</v>
      </c>
      <c r="R353" s="7">
        <v>39417</v>
      </c>
      <c r="S353" s="8">
        <f t="shared" si="40"/>
        <v>2007</v>
      </c>
      <c r="T353" s="8">
        <v>2007</v>
      </c>
      <c r="U353" s="8">
        <f t="shared" si="41"/>
        <v>15</v>
      </c>
      <c r="V353" s="7">
        <v>39417</v>
      </c>
      <c r="W353" t="s">
        <v>199</v>
      </c>
      <c r="X353" s="2">
        <v>1.6519999999999999</v>
      </c>
      <c r="Y353" s="6">
        <f t="shared" si="42"/>
        <v>4.409919649769093E-2</v>
      </c>
      <c r="AA353" t="s">
        <v>198</v>
      </c>
      <c r="AB353">
        <v>17337</v>
      </c>
      <c r="AD353" t="s">
        <v>1</v>
      </c>
      <c r="AE353">
        <v>55</v>
      </c>
      <c r="AF353">
        <v>12</v>
      </c>
      <c r="AH353" t="s">
        <v>17900</v>
      </c>
      <c r="AI353" t="s">
        <v>17899</v>
      </c>
      <c r="AJ353" t="s">
        <v>17898</v>
      </c>
      <c r="AK353" t="s">
        <v>17897</v>
      </c>
      <c r="AL353">
        <v>19</v>
      </c>
      <c r="AM353" s="5">
        <f t="shared" si="43"/>
        <v>1.2666666666666666</v>
      </c>
      <c r="AN353" s="4">
        <f t="shared" si="44"/>
        <v>1.9184652278177456E-3</v>
      </c>
      <c r="AO353" s="3"/>
      <c r="AP353">
        <v>0</v>
      </c>
      <c r="AR353" t="s">
        <v>0</v>
      </c>
      <c r="AT353" s="2" t="s">
        <v>10</v>
      </c>
      <c r="AU353" s="1">
        <f t="shared" si="45"/>
        <v>3.1444977116728974</v>
      </c>
      <c r="AV353" s="1">
        <f t="shared" si="46"/>
        <v>2.3008830862754337</v>
      </c>
      <c r="AW353" s="1">
        <f t="shared" si="47"/>
        <v>1.45726846087797</v>
      </c>
    </row>
    <row r="354" spans="1:49" x14ac:dyDescent="0.2">
      <c r="A354">
        <v>352</v>
      </c>
      <c r="B354" t="s">
        <v>17896</v>
      </c>
      <c r="C354" t="s">
        <v>17895</v>
      </c>
      <c r="F354" t="s">
        <v>17894</v>
      </c>
      <c r="G354" t="s">
        <v>9</v>
      </c>
      <c r="H354" t="s">
        <v>8</v>
      </c>
      <c r="I354" t="s">
        <v>17893</v>
      </c>
      <c r="J354">
        <v>60019118</v>
      </c>
      <c r="K354" t="s">
        <v>183</v>
      </c>
      <c r="L354" t="s">
        <v>182</v>
      </c>
      <c r="M354" t="s">
        <v>87</v>
      </c>
      <c r="N354">
        <v>2</v>
      </c>
      <c r="O354" t="s">
        <v>17892</v>
      </c>
      <c r="P354" t="s">
        <v>17891</v>
      </c>
      <c r="Q354" t="s">
        <v>273</v>
      </c>
      <c r="R354" s="7">
        <v>39417</v>
      </c>
      <c r="S354" s="8">
        <f t="shared" si="40"/>
        <v>2007</v>
      </c>
      <c r="T354" s="8">
        <v>2007</v>
      </c>
      <c r="U354" s="8">
        <f t="shared" si="41"/>
        <v>15</v>
      </c>
      <c r="V354" s="7">
        <v>39417</v>
      </c>
      <c r="W354" t="s">
        <v>199</v>
      </c>
      <c r="X354" s="2">
        <v>1.6519999999999999</v>
      </c>
      <c r="Y354" s="6">
        <f t="shared" si="42"/>
        <v>4.409919649769093E-2</v>
      </c>
      <c r="AA354" t="s">
        <v>198</v>
      </c>
      <c r="AB354">
        <v>17337</v>
      </c>
      <c r="AD354" t="s">
        <v>1</v>
      </c>
      <c r="AE354">
        <v>55</v>
      </c>
      <c r="AF354">
        <v>12</v>
      </c>
      <c r="AH354" t="s">
        <v>17890</v>
      </c>
      <c r="AI354" t="s">
        <v>17889</v>
      </c>
      <c r="AJ354" t="s">
        <v>17888</v>
      </c>
      <c r="AK354" t="s">
        <v>17887</v>
      </c>
      <c r="AL354">
        <v>83</v>
      </c>
      <c r="AM354" s="5">
        <f t="shared" si="43"/>
        <v>5.5333333333333332</v>
      </c>
      <c r="AN354" s="4">
        <f t="shared" si="44"/>
        <v>8.3806638899406784E-3</v>
      </c>
      <c r="AO354" s="3"/>
      <c r="AP354">
        <v>0</v>
      </c>
      <c r="AR354" t="s">
        <v>0</v>
      </c>
      <c r="AT354" s="2" t="s">
        <v>10</v>
      </c>
      <c r="AU354" s="1">
        <f t="shared" si="45"/>
        <v>3.3383636715365852</v>
      </c>
      <c r="AV354" s="1">
        <f t="shared" si="46"/>
        <v>2.6239930193815804</v>
      </c>
      <c r="AW354" s="1">
        <f t="shared" si="47"/>
        <v>1.9096223672265753</v>
      </c>
    </row>
    <row r="355" spans="1:49" x14ac:dyDescent="0.2">
      <c r="A355">
        <v>353</v>
      </c>
      <c r="B355" t="s">
        <v>17886</v>
      </c>
      <c r="C355" t="s">
        <v>17885</v>
      </c>
      <c r="F355" t="s">
        <v>17884</v>
      </c>
      <c r="G355" t="s">
        <v>9</v>
      </c>
      <c r="H355" t="s">
        <v>8</v>
      </c>
      <c r="I355" t="s">
        <v>17883</v>
      </c>
      <c r="J355" t="s">
        <v>17882</v>
      </c>
      <c r="K355" t="s">
        <v>17881</v>
      </c>
      <c r="L355" t="s">
        <v>17880</v>
      </c>
      <c r="M355" t="s">
        <v>35</v>
      </c>
      <c r="N355">
        <v>4</v>
      </c>
      <c r="O355" t="s">
        <v>17879</v>
      </c>
      <c r="P355" t="s">
        <v>17878</v>
      </c>
      <c r="Q355" t="s">
        <v>17877</v>
      </c>
      <c r="R355" s="7">
        <v>39417</v>
      </c>
      <c r="S355" s="8">
        <f t="shared" si="40"/>
        <v>2007</v>
      </c>
      <c r="T355" s="8">
        <v>2007</v>
      </c>
      <c r="U355" s="8">
        <f t="shared" si="41"/>
        <v>15</v>
      </c>
      <c r="V355" s="7">
        <v>39417</v>
      </c>
      <c r="W355" t="s">
        <v>347</v>
      </c>
      <c r="X355" s="2">
        <v>0.34699999999999998</v>
      </c>
      <c r="Y355" s="6">
        <f t="shared" si="42"/>
        <v>9.2629668188249116E-3</v>
      </c>
      <c r="AA355" t="s">
        <v>346</v>
      </c>
      <c r="AB355">
        <v>18817</v>
      </c>
      <c r="AD355" t="s">
        <v>1</v>
      </c>
      <c r="AE355">
        <v>18</v>
      </c>
      <c r="AF355">
        <v>8</v>
      </c>
      <c r="AH355" t="s">
        <v>17876</v>
      </c>
      <c r="AI355" t="s">
        <v>17875</v>
      </c>
      <c r="AK355" t="s">
        <v>17874</v>
      </c>
      <c r="AL355">
        <v>0</v>
      </c>
      <c r="AM355" s="5">
        <f t="shared" si="43"/>
        <v>0</v>
      </c>
      <c r="AN355" s="4">
        <f t="shared" si="44"/>
        <v>0</v>
      </c>
      <c r="AO355" s="3"/>
      <c r="AP355">
        <v>0</v>
      </c>
      <c r="AR355" t="s">
        <v>0</v>
      </c>
      <c r="AT355" s="2" t="s">
        <v>10</v>
      </c>
      <c r="AU355" s="1">
        <f t="shared" si="45"/>
        <v>0.64840767731774385</v>
      </c>
      <c r="AV355" s="1">
        <f t="shared" si="46"/>
        <v>0.46314834094124557</v>
      </c>
      <c r="AW355" s="1">
        <f t="shared" si="47"/>
        <v>0.2778890045647473</v>
      </c>
    </row>
    <row r="356" spans="1:49" x14ac:dyDescent="0.2">
      <c r="A356">
        <v>354</v>
      </c>
      <c r="B356" t="s">
        <v>17873</v>
      </c>
      <c r="C356" t="s">
        <v>17872</v>
      </c>
      <c r="F356" t="s">
        <v>17871</v>
      </c>
      <c r="G356" t="s">
        <v>9</v>
      </c>
      <c r="H356" t="s">
        <v>8</v>
      </c>
      <c r="I356" t="s">
        <v>17870</v>
      </c>
      <c r="J356">
        <v>60013372</v>
      </c>
      <c r="K356" t="s">
        <v>496</v>
      </c>
      <c r="L356" t="s">
        <v>495</v>
      </c>
      <c r="M356" t="s">
        <v>21</v>
      </c>
      <c r="N356">
        <v>3</v>
      </c>
      <c r="O356" t="s">
        <v>17869</v>
      </c>
      <c r="P356" t="s">
        <v>17868</v>
      </c>
      <c r="Q356" t="s">
        <v>734</v>
      </c>
      <c r="R356" s="7">
        <v>39417</v>
      </c>
      <c r="S356" s="8">
        <f t="shared" si="40"/>
        <v>2007</v>
      </c>
      <c r="T356" s="8">
        <v>2007</v>
      </c>
      <c r="U356" s="8">
        <f t="shared" si="41"/>
        <v>15</v>
      </c>
      <c r="V356" s="7">
        <v>39417</v>
      </c>
      <c r="W356" t="s">
        <v>1673</v>
      </c>
      <c r="X356" s="2">
        <v>3.2160000000000002</v>
      </c>
      <c r="Y356" s="6">
        <f t="shared" si="42"/>
        <v>8.5849283254584782E-2</v>
      </c>
      <c r="AA356">
        <v>15361284</v>
      </c>
      <c r="AB356">
        <v>18935</v>
      </c>
      <c r="AD356" t="s">
        <v>1</v>
      </c>
      <c r="AE356">
        <v>14</v>
      </c>
      <c r="AF356">
        <v>6</v>
      </c>
      <c r="AH356" t="s">
        <v>17867</v>
      </c>
      <c r="AI356" t="s">
        <v>17866</v>
      </c>
      <c r="AK356" t="s">
        <v>17865</v>
      </c>
      <c r="AL356">
        <v>291</v>
      </c>
      <c r="AM356" s="5">
        <f t="shared" si="43"/>
        <v>19.399999999999999</v>
      </c>
      <c r="AN356" s="4">
        <f t="shared" si="44"/>
        <v>2.9382809541840211E-2</v>
      </c>
      <c r="AO356" s="3"/>
      <c r="AP356">
        <v>0</v>
      </c>
      <c r="AR356" t="s">
        <v>0</v>
      </c>
      <c r="AT356" s="2">
        <v>11.978999999999999</v>
      </c>
      <c r="AU356" s="1">
        <f t="shared" si="45"/>
        <v>6.8909341140761402</v>
      </c>
      <c r="AV356" s="1">
        <f t="shared" si="46"/>
        <v>5.7616046398212495</v>
      </c>
      <c r="AW356" s="1">
        <f t="shared" si="47"/>
        <v>4.6322751655663579</v>
      </c>
    </row>
    <row r="357" spans="1:49" x14ac:dyDescent="0.2">
      <c r="A357">
        <v>355</v>
      </c>
      <c r="B357" t="s">
        <v>17864</v>
      </c>
      <c r="C357" t="s">
        <v>17863</v>
      </c>
      <c r="F357" t="s">
        <v>17862</v>
      </c>
      <c r="G357" t="s">
        <v>9</v>
      </c>
      <c r="H357" t="s">
        <v>8</v>
      </c>
      <c r="I357" t="s">
        <v>17861</v>
      </c>
      <c r="J357" t="s">
        <v>17860</v>
      </c>
      <c r="K357" t="s">
        <v>17859</v>
      </c>
      <c r="L357" t="s">
        <v>17858</v>
      </c>
      <c r="M357" t="s">
        <v>83</v>
      </c>
      <c r="N357">
        <v>4</v>
      </c>
      <c r="O357" t="s">
        <v>17857</v>
      </c>
      <c r="P357" t="s">
        <v>17856</v>
      </c>
      <c r="Q357" t="s">
        <v>17855</v>
      </c>
      <c r="R357" s="7">
        <v>39417</v>
      </c>
      <c r="S357" s="8">
        <f t="shared" si="40"/>
        <v>2007</v>
      </c>
      <c r="T357" s="8">
        <v>2007</v>
      </c>
      <c r="U357" s="8">
        <f t="shared" si="41"/>
        <v>15</v>
      </c>
      <c r="V357" s="7">
        <v>39417</v>
      </c>
      <c r="W357" t="s">
        <v>199</v>
      </c>
      <c r="X357" s="2">
        <v>1.6519999999999999</v>
      </c>
      <c r="Y357" s="6">
        <f t="shared" si="42"/>
        <v>4.409919649769093E-2</v>
      </c>
      <c r="AA357" t="s">
        <v>198</v>
      </c>
      <c r="AB357">
        <v>17337</v>
      </c>
      <c r="AD357" t="s">
        <v>1</v>
      </c>
      <c r="AE357">
        <v>55</v>
      </c>
      <c r="AF357">
        <v>12</v>
      </c>
      <c r="AH357" t="s">
        <v>17854</v>
      </c>
      <c r="AI357" t="s">
        <v>17853</v>
      </c>
      <c r="AJ357" t="s">
        <v>17852</v>
      </c>
      <c r="AK357" t="s">
        <v>17851</v>
      </c>
      <c r="AL357">
        <v>206</v>
      </c>
      <c r="AM357" s="5">
        <f t="shared" si="43"/>
        <v>13.733333333333333</v>
      </c>
      <c r="AN357" s="4">
        <f t="shared" si="44"/>
        <v>2.0800201943708189E-2</v>
      </c>
      <c r="AO357" s="3"/>
      <c r="AP357">
        <v>0</v>
      </c>
      <c r="AR357" t="s">
        <v>0</v>
      </c>
      <c r="AT357" s="2" t="s">
        <v>10</v>
      </c>
      <c r="AU357" s="1">
        <f t="shared" si="45"/>
        <v>3.710949813149611</v>
      </c>
      <c r="AV357" s="1">
        <f t="shared" si="46"/>
        <v>3.2449699220699562</v>
      </c>
      <c r="AW357" s="1">
        <f t="shared" si="47"/>
        <v>2.7789900309903008</v>
      </c>
    </row>
    <row r="358" spans="1:49" x14ac:dyDescent="0.2">
      <c r="A358">
        <v>356</v>
      </c>
      <c r="B358" t="s">
        <v>17850</v>
      </c>
      <c r="C358" t="s">
        <v>17849</v>
      </c>
      <c r="F358" t="s">
        <v>17848</v>
      </c>
      <c r="G358" t="s">
        <v>9</v>
      </c>
      <c r="H358" t="s">
        <v>8</v>
      </c>
      <c r="I358" t="s">
        <v>1066</v>
      </c>
      <c r="J358">
        <v>60073971</v>
      </c>
      <c r="K358" t="s">
        <v>17847</v>
      </c>
      <c r="L358" t="s">
        <v>17846</v>
      </c>
      <c r="M358" t="s">
        <v>21</v>
      </c>
      <c r="N358">
        <v>1</v>
      </c>
      <c r="O358" t="s">
        <v>17845</v>
      </c>
      <c r="P358">
        <v>55510791700</v>
      </c>
      <c r="Q358">
        <v>60073971</v>
      </c>
      <c r="R358" s="7">
        <v>39417</v>
      </c>
      <c r="S358" s="8">
        <f t="shared" si="40"/>
        <v>2007</v>
      </c>
      <c r="T358" s="8">
        <v>2007</v>
      </c>
      <c r="U358" s="8">
        <f t="shared" si="41"/>
        <v>15</v>
      </c>
      <c r="V358" s="7">
        <v>39417</v>
      </c>
      <c r="W358" t="s">
        <v>199</v>
      </c>
      <c r="X358" s="2">
        <v>1.6519999999999999</v>
      </c>
      <c r="Y358" s="6">
        <f t="shared" si="42"/>
        <v>4.409919649769093E-2</v>
      </c>
      <c r="AA358" t="s">
        <v>198</v>
      </c>
      <c r="AB358">
        <v>17337</v>
      </c>
      <c r="AD358" t="s">
        <v>1</v>
      </c>
      <c r="AE358">
        <v>55</v>
      </c>
      <c r="AF358">
        <v>12</v>
      </c>
      <c r="AH358" t="s">
        <v>17844</v>
      </c>
      <c r="AI358" t="s">
        <v>17843</v>
      </c>
      <c r="AJ358" t="s">
        <v>17842</v>
      </c>
      <c r="AK358" t="s">
        <v>17841</v>
      </c>
      <c r="AL358">
        <v>2</v>
      </c>
      <c r="AM358" s="5">
        <f t="shared" si="43"/>
        <v>0.13333333333333333</v>
      </c>
      <c r="AN358" s="4">
        <f t="shared" si="44"/>
        <v>2.0194370819134167E-4</v>
      </c>
      <c r="AO358" s="3"/>
      <c r="AP358">
        <v>0</v>
      </c>
      <c r="AQ358" t="s">
        <v>1469</v>
      </c>
      <c r="AR358" t="s">
        <v>0</v>
      </c>
      <c r="AS358" t="s">
        <v>1468</v>
      </c>
      <c r="AT358" s="2" t="s">
        <v>10</v>
      </c>
      <c r="AU358" s="1">
        <f t="shared" si="45"/>
        <v>3.0930020660841056</v>
      </c>
      <c r="AV358" s="1">
        <f t="shared" si="46"/>
        <v>2.2150570102941138</v>
      </c>
      <c r="AW358" s="1">
        <f t="shared" si="47"/>
        <v>1.3371119545041217</v>
      </c>
    </row>
    <row r="359" spans="1:49" x14ac:dyDescent="0.2">
      <c r="A359">
        <v>357</v>
      </c>
      <c r="B359" t="s">
        <v>17840</v>
      </c>
      <c r="C359" t="s">
        <v>17839</v>
      </c>
      <c r="F359" t="s">
        <v>17838</v>
      </c>
      <c r="G359" t="s">
        <v>9</v>
      </c>
      <c r="H359" t="s">
        <v>8</v>
      </c>
      <c r="I359" t="s">
        <v>1302</v>
      </c>
      <c r="J359" t="s">
        <v>17837</v>
      </c>
      <c r="K359" t="s">
        <v>17836</v>
      </c>
      <c r="L359" t="s">
        <v>17835</v>
      </c>
      <c r="M359" t="s">
        <v>1507</v>
      </c>
      <c r="N359">
        <v>2</v>
      </c>
      <c r="O359" t="s">
        <v>17834</v>
      </c>
      <c r="P359" t="s">
        <v>17833</v>
      </c>
      <c r="Q359" t="s">
        <v>17832</v>
      </c>
      <c r="R359" s="7">
        <v>39417</v>
      </c>
      <c r="S359" s="8">
        <f t="shared" si="40"/>
        <v>2007</v>
      </c>
      <c r="T359" s="8">
        <v>2007</v>
      </c>
      <c r="U359" s="8">
        <f t="shared" si="41"/>
        <v>15</v>
      </c>
      <c r="V359" s="7">
        <v>39417</v>
      </c>
      <c r="W359" t="s">
        <v>199</v>
      </c>
      <c r="X359" s="2">
        <v>1.6519999999999999</v>
      </c>
      <c r="Y359" s="6">
        <f t="shared" si="42"/>
        <v>4.409919649769093E-2</v>
      </c>
      <c r="AA359" t="s">
        <v>198</v>
      </c>
      <c r="AB359">
        <v>17337</v>
      </c>
      <c r="AD359" t="s">
        <v>1</v>
      </c>
      <c r="AE359">
        <v>55</v>
      </c>
      <c r="AF359">
        <v>12</v>
      </c>
      <c r="AH359" t="s">
        <v>17831</v>
      </c>
      <c r="AI359" t="s">
        <v>17830</v>
      </c>
      <c r="AJ359" t="s">
        <v>17829</v>
      </c>
      <c r="AK359" t="s">
        <v>17828</v>
      </c>
      <c r="AL359">
        <v>4</v>
      </c>
      <c r="AM359" s="5">
        <f t="shared" si="43"/>
        <v>0.26666666666666666</v>
      </c>
      <c r="AN359" s="4">
        <f t="shared" si="44"/>
        <v>4.0388741638268334E-4</v>
      </c>
      <c r="AO359" s="3"/>
      <c r="AP359">
        <v>0</v>
      </c>
      <c r="AR359" t="s">
        <v>0</v>
      </c>
      <c r="AT359" s="2" t="s">
        <v>10</v>
      </c>
      <c r="AU359" s="1">
        <f t="shared" si="45"/>
        <v>3.0990603773298453</v>
      </c>
      <c r="AV359" s="1">
        <f t="shared" si="46"/>
        <v>2.2251541957036807</v>
      </c>
      <c r="AW359" s="1">
        <f t="shared" si="47"/>
        <v>1.3512480140775156</v>
      </c>
    </row>
    <row r="360" spans="1:49" x14ac:dyDescent="0.2">
      <c r="A360">
        <v>358</v>
      </c>
      <c r="B360" t="s">
        <v>17827</v>
      </c>
      <c r="C360" t="s">
        <v>17826</v>
      </c>
      <c r="F360" t="s">
        <v>17825</v>
      </c>
      <c r="G360" t="s">
        <v>9</v>
      </c>
      <c r="H360" t="s">
        <v>8</v>
      </c>
      <c r="I360" t="s">
        <v>17824</v>
      </c>
      <c r="J360" t="s">
        <v>17823</v>
      </c>
      <c r="K360" t="s">
        <v>17822</v>
      </c>
      <c r="L360" t="s">
        <v>17821</v>
      </c>
      <c r="M360" t="s">
        <v>1665</v>
      </c>
      <c r="N360">
        <v>6</v>
      </c>
      <c r="O360" t="s">
        <v>17820</v>
      </c>
      <c r="P360" t="s">
        <v>17819</v>
      </c>
      <c r="Q360" t="s">
        <v>17818</v>
      </c>
      <c r="R360" s="7">
        <v>39417</v>
      </c>
      <c r="S360" s="8">
        <f t="shared" si="40"/>
        <v>2007</v>
      </c>
      <c r="T360" s="8">
        <v>2007</v>
      </c>
      <c r="U360" s="8">
        <f t="shared" si="41"/>
        <v>15</v>
      </c>
      <c r="V360" s="7">
        <v>39417</v>
      </c>
      <c r="W360" t="s">
        <v>17817</v>
      </c>
      <c r="X360" s="2">
        <v>0.34399999999999997</v>
      </c>
      <c r="Y360" s="6">
        <f t="shared" si="42"/>
        <v>9.1828835322068283E-3</v>
      </c>
      <c r="AA360">
        <v>167932</v>
      </c>
      <c r="AB360">
        <v>27943</v>
      </c>
      <c r="AC360" t="s">
        <v>17816</v>
      </c>
      <c r="AD360" t="s">
        <v>1</v>
      </c>
      <c r="AE360">
        <v>47</v>
      </c>
      <c r="AF360">
        <v>6</v>
      </c>
      <c r="AH360" t="s">
        <v>17815</v>
      </c>
      <c r="AI360" t="s">
        <v>17814</v>
      </c>
      <c r="AK360" t="s">
        <v>17813</v>
      </c>
      <c r="AL360">
        <v>7</v>
      </c>
      <c r="AM360" s="5">
        <f t="shared" si="43"/>
        <v>0.46666666666666667</v>
      </c>
      <c r="AN360" s="4">
        <f t="shared" si="44"/>
        <v>7.0680297866969582E-4</v>
      </c>
      <c r="AO360" s="3"/>
      <c r="AP360">
        <v>0</v>
      </c>
      <c r="AR360" t="s">
        <v>0</v>
      </c>
      <c r="AT360" s="2">
        <v>0.70099999999999996</v>
      </c>
      <c r="AU360" s="1">
        <f t="shared" si="45"/>
        <v>0.66400593661456875</v>
      </c>
      <c r="AV360" s="1">
        <f t="shared" si="46"/>
        <v>0.49448432554382615</v>
      </c>
      <c r="AW360" s="1">
        <f t="shared" si="47"/>
        <v>0.32496271447308356</v>
      </c>
    </row>
    <row r="361" spans="1:49" x14ac:dyDescent="0.2">
      <c r="A361">
        <v>359</v>
      </c>
      <c r="B361" t="s">
        <v>17812</v>
      </c>
      <c r="C361" t="s">
        <v>17811</v>
      </c>
      <c r="F361" t="s">
        <v>17810</v>
      </c>
      <c r="G361" t="s">
        <v>9</v>
      </c>
      <c r="H361" t="s">
        <v>8</v>
      </c>
      <c r="I361" t="s">
        <v>1359</v>
      </c>
      <c r="J361">
        <v>60003970</v>
      </c>
      <c r="K361" t="s">
        <v>877</v>
      </c>
      <c r="L361" t="s">
        <v>695</v>
      </c>
      <c r="M361" t="s">
        <v>87</v>
      </c>
      <c r="N361">
        <v>2</v>
      </c>
      <c r="O361" t="s">
        <v>17809</v>
      </c>
      <c r="P361" t="s">
        <v>17808</v>
      </c>
      <c r="Q361" t="s">
        <v>17807</v>
      </c>
      <c r="R361" s="7">
        <v>39417</v>
      </c>
      <c r="S361" s="8">
        <f t="shared" si="40"/>
        <v>2007</v>
      </c>
      <c r="T361" s="8">
        <v>2007</v>
      </c>
      <c r="U361" s="8">
        <f t="shared" si="41"/>
        <v>15</v>
      </c>
      <c r="V361" s="7">
        <v>39417</v>
      </c>
      <c r="W361" t="s">
        <v>199</v>
      </c>
      <c r="X361" s="2">
        <v>1.6519999999999999</v>
      </c>
      <c r="Y361" s="6">
        <f t="shared" si="42"/>
        <v>4.409919649769093E-2</v>
      </c>
      <c r="AA361" t="s">
        <v>198</v>
      </c>
      <c r="AB361">
        <v>17337</v>
      </c>
      <c r="AD361" t="s">
        <v>1</v>
      </c>
      <c r="AE361">
        <v>55</v>
      </c>
      <c r="AF361">
        <v>12</v>
      </c>
      <c r="AH361" t="s">
        <v>17806</v>
      </c>
      <c r="AI361" t="s">
        <v>17805</v>
      </c>
      <c r="AJ361" t="s">
        <v>17804</v>
      </c>
      <c r="AK361" t="s">
        <v>17803</v>
      </c>
      <c r="AL361">
        <v>17</v>
      </c>
      <c r="AM361" s="5">
        <f t="shared" si="43"/>
        <v>1.1333333333333333</v>
      </c>
      <c r="AN361" s="4">
        <f t="shared" si="44"/>
        <v>1.7165215196264041E-3</v>
      </c>
      <c r="AO361" s="3"/>
      <c r="AP361">
        <v>0</v>
      </c>
      <c r="AR361" t="s">
        <v>0</v>
      </c>
      <c r="AT361" s="2" t="s">
        <v>10</v>
      </c>
      <c r="AU361" s="1">
        <f t="shared" si="45"/>
        <v>3.1384394004271572</v>
      </c>
      <c r="AV361" s="1">
        <f t="shared" si="46"/>
        <v>2.2907859008658669</v>
      </c>
      <c r="AW361" s="1">
        <f t="shared" si="47"/>
        <v>1.4431324013045761</v>
      </c>
    </row>
    <row r="362" spans="1:49" x14ac:dyDescent="0.2">
      <c r="A362">
        <v>360</v>
      </c>
      <c r="B362" t="s">
        <v>17802</v>
      </c>
      <c r="C362" t="s">
        <v>17801</v>
      </c>
      <c r="F362" t="s">
        <v>17800</v>
      </c>
      <c r="G362" t="s">
        <v>9</v>
      </c>
      <c r="H362" t="s">
        <v>8</v>
      </c>
      <c r="I362" t="s">
        <v>17799</v>
      </c>
      <c r="J362">
        <v>60017161</v>
      </c>
      <c r="K362" t="s">
        <v>569</v>
      </c>
      <c r="L362" t="s">
        <v>216</v>
      </c>
      <c r="M362" t="s">
        <v>215</v>
      </c>
      <c r="N362">
        <v>2</v>
      </c>
      <c r="O362" t="s">
        <v>17798</v>
      </c>
      <c r="P362" t="s">
        <v>17797</v>
      </c>
      <c r="Q362" t="s">
        <v>913</v>
      </c>
      <c r="R362" s="7">
        <v>39417</v>
      </c>
      <c r="S362" s="8">
        <f t="shared" si="40"/>
        <v>2007</v>
      </c>
      <c r="T362" s="8">
        <v>2007</v>
      </c>
      <c r="U362" s="8">
        <f t="shared" si="41"/>
        <v>15</v>
      </c>
      <c r="V362" s="7">
        <v>39417</v>
      </c>
      <c r="W362" t="s">
        <v>199</v>
      </c>
      <c r="X362" s="2">
        <v>1.6519999999999999</v>
      </c>
      <c r="Y362" s="6">
        <f t="shared" si="42"/>
        <v>4.409919649769093E-2</v>
      </c>
      <c r="AA362" t="s">
        <v>198</v>
      </c>
      <c r="AB362">
        <v>17337</v>
      </c>
      <c r="AD362" t="s">
        <v>1</v>
      </c>
      <c r="AE362">
        <v>55</v>
      </c>
      <c r="AF362">
        <v>12</v>
      </c>
      <c r="AH362" t="s">
        <v>17796</v>
      </c>
      <c r="AI362" t="s">
        <v>17795</v>
      </c>
      <c r="AJ362" t="s">
        <v>17794</v>
      </c>
      <c r="AK362" t="s">
        <v>17793</v>
      </c>
      <c r="AL362">
        <v>74</v>
      </c>
      <c r="AM362" s="5">
        <f t="shared" si="43"/>
        <v>4.9333333333333336</v>
      </c>
      <c r="AN362" s="4">
        <f t="shared" si="44"/>
        <v>7.4719172030796423E-3</v>
      </c>
      <c r="AO362" s="3"/>
      <c r="AP362">
        <v>0</v>
      </c>
      <c r="AQ362" t="s">
        <v>1388</v>
      </c>
      <c r="AR362" t="s">
        <v>17792</v>
      </c>
      <c r="AS362" t="s">
        <v>1387</v>
      </c>
      <c r="AT362" s="2" t="s">
        <v>10</v>
      </c>
      <c r="AU362" s="1">
        <f t="shared" si="45"/>
        <v>3.3111012709307546</v>
      </c>
      <c r="AV362" s="1">
        <f t="shared" si="46"/>
        <v>2.5785556850385287</v>
      </c>
      <c r="AW362" s="1">
        <f t="shared" si="47"/>
        <v>1.8460100991463027</v>
      </c>
    </row>
    <row r="363" spans="1:49" x14ac:dyDescent="0.2">
      <c r="A363">
        <v>361</v>
      </c>
      <c r="B363" t="s">
        <v>17791</v>
      </c>
      <c r="C363" t="s">
        <v>17790</v>
      </c>
      <c r="F363" t="s">
        <v>17789</v>
      </c>
      <c r="G363" t="s">
        <v>9</v>
      </c>
      <c r="H363" t="s">
        <v>8</v>
      </c>
      <c r="I363" t="s">
        <v>459</v>
      </c>
      <c r="J363">
        <v>60018257</v>
      </c>
      <c r="K363" t="s">
        <v>17788</v>
      </c>
      <c r="L363" t="s">
        <v>267</v>
      </c>
      <c r="M363" t="s">
        <v>266</v>
      </c>
      <c r="N363">
        <v>2</v>
      </c>
      <c r="O363" t="s">
        <v>17787</v>
      </c>
      <c r="P363" t="s">
        <v>17786</v>
      </c>
      <c r="Q363" t="s">
        <v>17785</v>
      </c>
      <c r="R363" s="7">
        <v>39417</v>
      </c>
      <c r="S363" s="8">
        <f t="shared" si="40"/>
        <v>2007</v>
      </c>
      <c r="T363" s="8">
        <v>2007</v>
      </c>
      <c r="U363" s="8">
        <f t="shared" si="41"/>
        <v>15</v>
      </c>
      <c r="V363" s="7">
        <v>2007</v>
      </c>
      <c r="W363" t="s">
        <v>1231</v>
      </c>
      <c r="X363" s="2">
        <v>1.3280000000000001</v>
      </c>
      <c r="Y363" s="6">
        <f t="shared" si="42"/>
        <v>3.5450201542937994E-2</v>
      </c>
      <c r="AA363">
        <v>15361225</v>
      </c>
      <c r="AB363">
        <v>18894</v>
      </c>
      <c r="AD363" t="s">
        <v>1</v>
      </c>
      <c r="AE363">
        <v>6</v>
      </c>
      <c r="AG363">
        <v>903495</v>
      </c>
      <c r="AH363" t="s">
        <v>17784</v>
      </c>
      <c r="AI363" t="s">
        <v>17783</v>
      </c>
      <c r="AJ363" t="s">
        <v>17782</v>
      </c>
      <c r="AK363" t="s">
        <v>17781</v>
      </c>
      <c r="AL363">
        <v>53</v>
      </c>
      <c r="AM363" s="5">
        <f t="shared" si="43"/>
        <v>3.5333333333333332</v>
      </c>
      <c r="AN363" s="4">
        <f t="shared" si="44"/>
        <v>5.3515082670705537E-3</v>
      </c>
      <c r="AO363" s="3"/>
      <c r="AP363">
        <v>0</v>
      </c>
      <c r="AQ363" t="s">
        <v>317</v>
      </c>
      <c r="AR363" t="s">
        <v>0</v>
      </c>
      <c r="AS363" t="s">
        <v>316</v>
      </c>
      <c r="AT363" s="2">
        <v>3.8340000000000001</v>
      </c>
      <c r="AU363" s="1">
        <f t="shared" si="45"/>
        <v>2.6420593560177763</v>
      </c>
      <c r="AV363" s="1">
        <f t="shared" si="46"/>
        <v>2.0400854905004273</v>
      </c>
      <c r="AW363" s="1">
        <f t="shared" si="47"/>
        <v>1.4381116249830785</v>
      </c>
    </row>
    <row r="364" spans="1:49" x14ac:dyDescent="0.2">
      <c r="A364">
        <v>362</v>
      </c>
      <c r="B364" t="s">
        <v>17780</v>
      </c>
      <c r="C364" t="s">
        <v>17779</v>
      </c>
      <c r="F364" t="s">
        <v>17778</v>
      </c>
      <c r="G364" t="s">
        <v>9</v>
      </c>
      <c r="H364" t="s">
        <v>8</v>
      </c>
      <c r="I364" t="s">
        <v>17777</v>
      </c>
      <c r="J364" t="s">
        <v>213</v>
      </c>
      <c r="K364" t="s">
        <v>212</v>
      </c>
      <c r="L364" t="s">
        <v>211</v>
      </c>
      <c r="M364" t="s">
        <v>210</v>
      </c>
      <c r="N364">
        <v>2</v>
      </c>
      <c r="O364" t="s">
        <v>17776</v>
      </c>
      <c r="P364" t="s">
        <v>17775</v>
      </c>
      <c r="Q364" t="s">
        <v>213</v>
      </c>
      <c r="R364" s="7">
        <v>39417</v>
      </c>
      <c r="S364" s="8">
        <f t="shared" si="40"/>
        <v>2007</v>
      </c>
      <c r="T364" s="8">
        <v>2007</v>
      </c>
      <c r="U364" s="8">
        <f t="shared" si="41"/>
        <v>15</v>
      </c>
      <c r="V364" s="7">
        <v>39417</v>
      </c>
      <c r="W364" t="s">
        <v>199</v>
      </c>
      <c r="X364" s="2">
        <v>1.6519999999999999</v>
      </c>
      <c r="Y364" s="6">
        <f t="shared" si="42"/>
        <v>4.409919649769093E-2</v>
      </c>
      <c r="AA364" t="s">
        <v>198</v>
      </c>
      <c r="AB364">
        <v>17337</v>
      </c>
      <c r="AD364" t="s">
        <v>1</v>
      </c>
      <c r="AE364">
        <v>55</v>
      </c>
      <c r="AF364">
        <v>12</v>
      </c>
      <c r="AH364" t="s">
        <v>17774</v>
      </c>
      <c r="AI364" t="s">
        <v>17773</v>
      </c>
      <c r="AJ364" t="s">
        <v>17772</v>
      </c>
      <c r="AK364" t="s">
        <v>17771</v>
      </c>
      <c r="AL364">
        <v>3</v>
      </c>
      <c r="AM364" s="5">
        <f t="shared" si="43"/>
        <v>0.2</v>
      </c>
      <c r="AN364" s="4">
        <f t="shared" si="44"/>
        <v>3.0291556228701253E-4</v>
      </c>
      <c r="AO364" s="3"/>
      <c r="AP364">
        <v>0</v>
      </c>
      <c r="AQ364" t="s">
        <v>1266</v>
      </c>
      <c r="AR364" t="s">
        <v>17770</v>
      </c>
      <c r="AS364" t="s">
        <v>1292</v>
      </c>
      <c r="AT364" s="2" t="s">
        <v>10</v>
      </c>
      <c r="AU364" s="1">
        <f t="shared" si="45"/>
        <v>3.0960312217069754</v>
      </c>
      <c r="AV364" s="1">
        <f t="shared" si="46"/>
        <v>2.2201056029988968</v>
      </c>
      <c r="AW364" s="1">
        <f t="shared" si="47"/>
        <v>1.3441799842908186</v>
      </c>
    </row>
    <row r="365" spans="1:49" x14ac:dyDescent="0.2">
      <c r="A365">
        <v>363</v>
      </c>
      <c r="B365" t="s">
        <v>17769</v>
      </c>
      <c r="C365" t="s">
        <v>17768</v>
      </c>
      <c r="F365" t="s">
        <v>17767</v>
      </c>
      <c r="G365" t="s">
        <v>9</v>
      </c>
      <c r="H365" t="s">
        <v>8</v>
      </c>
      <c r="I365" t="s">
        <v>1306</v>
      </c>
      <c r="J365">
        <v>60011357</v>
      </c>
      <c r="K365" t="s">
        <v>823</v>
      </c>
      <c r="L365" t="s">
        <v>117</v>
      </c>
      <c r="M365" t="s">
        <v>64</v>
      </c>
      <c r="N365">
        <v>2</v>
      </c>
      <c r="O365" t="s">
        <v>1305</v>
      </c>
      <c r="P365" t="s">
        <v>1304</v>
      </c>
      <c r="Q365" t="s">
        <v>1303</v>
      </c>
      <c r="R365" s="7">
        <v>39417</v>
      </c>
      <c r="S365" s="8">
        <f t="shared" si="40"/>
        <v>2007</v>
      </c>
      <c r="T365" s="8">
        <v>2007</v>
      </c>
      <c r="U365" s="8">
        <f t="shared" si="41"/>
        <v>15</v>
      </c>
      <c r="V365" s="7">
        <v>39417</v>
      </c>
      <c r="W365" t="s">
        <v>199</v>
      </c>
      <c r="X365" s="2">
        <v>1.6519999999999999</v>
      </c>
      <c r="Y365" s="6">
        <f t="shared" si="42"/>
        <v>4.409919649769093E-2</v>
      </c>
      <c r="AA365" t="s">
        <v>198</v>
      </c>
      <c r="AB365">
        <v>17337</v>
      </c>
      <c r="AD365" t="s">
        <v>1</v>
      </c>
      <c r="AE365">
        <v>55</v>
      </c>
      <c r="AF365">
        <v>12</v>
      </c>
      <c r="AH365" t="s">
        <v>17766</v>
      </c>
      <c r="AI365" t="s">
        <v>17765</v>
      </c>
      <c r="AJ365" t="s">
        <v>17764</v>
      </c>
      <c r="AK365" t="s">
        <v>17763</v>
      </c>
      <c r="AL365">
        <v>201</v>
      </c>
      <c r="AM365" s="5">
        <f t="shared" si="43"/>
        <v>13.4</v>
      </c>
      <c r="AN365" s="4">
        <f t="shared" si="44"/>
        <v>2.0295342673229837E-2</v>
      </c>
      <c r="AO365" s="3"/>
      <c r="AP365">
        <v>0</v>
      </c>
      <c r="AR365" t="s">
        <v>0</v>
      </c>
      <c r="AT365" s="2" t="s">
        <v>10</v>
      </c>
      <c r="AU365" s="1">
        <f t="shared" si="45"/>
        <v>3.6958040350352599</v>
      </c>
      <c r="AV365" s="1">
        <f t="shared" si="46"/>
        <v>3.2197269585460382</v>
      </c>
      <c r="AW365" s="1">
        <f t="shared" si="47"/>
        <v>2.7436498820568165</v>
      </c>
    </row>
    <row r="366" spans="1:49" x14ac:dyDescent="0.2">
      <c r="A366">
        <v>364</v>
      </c>
      <c r="B366" t="s">
        <v>17762</v>
      </c>
      <c r="C366" t="s">
        <v>17761</v>
      </c>
      <c r="F366" t="s">
        <v>17760</v>
      </c>
      <c r="G366" t="s">
        <v>9</v>
      </c>
      <c r="H366" t="s">
        <v>8</v>
      </c>
      <c r="I366" t="s">
        <v>592</v>
      </c>
      <c r="J366">
        <v>60010491</v>
      </c>
      <c r="K366" t="s">
        <v>362</v>
      </c>
      <c r="L366" t="s">
        <v>361</v>
      </c>
      <c r="M366" t="s">
        <v>21</v>
      </c>
      <c r="N366">
        <v>3</v>
      </c>
      <c r="O366" t="s">
        <v>17759</v>
      </c>
      <c r="P366" t="s">
        <v>17758</v>
      </c>
      <c r="Q366" t="s">
        <v>591</v>
      </c>
      <c r="R366" s="7">
        <v>39417</v>
      </c>
      <c r="S366" s="8">
        <f t="shared" si="40"/>
        <v>2007</v>
      </c>
      <c r="T366" s="8">
        <v>2007</v>
      </c>
      <c r="U366" s="8">
        <f t="shared" si="41"/>
        <v>15</v>
      </c>
      <c r="V366" s="7">
        <v>39417</v>
      </c>
      <c r="W366" t="s">
        <v>199</v>
      </c>
      <c r="X366" s="2">
        <v>1.6519999999999999</v>
      </c>
      <c r="Y366" s="6">
        <f t="shared" si="42"/>
        <v>4.409919649769093E-2</v>
      </c>
      <c r="AA366" t="s">
        <v>198</v>
      </c>
      <c r="AB366">
        <v>17337</v>
      </c>
      <c r="AD366" t="s">
        <v>1</v>
      </c>
      <c r="AE366">
        <v>55</v>
      </c>
      <c r="AF366">
        <v>12</v>
      </c>
      <c r="AH366" t="s">
        <v>17757</v>
      </c>
      <c r="AI366" t="s">
        <v>17756</v>
      </c>
      <c r="AJ366" t="s">
        <v>17755</v>
      </c>
      <c r="AK366" t="s">
        <v>17754</v>
      </c>
      <c r="AL366">
        <v>49</v>
      </c>
      <c r="AM366" s="5">
        <f t="shared" si="43"/>
        <v>3.2666666666666666</v>
      </c>
      <c r="AN366" s="4">
        <f t="shared" si="44"/>
        <v>4.9476208506878706E-3</v>
      </c>
      <c r="AO366" s="3"/>
      <c r="AP366">
        <v>0</v>
      </c>
      <c r="AR366" t="s">
        <v>0</v>
      </c>
      <c r="AT366" s="2" t="s">
        <v>10</v>
      </c>
      <c r="AU366" s="1">
        <f t="shared" si="45"/>
        <v>3.2353723803590015</v>
      </c>
      <c r="AV366" s="1">
        <f t="shared" si="46"/>
        <v>2.4523408674189402</v>
      </c>
      <c r="AW366" s="1">
        <f t="shared" si="47"/>
        <v>1.6693093544788786</v>
      </c>
    </row>
    <row r="367" spans="1:49" x14ac:dyDescent="0.2">
      <c r="A367">
        <v>365</v>
      </c>
      <c r="B367" t="s">
        <v>17753</v>
      </c>
      <c r="C367" t="s">
        <v>17752</v>
      </c>
      <c r="F367" t="s">
        <v>17751</v>
      </c>
      <c r="G367" t="s">
        <v>9</v>
      </c>
      <c r="H367" t="s">
        <v>8</v>
      </c>
      <c r="I367" t="s">
        <v>1145</v>
      </c>
      <c r="J367" t="s">
        <v>17750</v>
      </c>
      <c r="K367" t="s">
        <v>17749</v>
      </c>
      <c r="L367" t="s">
        <v>17748</v>
      </c>
      <c r="M367" t="s">
        <v>123</v>
      </c>
      <c r="N367">
        <v>2</v>
      </c>
      <c r="O367" t="s">
        <v>1144</v>
      </c>
      <c r="P367" t="s">
        <v>1143</v>
      </c>
      <c r="Q367" t="s">
        <v>17747</v>
      </c>
      <c r="R367" s="7">
        <v>39417</v>
      </c>
      <c r="S367" s="8">
        <f t="shared" si="40"/>
        <v>2007</v>
      </c>
      <c r="T367" s="8">
        <v>2007</v>
      </c>
      <c r="U367" s="8">
        <f t="shared" si="41"/>
        <v>15</v>
      </c>
      <c r="V367" s="7">
        <v>39417</v>
      </c>
      <c r="W367" t="s">
        <v>199</v>
      </c>
      <c r="X367" s="2">
        <v>1.6519999999999999</v>
      </c>
      <c r="Y367" s="6">
        <f t="shared" si="42"/>
        <v>4.409919649769093E-2</v>
      </c>
      <c r="AA367" t="s">
        <v>198</v>
      </c>
      <c r="AB367">
        <v>17337</v>
      </c>
      <c r="AD367" t="s">
        <v>1</v>
      </c>
      <c r="AE367">
        <v>55</v>
      </c>
      <c r="AF367">
        <v>12</v>
      </c>
      <c r="AH367" t="s">
        <v>17746</v>
      </c>
      <c r="AI367" t="s">
        <v>17745</v>
      </c>
      <c r="AJ367" t="s">
        <v>17744</v>
      </c>
      <c r="AK367" t="s">
        <v>17743</v>
      </c>
      <c r="AL367">
        <v>88</v>
      </c>
      <c r="AM367" s="5">
        <f t="shared" si="43"/>
        <v>5.8666666666666663</v>
      </c>
      <c r="AN367" s="4">
        <f t="shared" si="44"/>
        <v>8.8855231604190333E-3</v>
      </c>
      <c r="AO367" s="3"/>
      <c r="AP367">
        <v>0</v>
      </c>
      <c r="AQ367" t="s">
        <v>122</v>
      </c>
      <c r="AR367">
        <v>355255</v>
      </c>
      <c r="AS367" t="s">
        <v>121</v>
      </c>
      <c r="AT367" s="2" t="s">
        <v>10</v>
      </c>
      <c r="AU367" s="1">
        <f t="shared" si="45"/>
        <v>3.3535094496509363</v>
      </c>
      <c r="AV367" s="1">
        <f t="shared" si="46"/>
        <v>2.6492359829054979</v>
      </c>
      <c r="AW367" s="1">
        <f t="shared" si="47"/>
        <v>1.9449625161600599</v>
      </c>
    </row>
    <row r="368" spans="1:49" x14ac:dyDescent="0.2">
      <c r="A368">
        <v>366</v>
      </c>
      <c r="B368" t="s">
        <v>17742</v>
      </c>
      <c r="C368" t="s">
        <v>17741</v>
      </c>
      <c r="F368" t="s">
        <v>17740</v>
      </c>
      <c r="G368" t="s">
        <v>9</v>
      </c>
      <c r="H368" t="s">
        <v>8</v>
      </c>
      <c r="I368" t="s">
        <v>17739</v>
      </c>
      <c r="J368">
        <v>60027709</v>
      </c>
      <c r="K368" t="s">
        <v>8513</v>
      </c>
      <c r="L368" t="s">
        <v>456</v>
      </c>
      <c r="M368" t="s">
        <v>64</v>
      </c>
      <c r="N368">
        <v>2</v>
      </c>
      <c r="O368" t="s">
        <v>17738</v>
      </c>
      <c r="P368" t="s">
        <v>17737</v>
      </c>
      <c r="Q368" t="s">
        <v>8510</v>
      </c>
      <c r="R368" s="7">
        <v>39417</v>
      </c>
      <c r="S368" s="8">
        <f t="shared" si="40"/>
        <v>2007</v>
      </c>
      <c r="T368" s="8">
        <v>2007</v>
      </c>
      <c r="U368" s="8">
        <f t="shared" si="41"/>
        <v>15</v>
      </c>
      <c r="V368" s="7">
        <v>39417</v>
      </c>
      <c r="W368" t="s">
        <v>199</v>
      </c>
      <c r="X368" s="2">
        <v>1.6519999999999999</v>
      </c>
      <c r="Y368" s="6">
        <f t="shared" si="42"/>
        <v>4.409919649769093E-2</v>
      </c>
      <c r="AA368" t="s">
        <v>198</v>
      </c>
      <c r="AB368">
        <v>17337</v>
      </c>
      <c r="AD368" t="s">
        <v>1</v>
      </c>
      <c r="AE368">
        <v>55</v>
      </c>
      <c r="AF368">
        <v>12</v>
      </c>
      <c r="AH368" t="s">
        <v>17736</v>
      </c>
      <c r="AI368" t="s">
        <v>17735</v>
      </c>
      <c r="AJ368" t="s">
        <v>17734</v>
      </c>
      <c r="AK368" t="s">
        <v>17733</v>
      </c>
      <c r="AL368">
        <v>63</v>
      </c>
      <c r="AM368" s="5">
        <f t="shared" si="43"/>
        <v>4.2</v>
      </c>
      <c r="AN368" s="4">
        <f t="shared" si="44"/>
        <v>6.3612268080272625E-3</v>
      </c>
      <c r="AO368" s="3"/>
      <c r="AP368">
        <v>0</v>
      </c>
      <c r="AQ368" t="s">
        <v>488</v>
      </c>
      <c r="AR368" t="s">
        <v>17732</v>
      </c>
      <c r="AS368" t="s">
        <v>487</v>
      </c>
      <c r="AT368" s="2" t="s">
        <v>10</v>
      </c>
      <c r="AU368" s="1">
        <f t="shared" si="45"/>
        <v>3.2777805590791833</v>
      </c>
      <c r="AV368" s="1">
        <f t="shared" si="46"/>
        <v>2.5230211652859094</v>
      </c>
      <c r="AW368" s="1">
        <f t="shared" si="47"/>
        <v>1.7682617714926363</v>
      </c>
    </row>
    <row r="369" spans="1:49" x14ac:dyDescent="0.2">
      <c r="A369">
        <v>367</v>
      </c>
      <c r="B369" t="s">
        <v>17731</v>
      </c>
      <c r="C369" t="s">
        <v>17730</v>
      </c>
      <c r="F369" t="s">
        <v>17729</v>
      </c>
      <c r="G369" t="s">
        <v>9</v>
      </c>
      <c r="H369" t="s">
        <v>8</v>
      </c>
      <c r="I369" t="s">
        <v>17728</v>
      </c>
      <c r="J369" t="s">
        <v>17727</v>
      </c>
      <c r="K369" t="s">
        <v>17726</v>
      </c>
      <c r="L369" t="s">
        <v>17725</v>
      </c>
      <c r="M369" t="s">
        <v>17724</v>
      </c>
      <c r="N369">
        <v>2</v>
      </c>
      <c r="O369" t="s">
        <v>17723</v>
      </c>
      <c r="P369" t="s">
        <v>17722</v>
      </c>
      <c r="Q369" t="s">
        <v>17721</v>
      </c>
      <c r="R369" s="7">
        <v>39417</v>
      </c>
      <c r="S369" s="8">
        <f t="shared" si="40"/>
        <v>2007</v>
      </c>
      <c r="T369" s="8">
        <v>2007</v>
      </c>
      <c r="U369" s="8">
        <f t="shared" si="41"/>
        <v>15</v>
      </c>
      <c r="V369" s="7">
        <v>39417</v>
      </c>
      <c r="W369" t="s">
        <v>347</v>
      </c>
      <c r="X369" s="2">
        <v>0.34699999999999998</v>
      </c>
      <c r="Y369" s="6">
        <f t="shared" si="42"/>
        <v>9.2629668188249116E-3</v>
      </c>
      <c r="AA369" t="s">
        <v>346</v>
      </c>
      <c r="AB369">
        <v>18817</v>
      </c>
      <c r="AD369" t="s">
        <v>1</v>
      </c>
      <c r="AE369">
        <v>18</v>
      </c>
      <c r="AF369">
        <v>8</v>
      </c>
      <c r="AH369" t="s">
        <v>17720</v>
      </c>
      <c r="AI369" t="s">
        <v>17719</v>
      </c>
      <c r="AK369" t="s">
        <v>17718</v>
      </c>
      <c r="AL369">
        <v>0</v>
      </c>
      <c r="AM369" s="5">
        <f t="shared" si="43"/>
        <v>0</v>
      </c>
      <c r="AN369" s="4">
        <f t="shared" si="44"/>
        <v>0</v>
      </c>
      <c r="AO369" s="3"/>
      <c r="AP369">
        <v>0</v>
      </c>
      <c r="AR369" t="s">
        <v>0</v>
      </c>
      <c r="AT369" s="2" t="s">
        <v>10</v>
      </c>
      <c r="AU369" s="1">
        <f t="shared" si="45"/>
        <v>0.64840767731774385</v>
      </c>
      <c r="AV369" s="1">
        <f t="shared" si="46"/>
        <v>0.46314834094124557</v>
      </c>
      <c r="AW369" s="1">
        <f t="shared" si="47"/>
        <v>0.2778890045647473</v>
      </c>
    </row>
    <row r="370" spans="1:49" x14ac:dyDescent="0.2">
      <c r="A370">
        <v>368</v>
      </c>
      <c r="B370" t="s">
        <v>17717</v>
      </c>
      <c r="C370" t="s">
        <v>17716</v>
      </c>
      <c r="F370" t="s">
        <v>17715</v>
      </c>
      <c r="G370" t="s">
        <v>9</v>
      </c>
      <c r="H370" t="s">
        <v>8</v>
      </c>
      <c r="I370" t="s">
        <v>1466</v>
      </c>
      <c r="J370">
        <v>60012392</v>
      </c>
      <c r="K370" t="s">
        <v>457</v>
      </c>
      <c r="L370" t="s">
        <v>456</v>
      </c>
      <c r="M370" t="s">
        <v>64</v>
      </c>
      <c r="N370">
        <v>2</v>
      </c>
      <c r="O370" t="s">
        <v>17714</v>
      </c>
      <c r="P370" t="s">
        <v>17713</v>
      </c>
      <c r="Q370" t="s">
        <v>724</v>
      </c>
      <c r="R370" s="7">
        <v>39417</v>
      </c>
      <c r="S370" s="8">
        <f t="shared" si="40"/>
        <v>2007</v>
      </c>
      <c r="T370" s="8">
        <v>2007</v>
      </c>
      <c r="U370" s="8">
        <f t="shared" si="41"/>
        <v>15</v>
      </c>
      <c r="V370" s="7">
        <v>39417</v>
      </c>
      <c r="W370" t="s">
        <v>199</v>
      </c>
      <c r="X370" s="2">
        <v>1.6519999999999999</v>
      </c>
      <c r="Y370" s="6">
        <f t="shared" si="42"/>
        <v>4.409919649769093E-2</v>
      </c>
      <c r="AA370" t="s">
        <v>198</v>
      </c>
      <c r="AB370">
        <v>17337</v>
      </c>
      <c r="AD370" t="s">
        <v>1</v>
      </c>
      <c r="AE370">
        <v>55</v>
      </c>
      <c r="AF370">
        <v>12</v>
      </c>
      <c r="AH370" t="s">
        <v>17712</v>
      </c>
      <c r="AI370" t="s">
        <v>17711</v>
      </c>
      <c r="AJ370" t="s">
        <v>17710</v>
      </c>
      <c r="AK370" t="s">
        <v>17709</v>
      </c>
      <c r="AL370">
        <v>8</v>
      </c>
      <c r="AM370" s="5">
        <f t="shared" si="43"/>
        <v>0.53333333333333333</v>
      </c>
      <c r="AN370" s="4">
        <f t="shared" si="44"/>
        <v>8.0777483276536668E-4</v>
      </c>
      <c r="AO370" s="3"/>
      <c r="AP370">
        <v>0</v>
      </c>
      <c r="AQ370" t="s">
        <v>488</v>
      </c>
      <c r="AR370" t="s">
        <v>17708</v>
      </c>
      <c r="AS370" t="s">
        <v>487</v>
      </c>
      <c r="AT370" s="2" t="s">
        <v>10</v>
      </c>
      <c r="AU370" s="1">
        <f t="shared" si="45"/>
        <v>3.1111769998213261</v>
      </c>
      <c r="AV370" s="1">
        <f t="shared" si="46"/>
        <v>2.2453485665228148</v>
      </c>
      <c r="AW370" s="1">
        <f t="shared" si="47"/>
        <v>1.3795201332243034</v>
      </c>
    </row>
    <row r="371" spans="1:49" x14ac:dyDescent="0.2">
      <c r="A371">
        <v>369</v>
      </c>
      <c r="B371" t="s">
        <v>17707</v>
      </c>
      <c r="C371" t="s">
        <v>17706</v>
      </c>
      <c r="F371" t="s">
        <v>17705</v>
      </c>
      <c r="G371" t="s">
        <v>9</v>
      </c>
      <c r="H371" t="s">
        <v>8</v>
      </c>
      <c r="I371" t="s">
        <v>17704</v>
      </c>
      <c r="J371" t="s">
        <v>17698</v>
      </c>
      <c r="K371" t="s">
        <v>17703</v>
      </c>
      <c r="L371" t="s">
        <v>17702</v>
      </c>
      <c r="M371" t="s">
        <v>17701</v>
      </c>
      <c r="N371">
        <v>2</v>
      </c>
      <c r="O371" t="s">
        <v>17700</v>
      </c>
      <c r="P371" t="s">
        <v>17699</v>
      </c>
      <c r="Q371" t="s">
        <v>17698</v>
      </c>
      <c r="R371" s="7">
        <v>39417</v>
      </c>
      <c r="S371" s="8">
        <f t="shared" si="40"/>
        <v>2007</v>
      </c>
      <c r="T371" s="8">
        <v>2007</v>
      </c>
      <c r="U371" s="8">
        <f t="shared" si="41"/>
        <v>15</v>
      </c>
      <c r="V371" s="7">
        <v>39417</v>
      </c>
      <c r="W371" t="s">
        <v>905</v>
      </c>
      <c r="X371" s="2">
        <v>0.82</v>
      </c>
      <c r="Y371" s="6">
        <f t="shared" si="42"/>
        <v>2.1889431675609299E-2</v>
      </c>
      <c r="AA371">
        <v>189456</v>
      </c>
      <c r="AB371">
        <v>15361</v>
      </c>
      <c r="AD371" t="s">
        <v>1</v>
      </c>
      <c r="AE371">
        <v>56</v>
      </c>
      <c r="AF371">
        <v>6</v>
      </c>
      <c r="AH371" t="s">
        <v>17697</v>
      </c>
      <c r="AI371" t="s">
        <v>17696</v>
      </c>
      <c r="AJ371" t="s">
        <v>17695</v>
      </c>
      <c r="AK371" t="s">
        <v>17694</v>
      </c>
      <c r="AL371">
        <v>131</v>
      </c>
      <c r="AM371" s="5">
        <f t="shared" si="43"/>
        <v>8.7333333333333325</v>
      </c>
      <c r="AN371" s="4">
        <f t="shared" si="44"/>
        <v>1.3227312886532878E-2</v>
      </c>
      <c r="AO371" s="3"/>
      <c r="AP371">
        <v>0</v>
      </c>
      <c r="AR371" t="s">
        <v>0</v>
      </c>
      <c r="AT371" s="2" t="s">
        <v>10</v>
      </c>
      <c r="AU371" s="1">
        <f t="shared" si="45"/>
        <v>1.9290796038886373</v>
      </c>
      <c r="AV371" s="1">
        <f t="shared" si="46"/>
        <v>1.7558372281071088</v>
      </c>
      <c r="AW371" s="1">
        <f t="shared" si="47"/>
        <v>1.5825948523255802</v>
      </c>
    </row>
    <row r="372" spans="1:49" x14ac:dyDescent="0.2">
      <c r="A372">
        <v>370</v>
      </c>
      <c r="B372" t="s">
        <v>17693</v>
      </c>
      <c r="C372" t="s">
        <v>17692</v>
      </c>
      <c r="F372" t="s">
        <v>17691</v>
      </c>
      <c r="G372" t="s">
        <v>9</v>
      </c>
      <c r="H372" t="s">
        <v>8</v>
      </c>
      <c r="I372" t="s">
        <v>6818</v>
      </c>
      <c r="J372" t="s">
        <v>17690</v>
      </c>
      <c r="K372" t="s">
        <v>17689</v>
      </c>
      <c r="L372" t="s">
        <v>17688</v>
      </c>
      <c r="M372" t="s">
        <v>1015</v>
      </c>
      <c r="N372">
        <v>2</v>
      </c>
      <c r="O372" t="s">
        <v>17687</v>
      </c>
      <c r="P372" t="s">
        <v>17686</v>
      </c>
      <c r="Q372" t="s">
        <v>17685</v>
      </c>
      <c r="R372" s="7">
        <v>39417</v>
      </c>
      <c r="S372" s="8">
        <f t="shared" si="40"/>
        <v>2007</v>
      </c>
      <c r="T372" s="8">
        <v>2007</v>
      </c>
      <c r="U372" s="8">
        <f t="shared" si="41"/>
        <v>15</v>
      </c>
      <c r="V372" s="7">
        <v>2007</v>
      </c>
      <c r="W372" t="s">
        <v>282</v>
      </c>
      <c r="X372" s="2">
        <v>1.468</v>
      </c>
      <c r="Y372" s="6">
        <f t="shared" si="42"/>
        <v>3.9187421585115186E-2</v>
      </c>
      <c r="AA372">
        <v>906778</v>
      </c>
      <c r="AB372">
        <v>18931</v>
      </c>
      <c r="AD372" t="s">
        <v>1</v>
      </c>
      <c r="AE372">
        <v>55</v>
      </c>
      <c r="AF372">
        <v>12</v>
      </c>
      <c r="AH372" t="s">
        <v>17684</v>
      </c>
      <c r="AI372" t="s">
        <v>17683</v>
      </c>
      <c r="AJ372" t="s">
        <v>17682</v>
      </c>
      <c r="AK372" t="s">
        <v>17681</v>
      </c>
      <c r="AL372">
        <v>56</v>
      </c>
      <c r="AM372" s="5">
        <f t="shared" si="43"/>
        <v>3.7333333333333334</v>
      </c>
      <c r="AN372" s="4">
        <f t="shared" si="44"/>
        <v>5.6544238293575666E-3</v>
      </c>
      <c r="AO372" s="3"/>
      <c r="AP372">
        <v>0</v>
      </c>
      <c r="AQ372" t="s">
        <v>666</v>
      </c>
      <c r="AR372" t="s">
        <v>17680</v>
      </c>
      <c r="AS372" t="s">
        <v>665</v>
      </c>
      <c r="AT372" s="2">
        <v>5.0830000000000002</v>
      </c>
      <c r="AU372" s="1">
        <f t="shared" si="45"/>
        <v>2.9127522258387897</v>
      </c>
      <c r="AV372" s="1">
        <f t="shared" si="46"/>
        <v>2.2420922707236377</v>
      </c>
      <c r="AW372" s="1">
        <f t="shared" si="47"/>
        <v>1.5714323156084853</v>
      </c>
    </row>
    <row r="373" spans="1:49" x14ac:dyDescent="0.2">
      <c r="A373">
        <v>371</v>
      </c>
      <c r="B373" t="s">
        <v>17679</v>
      </c>
      <c r="C373" t="s">
        <v>17678</v>
      </c>
      <c r="F373" t="s">
        <v>17677</v>
      </c>
      <c r="G373" t="s">
        <v>9</v>
      </c>
      <c r="H373" t="s">
        <v>8</v>
      </c>
      <c r="I373" t="s">
        <v>17676</v>
      </c>
      <c r="J373" t="s">
        <v>17675</v>
      </c>
      <c r="K373" t="s">
        <v>17674</v>
      </c>
      <c r="L373" t="s">
        <v>17673</v>
      </c>
      <c r="M373" t="s">
        <v>123</v>
      </c>
      <c r="N373">
        <v>2</v>
      </c>
      <c r="O373" t="s">
        <v>17672</v>
      </c>
      <c r="P373" t="s">
        <v>17671</v>
      </c>
      <c r="Q373" t="s">
        <v>17670</v>
      </c>
      <c r="R373" s="7">
        <v>39417</v>
      </c>
      <c r="S373" s="8">
        <f t="shared" si="40"/>
        <v>2007</v>
      </c>
      <c r="T373" s="8">
        <v>2007</v>
      </c>
      <c r="U373" s="8">
        <f t="shared" si="41"/>
        <v>15</v>
      </c>
      <c r="V373" s="7">
        <v>39417</v>
      </c>
      <c r="W373" t="s">
        <v>417</v>
      </c>
      <c r="X373" s="2">
        <v>2.0099999999999998</v>
      </c>
      <c r="Y373" s="6">
        <f t="shared" si="42"/>
        <v>5.3655802034115477E-2</v>
      </c>
      <c r="AA373">
        <v>15361276</v>
      </c>
      <c r="AB373">
        <v>18933</v>
      </c>
      <c r="AD373" t="s">
        <v>1</v>
      </c>
      <c r="AE373">
        <v>6</v>
      </c>
      <c r="AF373">
        <v>12</v>
      </c>
      <c r="AH373" t="s">
        <v>17669</v>
      </c>
      <c r="AI373" t="s">
        <v>17668</v>
      </c>
      <c r="AJ373" t="s">
        <v>17667</v>
      </c>
      <c r="AK373" t="s">
        <v>17666</v>
      </c>
      <c r="AL373">
        <v>0</v>
      </c>
      <c r="AM373" s="5">
        <f t="shared" si="43"/>
        <v>0</v>
      </c>
      <c r="AN373" s="4">
        <f t="shared" si="44"/>
        <v>0</v>
      </c>
      <c r="AO373" s="3"/>
      <c r="AP373">
        <v>0</v>
      </c>
      <c r="AQ373" t="s">
        <v>122</v>
      </c>
      <c r="AR373" t="s">
        <v>14257</v>
      </c>
      <c r="AS373" t="s">
        <v>121</v>
      </c>
      <c r="AT373" s="2" t="s">
        <v>10</v>
      </c>
      <c r="AU373" s="1">
        <f t="shared" si="45"/>
        <v>3.7559061423880831</v>
      </c>
      <c r="AV373" s="1">
        <f t="shared" si="46"/>
        <v>2.6827901017057738</v>
      </c>
      <c r="AW373" s="1">
        <f t="shared" si="47"/>
        <v>1.6096740610234643</v>
      </c>
    </row>
    <row r="374" spans="1:49" x14ac:dyDescent="0.2">
      <c r="A374">
        <v>372</v>
      </c>
      <c r="B374" t="s">
        <v>17665</v>
      </c>
      <c r="C374" t="s">
        <v>17664</v>
      </c>
      <c r="F374" t="s">
        <v>17663</v>
      </c>
      <c r="G374" t="s">
        <v>9</v>
      </c>
      <c r="H374" t="s">
        <v>8</v>
      </c>
      <c r="I374" t="s">
        <v>9625</v>
      </c>
      <c r="J374" t="s">
        <v>17662</v>
      </c>
      <c r="K374" t="s">
        <v>17661</v>
      </c>
      <c r="L374" t="s">
        <v>17660</v>
      </c>
      <c r="M374" t="s">
        <v>106</v>
      </c>
      <c r="N374">
        <v>2</v>
      </c>
      <c r="O374" t="s">
        <v>17659</v>
      </c>
      <c r="P374" t="s">
        <v>17658</v>
      </c>
      <c r="Q374" t="s">
        <v>17657</v>
      </c>
      <c r="R374" s="7">
        <v>39417</v>
      </c>
      <c r="S374" s="8">
        <f t="shared" si="40"/>
        <v>2007</v>
      </c>
      <c r="T374" s="8">
        <v>2007</v>
      </c>
      <c r="U374" s="8">
        <f t="shared" si="41"/>
        <v>15</v>
      </c>
      <c r="V374" s="7">
        <v>39417</v>
      </c>
      <c r="W374" t="s">
        <v>417</v>
      </c>
      <c r="X374" s="2">
        <v>2.0099999999999998</v>
      </c>
      <c r="Y374" s="6">
        <f t="shared" si="42"/>
        <v>5.3655802034115477E-2</v>
      </c>
      <c r="AA374">
        <v>15361276</v>
      </c>
      <c r="AB374">
        <v>18933</v>
      </c>
      <c r="AD374" t="s">
        <v>1</v>
      </c>
      <c r="AE374">
        <v>6</v>
      </c>
      <c r="AF374">
        <v>12</v>
      </c>
      <c r="AH374" t="s">
        <v>17656</v>
      </c>
      <c r="AI374" t="s">
        <v>17655</v>
      </c>
      <c r="AJ374" t="s">
        <v>17654</v>
      </c>
      <c r="AK374" t="s">
        <v>17653</v>
      </c>
      <c r="AL374">
        <v>10</v>
      </c>
      <c r="AM374" s="5">
        <f t="shared" si="43"/>
        <v>0.66666666666666663</v>
      </c>
      <c r="AN374" s="4">
        <f t="shared" si="44"/>
        <v>1.0097185409567082E-3</v>
      </c>
      <c r="AO374" s="3"/>
      <c r="AP374">
        <v>0</v>
      </c>
      <c r="AR374" t="s">
        <v>0</v>
      </c>
      <c r="AT374" s="2" t="s">
        <v>10</v>
      </c>
      <c r="AU374" s="1">
        <f t="shared" si="45"/>
        <v>3.786197698616784</v>
      </c>
      <c r="AV374" s="1">
        <f t="shared" si="46"/>
        <v>2.7332760287536093</v>
      </c>
      <c r="AW374" s="1">
        <f t="shared" si="47"/>
        <v>1.6803543588904339</v>
      </c>
    </row>
    <row r="375" spans="1:49" x14ac:dyDescent="0.2">
      <c r="A375">
        <v>373</v>
      </c>
      <c r="B375" t="s">
        <v>17652</v>
      </c>
      <c r="C375" t="s">
        <v>17651</v>
      </c>
      <c r="F375" t="s">
        <v>17650</v>
      </c>
      <c r="G375" t="s">
        <v>9</v>
      </c>
      <c r="H375" t="s">
        <v>8</v>
      </c>
      <c r="I375" t="s">
        <v>782</v>
      </c>
      <c r="J375" t="s">
        <v>17649</v>
      </c>
      <c r="K375" t="s">
        <v>17648</v>
      </c>
      <c r="L375" t="s">
        <v>17647</v>
      </c>
      <c r="M375" t="s">
        <v>770</v>
      </c>
      <c r="N375">
        <v>3</v>
      </c>
      <c r="O375" t="s">
        <v>17646</v>
      </c>
      <c r="P375" t="s">
        <v>17645</v>
      </c>
      <c r="Q375" t="s">
        <v>17644</v>
      </c>
      <c r="R375" s="7">
        <v>39417</v>
      </c>
      <c r="S375" s="8">
        <f t="shared" si="40"/>
        <v>2007</v>
      </c>
      <c r="T375" s="8">
        <v>2007</v>
      </c>
      <c r="U375" s="8">
        <f t="shared" si="41"/>
        <v>15</v>
      </c>
      <c r="V375" s="7">
        <v>39417</v>
      </c>
      <c r="W375" t="s">
        <v>417</v>
      </c>
      <c r="X375" s="2">
        <v>2.0099999999999998</v>
      </c>
      <c r="Y375" s="6">
        <f t="shared" si="42"/>
        <v>5.3655802034115477E-2</v>
      </c>
      <c r="AA375">
        <v>15361276</v>
      </c>
      <c r="AB375">
        <v>18933</v>
      </c>
      <c r="AD375" t="s">
        <v>1</v>
      </c>
      <c r="AE375">
        <v>6</v>
      </c>
      <c r="AF375">
        <v>12</v>
      </c>
      <c r="AH375" t="s">
        <v>17643</v>
      </c>
      <c r="AI375" t="s">
        <v>17642</v>
      </c>
      <c r="AJ375" t="s">
        <v>17641</v>
      </c>
      <c r="AK375" t="s">
        <v>17640</v>
      </c>
      <c r="AL375">
        <v>68</v>
      </c>
      <c r="AM375" s="5">
        <f t="shared" si="43"/>
        <v>4.5333333333333332</v>
      </c>
      <c r="AN375" s="4">
        <f t="shared" si="44"/>
        <v>6.8660860785056165E-3</v>
      </c>
      <c r="AO375" s="3"/>
      <c r="AP375">
        <v>0</v>
      </c>
      <c r="AQ375" t="s">
        <v>1042</v>
      </c>
      <c r="AR375" t="s">
        <v>17639</v>
      </c>
      <c r="AS375" t="s">
        <v>407</v>
      </c>
      <c r="AT375" s="2" t="s">
        <v>10</v>
      </c>
      <c r="AU375" s="1">
        <f t="shared" si="45"/>
        <v>3.9618887247432517</v>
      </c>
      <c r="AV375" s="1">
        <f t="shared" si="46"/>
        <v>3.0260944056310546</v>
      </c>
      <c r="AW375" s="1">
        <f t="shared" si="47"/>
        <v>2.090300086518857</v>
      </c>
    </row>
    <row r="376" spans="1:49" x14ac:dyDescent="0.2">
      <c r="A376">
        <v>374</v>
      </c>
      <c r="B376" t="s">
        <v>17638</v>
      </c>
      <c r="C376" t="s">
        <v>17637</v>
      </c>
      <c r="E376">
        <v>17878714</v>
      </c>
      <c r="F376" t="s">
        <v>17636</v>
      </c>
      <c r="G376" t="s">
        <v>9</v>
      </c>
      <c r="H376" t="s">
        <v>8</v>
      </c>
      <c r="I376" t="s">
        <v>17635</v>
      </c>
      <c r="J376" t="s">
        <v>17634</v>
      </c>
      <c r="K376" t="s">
        <v>17633</v>
      </c>
      <c r="L376" t="s">
        <v>17632</v>
      </c>
      <c r="M376" t="s">
        <v>123</v>
      </c>
      <c r="N376">
        <v>3</v>
      </c>
      <c r="O376" t="s">
        <v>17631</v>
      </c>
      <c r="P376" t="s">
        <v>17630</v>
      </c>
      <c r="Q376" t="s">
        <v>17629</v>
      </c>
      <c r="R376" s="7">
        <v>39417</v>
      </c>
      <c r="S376" s="8">
        <f t="shared" si="40"/>
        <v>2007</v>
      </c>
      <c r="T376" s="8">
        <v>2007</v>
      </c>
      <c r="U376" s="8">
        <f t="shared" si="41"/>
        <v>15</v>
      </c>
      <c r="V376" s="7">
        <v>39417</v>
      </c>
      <c r="W376" t="s">
        <v>17628</v>
      </c>
      <c r="X376" s="2">
        <v>1.05</v>
      </c>
      <c r="Y376" s="6">
        <f t="shared" si="42"/>
        <v>2.8029150316328983E-2</v>
      </c>
      <c r="AA376">
        <v>68977</v>
      </c>
      <c r="AB376">
        <v>14323</v>
      </c>
      <c r="AD376" t="s">
        <v>1</v>
      </c>
      <c r="AE376">
        <v>71</v>
      </c>
      <c r="AF376">
        <v>1</v>
      </c>
      <c r="AH376" s="10">
        <v>41640</v>
      </c>
      <c r="AI376" t="s">
        <v>17627</v>
      </c>
      <c r="AJ376" t="s">
        <v>17626</v>
      </c>
      <c r="AK376" t="s">
        <v>17625</v>
      </c>
      <c r="AL376">
        <v>34</v>
      </c>
      <c r="AM376" s="5">
        <f t="shared" si="43"/>
        <v>2.2666666666666666</v>
      </c>
      <c r="AN376" s="4">
        <f t="shared" si="44"/>
        <v>3.4330430392528082E-3</v>
      </c>
      <c r="AO376" s="3"/>
      <c r="AP376">
        <v>0</v>
      </c>
      <c r="AR376" t="s">
        <v>0</v>
      </c>
      <c r="AT376" s="2" t="s">
        <v>10</v>
      </c>
      <c r="AU376" s="1">
        <f t="shared" si="45"/>
        <v>2.0650318133206129</v>
      </c>
      <c r="AV376" s="1">
        <f t="shared" si="46"/>
        <v>1.5731096677790897</v>
      </c>
      <c r="AW376" s="1">
        <f t="shared" si="47"/>
        <v>1.0811875222375662</v>
      </c>
    </row>
    <row r="377" spans="1:49" x14ac:dyDescent="0.2">
      <c r="A377">
        <v>375</v>
      </c>
      <c r="B377" t="s">
        <v>17624</v>
      </c>
      <c r="C377" t="s">
        <v>17623</v>
      </c>
      <c r="F377" t="s">
        <v>17622</v>
      </c>
      <c r="G377" t="s">
        <v>9</v>
      </c>
      <c r="H377" t="s">
        <v>8</v>
      </c>
      <c r="I377" t="s">
        <v>17621</v>
      </c>
      <c r="J377" t="s">
        <v>17620</v>
      </c>
      <c r="K377" t="s">
        <v>17619</v>
      </c>
      <c r="L377" t="s">
        <v>17618</v>
      </c>
      <c r="M377" t="s">
        <v>17617</v>
      </c>
      <c r="N377">
        <v>3</v>
      </c>
      <c r="O377" t="s">
        <v>17616</v>
      </c>
      <c r="P377" t="s">
        <v>17615</v>
      </c>
      <c r="Q377" t="s">
        <v>17614</v>
      </c>
      <c r="R377" s="7">
        <v>39417</v>
      </c>
      <c r="S377" s="8">
        <f t="shared" si="40"/>
        <v>2007</v>
      </c>
      <c r="T377" s="8">
        <v>2007</v>
      </c>
      <c r="U377" s="8">
        <f t="shared" si="41"/>
        <v>15</v>
      </c>
      <c r="V377" s="7">
        <v>39417</v>
      </c>
      <c r="W377" t="s">
        <v>417</v>
      </c>
      <c r="X377" s="2">
        <v>2.0099999999999998</v>
      </c>
      <c r="Y377" s="6">
        <f t="shared" si="42"/>
        <v>5.3655802034115477E-2</v>
      </c>
      <c r="AA377">
        <v>15361276</v>
      </c>
      <c r="AB377">
        <v>18933</v>
      </c>
      <c r="AD377" t="s">
        <v>1</v>
      </c>
      <c r="AE377">
        <v>6</v>
      </c>
      <c r="AF377">
        <v>12</v>
      </c>
      <c r="AH377" t="s">
        <v>17613</v>
      </c>
      <c r="AI377" t="s">
        <v>17612</v>
      </c>
      <c r="AJ377" t="s">
        <v>17611</v>
      </c>
      <c r="AK377" t="s">
        <v>17610</v>
      </c>
      <c r="AL377">
        <v>10</v>
      </c>
      <c r="AM377" s="5">
        <f t="shared" si="43"/>
        <v>0.66666666666666663</v>
      </c>
      <c r="AN377" s="4">
        <f t="shared" si="44"/>
        <v>1.0097185409567082E-3</v>
      </c>
      <c r="AO377" s="3"/>
      <c r="AP377">
        <v>0</v>
      </c>
      <c r="AR377" t="s">
        <v>0</v>
      </c>
      <c r="AT377" s="2" t="s">
        <v>10</v>
      </c>
      <c r="AU377" s="1">
        <f t="shared" si="45"/>
        <v>3.786197698616784</v>
      </c>
      <c r="AV377" s="1">
        <f t="shared" si="46"/>
        <v>2.7332760287536093</v>
      </c>
      <c r="AW377" s="1">
        <f t="shared" si="47"/>
        <v>1.6803543588904339</v>
      </c>
    </row>
    <row r="378" spans="1:49" x14ac:dyDescent="0.2">
      <c r="A378">
        <v>376</v>
      </c>
      <c r="B378" t="s">
        <v>17609</v>
      </c>
      <c r="C378" t="s">
        <v>17608</v>
      </c>
      <c r="F378" t="s">
        <v>17607</v>
      </c>
      <c r="G378" t="s">
        <v>9</v>
      </c>
      <c r="H378" t="s">
        <v>8</v>
      </c>
      <c r="I378" t="s">
        <v>274</v>
      </c>
      <c r="J378" t="s">
        <v>17606</v>
      </c>
      <c r="K378" t="s">
        <v>17605</v>
      </c>
      <c r="L378" t="s">
        <v>17604</v>
      </c>
      <c r="M378" t="s">
        <v>17603</v>
      </c>
      <c r="N378">
        <v>2</v>
      </c>
      <c r="O378" t="s">
        <v>17602</v>
      </c>
      <c r="P378" t="s">
        <v>17601</v>
      </c>
      <c r="Q378" t="s">
        <v>17600</v>
      </c>
      <c r="R378" s="7">
        <v>39417</v>
      </c>
      <c r="S378" s="8">
        <f t="shared" si="40"/>
        <v>2007</v>
      </c>
      <c r="T378" s="8">
        <v>2007</v>
      </c>
      <c r="U378" s="8">
        <f t="shared" si="41"/>
        <v>15</v>
      </c>
      <c r="V378" s="7">
        <v>39417</v>
      </c>
      <c r="W378" t="s">
        <v>417</v>
      </c>
      <c r="X378" s="2">
        <v>2.0099999999999998</v>
      </c>
      <c r="Y378" s="6">
        <f t="shared" si="42"/>
        <v>5.3655802034115477E-2</v>
      </c>
      <c r="AA378">
        <v>15361276</v>
      </c>
      <c r="AB378">
        <v>18933</v>
      </c>
      <c r="AD378" t="s">
        <v>1</v>
      </c>
      <c r="AE378">
        <v>6</v>
      </c>
      <c r="AF378">
        <v>12</v>
      </c>
      <c r="AH378" t="s">
        <v>17599</v>
      </c>
      <c r="AI378" t="s">
        <v>17598</v>
      </c>
      <c r="AJ378" t="s">
        <v>17597</v>
      </c>
      <c r="AK378" t="s">
        <v>17596</v>
      </c>
      <c r="AL378">
        <v>8</v>
      </c>
      <c r="AM378" s="5">
        <f t="shared" si="43"/>
        <v>0.53333333333333333</v>
      </c>
      <c r="AN378" s="4">
        <f t="shared" si="44"/>
        <v>8.0777483276536668E-4</v>
      </c>
      <c r="AO378" s="3"/>
      <c r="AP378">
        <v>0</v>
      </c>
      <c r="AQ378" t="s">
        <v>175</v>
      </c>
      <c r="AR378" t="s">
        <v>0</v>
      </c>
      <c r="AS378" t="s">
        <v>174</v>
      </c>
      <c r="AT378" s="2" t="s">
        <v>10</v>
      </c>
      <c r="AU378" s="1">
        <f t="shared" si="45"/>
        <v>3.7801393873710438</v>
      </c>
      <c r="AV378" s="1">
        <f t="shared" si="46"/>
        <v>2.723178843344042</v>
      </c>
      <c r="AW378" s="1">
        <f t="shared" si="47"/>
        <v>1.6662182993170398</v>
      </c>
    </row>
    <row r="379" spans="1:49" x14ac:dyDescent="0.2">
      <c r="A379">
        <v>377</v>
      </c>
      <c r="B379" t="s">
        <v>17595</v>
      </c>
      <c r="C379" t="s">
        <v>17594</v>
      </c>
      <c r="F379" t="s">
        <v>17593</v>
      </c>
      <c r="G379" t="s">
        <v>9</v>
      </c>
      <c r="H379" t="s">
        <v>8</v>
      </c>
      <c r="I379" t="s">
        <v>17592</v>
      </c>
      <c r="J379" t="s">
        <v>17591</v>
      </c>
      <c r="K379" t="s">
        <v>17590</v>
      </c>
      <c r="L379" t="s">
        <v>17589</v>
      </c>
      <c r="M379" t="s">
        <v>17588</v>
      </c>
      <c r="N379">
        <v>3</v>
      </c>
      <c r="O379" t="s">
        <v>17587</v>
      </c>
      <c r="P379" t="s">
        <v>17586</v>
      </c>
      <c r="Q379" t="s">
        <v>17585</v>
      </c>
      <c r="R379" s="7">
        <v>39417</v>
      </c>
      <c r="S379" s="8">
        <f t="shared" si="40"/>
        <v>2007</v>
      </c>
      <c r="T379" s="8">
        <v>2007</v>
      </c>
      <c r="U379" s="8">
        <f t="shared" si="41"/>
        <v>15</v>
      </c>
      <c r="V379" s="7">
        <v>39417</v>
      </c>
      <c r="W379" t="s">
        <v>417</v>
      </c>
      <c r="X379" s="2">
        <v>2.0099999999999998</v>
      </c>
      <c r="Y379" s="6">
        <f t="shared" si="42"/>
        <v>5.3655802034115477E-2</v>
      </c>
      <c r="AA379">
        <v>15361276</v>
      </c>
      <c r="AB379">
        <v>18933</v>
      </c>
      <c r="AD379" t="s">
        <v>1</v>
      </c>
      <c r="AE379">
        <v>6</v>
      </c>
      <c r="AF379">
        <v>12</v>
      </c>
      <c r="AH379" t="s">
        <v>17584</v>
      </c>
      <c r="AI379" t="s">
        <v>17583</v>
      </c>
      <c r="AJ379" t="s">
        <v>17582</v>
      </c>
      <c r="AK379" t="s">
        <v>17581</v>
      </c>
      <c r="AL379">
        <v>2</v>
      </c>
      <c r="AM379" s="5">
        <f t="shared" si="43"/>
        <v>0.13333333333333333</v>
      </c>
      <c r="AN379" s="4">
        <f t="shared" si="44"/>
        <v>2.0194370819134167E-4</v>
      </c>
      <c r="AO379" s="3"/>
      <c r="AP379">
        <v>0</v>
      </c>
      <c r="AR379" t="s">
        <v>0</v>
      </c>
      <c r="AT379" s="2" t="s">
        <v>10</v>
      </c>
      <c r="AU379" s="1">
        <f t="shared" si="45"/>
        <v>3.7619644536338233</v>
      </c>
      <c r="AV379" s="1">
        <f t="shared" si="46"/>
        <v>2.6928872871153411</v>
      </c>
      <c r="AW379" s="1">
        <f t="shared" si="47"/>
        <v>1.623810120596858</v>
      </c>
    </row>
    <row r="380" spans="1:49" x14ac:dyDescent="0.2">
      <c r="A380">
        <v>378</v>
      </c>
      <c r="B380" t="s">
        <v>17580</v>
      </c>
      <c r="C380" t="s">
        <v>17579</v>
      </c>
      <c r="F380" t="s">
        <v>17578</v>
      </c>
      <c r="G380" t="s">
        <v>9</v>
      </c>
      <c r="H380" t="s">
        <v>8</v>
      </c>
      <c r="I380" t="s">
        <v>17577</v>
      </c>
      <c r="J380" t="s">
        <v>17576</v>
      </c>
      <c r="K380" t="s">
        <v>17575</v>
      </c>
      <c r="L380" t="s">
        <v>17574</v>
      </c>
      <c r="M380" t="s">
        <v>17573</v>
      </c>
      <c r="N380">
        <v>4</v>
      </c>
      <c r="O380" t="s">
        <v>17572</v>
      </c>
      <c r="P380" t="s">
        <v>17571</v>
      </c>
      <c r="Q380" t="s">
        <v>17570</v>
      </c>
      <c r="R380" s="7">
        <v>39417</v>
      </c>
      <c r="S380" s="8">
        <f t="shared" si="40"/>
        <v>2007</v>
      </c>
      <c r="T380" s="8">
        <v>2007</v>
      </c>
      <c r="U380" s="8">
        <f t="shared" si="41"/>
        <v>15</v>
      </c>
      <c r="V380" s="7">
        <v>39417</v>
      </c>
      <c r="W380" t="s">
        <v>417</v>
      </c>
      <c r="X380" s="2">
        <v>2.0099999999999998</v>
      </c>
      <c r="Y380" s="6">
        <f t="shared" si="42"/>
        <v>5.3655802034115477E-2</v>
      </c>
      <c r="AA380">
        <v>15361276</v>
      </c>
      <c r="AB380">
        <v>18933</v>
      </c>
      <c r="AD380" t="s">
        <v>1</v>
      </c>
      <c r="AE380">
        <v>6</v>
      </c>
      <c r="AF380">
        <v>12</v>
      </c>
      <c r="AH380" t="s">
        <v>17569</v>
      </c>
      <c r="AI380" t="s">
        <v>17568</v>
      </c>
      <c r="AJ380" t="s">
        <v>17567</v>
      </c>
      <c r="AK380" t="s">
        <v>17566</v>
      </c>
      <c r="AL380">
        <v>17</v>
      </c>
      <c r="AM380" s="5">
        <f t="shared" si="43"/>
        <v>1.1333333333333333</v>
      </c>
      <c r="AN380" s="4">
        <f t="shared" si="44"/>
        <v>1.7165215196264041E-3</v>
      </c>
      <c r="AO380" s="3"/>
      <c r="AP380">
        <v>0</v>
      </c>
      <c r="AQ380" t="s">
        <v>17565</v>
      </c>
      <c r="AR380" t="s">
        <v>0</v>
      </c>
      <c r="AS380" t="s">
        <v>17564</v>
      </c>
      <c r="AT380" s="2" t="s">
        <v>10</v>
      </c>
      <c r="AU380" s="1">
        <f t="shared" si="45"/>
        <v>3.8074017879768753</v>
      </c>
      <c r="AV380" s="1">
        <f t="shared" si="46"/>
        <v>2.7686161776870941</v>
      </c>
      <c r="AW380" s="1">
        <f t="shared" si="47"/>
        <v>1.7298305673973124</v>
      </c>
    </row>
    <row r="381" spans="1:49" x14ac:dyDescent="0.2">
      <c r="A381">
        <v>379</v>
      </c>
      <c r="B381" t="s">
        <v>17563</v>
      </c>
      <c r="C381" t="s">
        <v>17562</v>
      </c>
      <c r="F381" t="s">
        <v>17561</v>
      </c>
      <c r="G381" t="s">
        <v>9</v>
      </c>
      <c r="H381" t="s">
        <v>8</v>
      </c>
      <c r="I381" t="s">
        <v>1328</v>
      </c>
      <c r="J381" t="s">
        <v>17560</v>
      </c>
      <c r="K381" t="s">
        <v>17559</v>
      </c>
      <c r="L381" t="s">
        <v>17558</v>
      </c>
      <c r="M381" t="s">
        <v>17557</v>
      </c>
      <c r="N381">
        <v>2</v>
      </c>
      <c r="O381" t="s">
        <v>1327</v>
      </c>
      <c r="P381" t="s">
        <v>1326</v>
      </c>
      <c r="Q381" t="s">
        <v>17556</v>
      </c>
      <c r="R381" s="7">
        <v>39417</v>
      </c>
      <c r="S381" s="8">
        <f t="shared" si="40"/>
        <v>2007</v>
      </c>
      <c r="T381" s="8">
        <v>2007</v>
      </c>
      <c r="U381" s="8">
        <f t="shared" si="41"/>
        <v>15</v>
      </c>
      <c r="V381" s="7">
        <v>39417</v>
      </c>
      <c r="W381" t="s">
        <v>417</v>
      </c>
      <c r="X381" s="2">
        <v>2.0099999999999998</v>
      </c>
      <c r="Y381" s="6">
        <f t="shared" si="42"/>
        <v>5.3655802034115477E-2</v>
      </c>
      <c r="AA381">
        <v>15361276</v>
      </c>
      <c r="AB381">
        <v>18933</v>
      </c>
      <c r="AD381" t="s">
        <v>1</v>
      </c>
      <c r="AE381">
        <v>6</v>
      </c>
      <c r="AF381">
        <v>12</v>
      </c>
      <c r="AH381" t="s">
        <v>17555</v>
      </c>
      <c r="AI381" t="s">
        <v>17554</v>
      </c>
      <c r="AJ381" t="s">
        <v>17553</v>
      </c>
      <c r="AK381" t="s">
        <v>17552</v>
      </c>
      <c r="AL381">
        <v>16</v>
      </c>
      <c r="AM381" s="5">
        <f t="shared" si="43"/>
        <v>1.0666666666666667</v>
      </c>
      <c r="AN381" s="4">
        <f t="shared" si="44"/>
        <v>1.6155496655307334E-3</v>
      </c>
      <c r="AO381" s="3"/>
      <c r="AP381">
        <v>0</v>
      </c>
      <c r="AQ381" t="s">
        <v>44</v>
      </c>
      <c r="AR381" t="s">
        <v>17551</v>
      </c>
      <c r="AS381" t="s">
        <v>43</v>
      </c>
      <c r="AT381" s="2" t="s">
        <v>10</v>
      </c>
      <c r="AU381" s="1">
        <f t="shared" si="45"/>
        <v>3.804372632354005</v>
      </c>
      <c r="AV381" s="1">
        <f t="shared" si="46"/>
        <v>2.7635675849823107</v>
      </c>
      <c r="AW381" s="1">
        <f t="shared" si="47"/>
        <v>1.7227625376106157</v>
      </c>
    </row>
    <row r="382" spans="1:49" x14ac:dyDescent="0.2">
      <c r="A382">
        <v>380</v>
      </c>
      <c r="B382" t="s">
        <v>17550</v>
      </c>
      <c r="C382" t="s">
        <v>17549</v>
      </c>
      <c r="F382" t="s">
        <v>17548</v>
      </c>
      <c r="G382" t="s">
        <v>9</v>
      </c>
      <c r="H382" t="s">
        <v>8</v>
      </c>
      <c r="I382" t="s">
        <v>10591</v>
      </c>
      <c r="J382" t="s">
        <v>17547</v>
      </c>
      <c r="K382" t="s">
        <v>17546</v>
      </c>
      <c r="L382" t="s">
        <v>17545</v>
      </c>
      <c r="M382" t="s">
        <v>17544</v>
      </c>
      <c r="N382">
        <v>2</v>
      </c>
      <c r="O382" t="s">
        <v>17543</v>
      </c>
      <c r="P382" t="s">
        <v>10585</v>
      </c>
      <c r="Q382" t="s">
        <v>17542</v>
      </c>
      <c r="R382" s="7">
        <v>39417</v>
      </c>
      <c r="S382" s="8">
        <f t="shared" si="40"/>
        <v>2007</v>
      </c>
      <c r="T382" s="8">
        <v>2007</v>
      </c>
      <c r="U382" s="8">
        <f t="shared" si="41"/>
        <v>15</v>
      </c>
      <c r="V382" s="7">
        <v>39417</v>
      </c>
      <c r="W382" t="s">
        <v>417</v>
      </c>
      <c r="X382" s="2">
        <v>2.0099999999999998</v>
      </c>
      <c r="Y382" s="6">
        <f t="shared" si="42"/>
        <v>5.3655802034115477E-2</v>
      </c>
      <c r="AA382">
        <v>15361276</v>
      </c>
      <c r="AB382">
        <v>18933</v>
      </c>
      <c r="AD382" t="s">
        <v>1</v>
      </c>
      <c r="AE382">
        <v>6</v>
      </c>
      <c r="AF382">
        <v>12</v>
      </c>
      <c r="AH382" t="s">
        <v>17541</v>
      </c>
      <c r="AI382" t="s">
        <v>17540</v>
      </c>
      <c r="AJ382" t="s">
        <v>17539</v>
      </c>
      <c r="AK382" t="s">
        <v>17538</v>
      </c>
      <c r="AL382">
        <v>7</v>
      </c>
      <c r="AM382" s="5">
        <f t="shared" si="43"/>
        <v>0.46666666666666667</v>
      </c>
      <c r="AN382" s="4">
        <f t="shared" si="44"/>
        <v>7.0680297866969582E-4</v>
      </c>
      <c r="AO382" s="3"/>
      <c r="AP382">
        <v>0</v>
      </c>
      <c r="AR382" t="s">
        <v>0</v>
      </c>
      <c r="AT382" s="2" t="s">
        <v>10</v>
      </c>
      <c r="AU382" s="1">
        <f t="shared" si="45"/>
        <v>3.7771102317481744</v>
      </c>
      <c r="AV382" s="1">
        <f t="shared" si="46"/>
        <v>2.7181302506392586</v>
      </c>
      <c r="AW382" s="1">
        <f t="shared" si="47"/>
        <v>1.6591502695303431</v>
      </c>
    </row>
    <row r="383" spans="1:49" x14ac:dyDescent="0.2">
      <c r="A383">
        <v>381</v>
      </c>
      <c r="B383" t="s">
        <v>17537</v>
      </c>
      <c r="C383" t="s">
        <v>17536</v>
      </c>
      <c r="F383" t="s">
        <v>17535</v>
      </c>
      <c r="G383" t="s">
        <v>9</v>
      </c>
      <c r="H383" t="s">
        <v>8</v>
      </c>
      <c r="I383" t="s">
        <v>17534</v>
      </c>
      <c r="J383" t="s">
        <v>17533</v>
      </c>
      <c r="K383" t="s">
        <v>17532</v>
      </c>
      <c r="L383" t="s">
        <v>4099</v>
      </c>
      <c r="M383" t="s">
        <v>123</v>
      </c>
      <c r="N383">
        <v>2</v>
      </c>
      <c r="O383" t="s">
        <v>17531</v>
      </c>
      <c r="P383" t="s">
        <v>17530</v>
      </c>
      <c r="Q383" t="s">
        <v>17529</v>
      </c>
      <c r="R383" s="7">
        <v>39417</v>
      </c>
      <c r="S383" s="8">
        <f t="shared" si="40"/>
        <v>2007</v>
      </c>
      <c r="T383" s="8">
        <v>2007</v>
      </c>
      <c r="U383" s="8">
        <f t="shared" si="41"/>
        <v>15</v>
      </c>
      <c r="V383" s="7">
        <v>39417</v>
      </c>
      <c r="W383" t="s">
        <v>417</v>
      </c>
      <c r="X383" s="2">
        <v>2.0099999999999998</v>
      </c>
      <c r="Y383" s="6">
        <f t="shared" si="42"/>
        <v>5.3655802034115477E-2</v>
      </c>
      <c r="AA383">
        <v>15361276</v>
      </c>
      <c r="AB383">
        <v>18933</v>
      </c>
      <c r="AD383" t="s">
        <v>1</v>
      </c>
      <c r="AE383">
        <v>6</v>
      </c>
      <c r="AF383">
        <v>12</v>
      </c>
      <c r="AH383" t="s">
        <v>17528</v>
      </c>
      <c r="AI383" t="s">
        <v>17527</v>
      </c>
      <c r="AJ383" t="s">
        <v>17526</v>
      </c>
      <c r="AK383" t="s">
        <v>17525</v>
      </c>
      <c r="AL383">
        <v>6</v>
      </c>
      <c r="AM383" s="5">
        <f t="shared" si="43"/>
        <v>0.4</v>
      </c>
      <c r="AN383" s="4">
        <f t="shared" si="44"/>
        <v>6.0583112457402507E-4</v>
      </c>
      <c r="AO383" s="3"/>
      <c r="AP383">
        <v>0</v>
      </c>
      <c r="AQ383" t="s">
        <v>122</v>
      </c>
      <c r="AR383" t="s">
        <v>485</v>
      </c>
      <c r="AS383" t="s">
        <v>121</v>
      </c>
      <c r="AT383" s="2" t="s">
        <v>10</v>
      </c>
      <c r="AU383" s="1">
        <f t="shared" si="45"/>
        <v>3.7740810761253041</v>
      </c>
      <c r="AV383" s="1">
        <f t="shared" si="46"/>
        <v>2.7130816579344752</v>
      </c>
      <c r="AW383" s="1">
        <f t="shared" si="47"/>
        <v>1.6520822397436459</v>
      </c>
    </row>
    <row r="384" spans="1:49" x14ac:dyDescent="0.2">
      <c r="A384">
        <v>382</v>
      </c>
      <c r="B384" t="s">
        <v>17524</v>
      </c>
      <c r="C384" t="s">
        <v>17523</v>
      </c>
      <c r="F384" t="s">
        <v>17522</v>
      </c>
      <c r="G384" t="s">
        <v>9</v>
      </c>
      <c r="H384" t="s">
        <v>8</v>
      </c>
      <c r="I384" t="s">
        <v>3436</v>
      </c>
      <c r="J384" t="s">
        <v>17521</v>
      </c>
      <c r="K384" t="s">
        <v>17520</v>
      </c>
      <c r="L384" t="s">
        <v>17519</v>
      </c>
      <c r="M384" t="s">
        <v>17518</v>
      </c>
      <c r="N384">
        <v>3</v>
      </c>
      <c r="O384" t="s">
        <v>3431</v>
      </c>
      <c r="P384" t="s">
        <v>3430</v>
      </c>
      <c r="Q384" t="s">
        <v>17517</v>
      </c>
      <c r="R384" s="7">
        <v>39417</v>
      </c>
      <c r="S384" s="8">
        <f t="shared" si="40"/>
        <v>2007</v>
      </c>
      <c r="T384" s="8">
        <v>2007</v>
      </c>
      <c r="U384" s="8">
        <f t="shared" si="41"/>
        <v>15</v>
      </c>
      <c r="V384" s="7">
        <v>39417</v>
      </c>
      <c r="W384" t="s">
        <v>417</v>
      </c>
      <c r="X384" s="2">
        <v>2.0099999999999998</v>
      </c>
      <c r="Y384" s="6">
        <f t="shared" si="42"/>
        <v>5.3655802034115477E-2</v>
      </c>
      <c r="AA384">
        <v>15361276</v>
      </c>
      <c r="AB384">
        <v>18933</v>
      </c>
      <c r="AD384" t="s">
        <v>1</v>
      </c>
      <c r="AE384">
        <v>6</v>
      </c>
      <c r="AF384">
        <v>12</v>
      </c>
      <c r="AH384" t="s">
        <v>17516</v>
      </c>
      <c r="AI384" t="s">
        <v>17515</v>
      </c>
      <c r="AJ384" t="s">
        <v>17514</v>
      </c>
      <c r="AK384" t="s">
        <v>17513</v>
      </c>
      <c r="AL384">
        <v>13</v>
      </c>
      <c r="AM384" s="5">
        <f t="shared" si="43"/>
        <v>0.8666666666666667</v>
      </c>
      <c r="AN384" s="4">
        <f t="shared" si="44"/>
        <v>1.3126341032437209E-3</v>
      </c>
      <c r="AO384" s="3"/>
      <c r="AP384">
        <v>0</v>
      </c>
      <c r="AQ384" t="s">
        <v>175</v>
      </c>
      <c r="AR384" t="s">
        <v>17512</v>
      </c>
      <c r="AS384" t="s">
        <v>174</v>
      </c>
      <c r="AT384" s="2" t="s">
        <v>10</v>
      </c>
      <c r="AU384" s="1">
        <f t="shared" si="45"/>
        <v>3.7952851654853945</v>
      </c>
      <c r="AV384" s="1">
        <f t="shared" si="46"/>
        <v>2.74842180686796</v>
      </c>
      <c r="AW384" s="1">
        <f t="shared" si="47"/>
        <v>1.7015584482505248</v>
      </c>
    </row>
    <row r="385" spans="1:49" x14ac:dyDescent="0.2">
      <c r="A385">
        <v>383</v>
      </c>
      <c r="B385" t="s">
        <v>17511</v>
      </c>
      <c r="C385" t="s">
        <v>17510</v>
      </c>
      <c r="F385" t="s">
        <v>17509</v>
      </c>
      <c r="G385" t="s">
        <v>9</v>
      </c>
      <c r="H385" t="s">
        <v>8</v>
      </c>
      <c r="I385" t="s">
        <v>92</v>
      </c>
      <c r="J385">
        <v>60005465</v>
      </c>
      <c r="K385" t="s">
        <v>257</v>
      </c>
      <c r="L385" t="s">
        <v>256</v>
      </c>
      <c r="M385" t="s">
        <v>87</v>
      </c>
      <c r="N385">
        <v>2</v>
      </c>
      <c r="O385" t="s">
        <v>17508</v>
      </c>
      <c r="P385" t="s">
        <v>17507</v>
      </c>
      <c r="Q385" t="s">
        <v>577</v>
      </c>
      <c r="R385" s="7">
        <v>39417</v>
      </c>
      <c r="S385" s="8">
        <f t="shared" si="40"/>
        <v>2007</v>
      </c>
      <c r="T385" s="8">
        <v>2007</v>
      </c>
      <c r="U385" s="8">
        <f t="shared" si="41"/>
        <v>15</v>
      </c>
      <c r="V385" s="7">
        <v>39417</v>
      </c>
      <c r="W385" t="s">
        <v>169</v>
      </c>
      <c r="X385" s="2">
        <v>0.28599999999999998</v>
      </c>
      <c r="Y385" s="6">
        <f t="shared" si="42"/>
        <v>7.6346066575905605E-3</v>
      </c>
      <c r="AA385">
        <v>9205071</v>
      </c>
      <c r="AB385">
        <v>28139</v>
      </c>
      <c r="AC385">
        <v>15693937</v>
      </c>
      <c r="AD385" t="s">
        <v>1</v>
      </c>
      <c r="AE385">
        <v>21</v>
      </c>
      <c r="AF385">
        <v>15</v>
      </c>
      <c r="AH385" t="s">
        <v>17506</v>
      </c>
      <c r="AI385" t="s">
        <v>17505</v>
      </c>
      <c r="AK385" t="s">
        <v>17504</v>
      </c>
      <c r="AL385">
        <v>22</v>
      </c>
      <c r="AM385" s="5">
        <f t="shared" si="43"/>
        <v>1.4666666666666666</v>
      </c>
      <c r="AN385" s="4">
        <f t="shared" si="44"/>
        <v>2.2213807901047583E-3</v>
      </c>
      <c r="AO385" s="3"/>
      <c r="AP385">
        <v>0</v>
      </c>
      <c r="AR385" t="s">
        <v>0</v>
      </c>
      <c r="AT385" s="2" t="s">
        <v>10</v>
      </c>
      <c r="AU385" s="1">
        <f t="shared" si="45"/>
        <v>0.60106388973448199</v>
      </c>
      <c r="AV385" s="1">
        <f t="shared" si="46"/>
        <v>0.4927993723847659</v>
      </c>
      <c r="AW385" s="1">
        <f t="shared" si="47"/>
        <v>0.38453485503504986</v>
      </c>
    </row>
    <row r="386" spans="1:49" x14ac:dyDescent="0.2">
      <c r="A386">
        <v>384</v>
      </c>
      <c r="B386" t="s">
        <v>17503</v>
      </c>
      <c r="C386" t="s">
        <v>17502</v>
      </c>
      <c r="F386" t="s">
        <v>17501</v>
      </c>
      <c r="G386" t="s">
        <v>9</v>
      </c>
      <c r="H386" t="s">
        <v>8</v>
      </c>
      <c r="I386" t="s">
        <v>17362</v>
      </c>
      <c r="J386">
        <v>60005465</v>
      </c>
      <c r="K386" t="s">
        <v>257</v>
      </c>
      <c r="L386" t="s">
        <v>256</v>
      </c>
      <c r="M386" t="s">
        <v>87</v>
      </c>
      <c r="N386">
        <v>6</v>
      </c>
      <c r="O386" t="s">
        <v>17500</v>
      </c>
      <c r="P386" t="s">
        <v>17499</v>
      </c>
      <c r="Q386" t="s">
        <v>17359</v>
      </c>
      <c r="R386" s="7">
        <v>39417</v>
      </c>
      <c r="S386" s="8">
        <f t="shared" ref="S386:S449" si="48">YEAR(R386)</f>
        <v>2007</v>
      </c>
      <c r="T386" s="8">
        <v>2007</v>
      </c>
      <c r="U386" s="8">
        <f t="shared" ref="U386:U449" si="49">2022-T386</f>
        <v>15</v>
      </c>
      <c r="V386" s="7">
        <v>39417</v>
      </c>
      <c r="W386" t="s">
        <v>169</v>
      </c>
      <c r="X386" s="2">
        <v>0.28599999999999998</v>
      </c>
      <c r="Y386" s="6">
        <f t="shared" ref="Y386:Y449" si="50">(X386-$Z$4)/($Z$3-$Z$4)</f>
        <v>7.6346066575905605E-3</v>
      </c>
      <c r="AA386">
        <v>9205071</v>
      </c>
      <c r="AB386">
        <v>28139</v>
      </c>
      <c r="AC386">
        <v>15693937</v>
      </c>
      <c r="AD386" t="s">
        <v>1</v>
      </c>
      <c r="AE386">
        <v>21</v>
      </c>
      <c r="AF386">
        <v>14</v>
      </c>
      <c r="AH386" t="s">
        <v>17498</v>
      </c>
      <c r="AI386" t="s">
        <v>17497</v>
      </c>
      <c r="AK386" t="s">
        <v>17496</v>
      </c>
      <c r="AL386">
        <v>34</v>
      </c>
      <c r="AM386" s="5">
        <f t="shared" ref="AM386:AM449" si="51">AL386/U386</f>
        <v>2.2666666666666666</v>
      </c>
      <c r="AN386" s="4">
        <f t="shared" ref="AN386:AN449" si="52">(AM386-$AO$4)/($AO$3-$AO$4)</f>
        <v>3.4330430392528082E-3</v>
      </c>
      <c r="AO386" s="3"/>
      <c r="AP386">
        <v>0</v>
      </c>
      <c r="AQ386" t="s">
        <v>241</v>
      </c>
      <c r="AR386">
        <v>90505001</v>
      </c>
      <c r="AS386" t="s">
        <v>240</v>
      </c>
      <c r="AT386" s="2" t="s">
        <v>10</v>
      </c>
      <c r="AU386" s="1">
        <f t="shared" ref="AU386:AU449" si="53">(Y386*0.7+AN386*0.3)*100</f>
        <v>0.63741375720892346</v>
      </c>
      <c r="AV386" s="1">
        <f t="shared" ref="AV386:AV449" si="54">(Y386*0.5+AN386*0.5)*100</f>
        <v>0.55338248484216845</v>
      </c>
      <c r="AW386" s="1">
        <f t="shared" ref="AW386:AW449" si="55">(Y386*0.3+AN386*0.7)*100</f>
        <v>0.46935121247541334</v>
      </c>
    </row>
    <row r="387" spans="1:49" x14ac:dyDescent="0.2">
      <c r="A387">
        <v>385</v>
      </c>
      <c r="B387" t="s">
        <v>17495</v>
      </c>
      <c r="C387" t="s">
        <v>17494</v>
      </c>
      <c r="F387" t="s">
        <v>17493</v>
      </c>
      <c r="G387" t="s">
        <v>9</v>
      </c>
      <c r="H387" t="s">
        <v>8</v>
      </c>
      <c r="I387" t="s">
        <v>1485</v>
      </c>
      <c r="J387">
        <v>60025578</v>
      </c>
      <c r="K387" t="s">
        <v>187</v>
      </c>
      <c r="L387" t="s">
        <v>186</v>
      </c>
      <c r="M387" t="s">
        <v>87</v>
      </c>
      <c r="N387">
        <v>4</v>
      </c>
      <c r="O387" t="s">
        <v>17492</v>
      </c>
      <c r="P387" t="s">
        <v>17491</v>
      </c>
      <c r="Q387" t="s">
        <v>373</v>
      </c>
      <c r="R387" s="7">
        <v>39417</v>
      </c>
      <c r="S387" s="8">
        <f t="shared" si="48"/>
        <v>2007</v>
      </c>
      <c r="T387" s="8">
        <v>2007</v>
      </c>
      <c r="U387" s="8">
        <f t="shared" si="49"/>
        <v>15</v>
      </c>
      <c r="V387" s="7">
        <v>39417</v>
      </c>
      <c r="W387" t="s">
        <v>169</v>
      </c>
      <c r="X387" s="2">
        <v>0.28599999999999998</v>
      </c>
      <c r="Y387" s="6">
        <f t="shared" si="50"/>
        <v>7.6346066575905605E-3</v>
      </c>
      <c r="AA387">
        <v>9205071</v>
      </c>
      <c r="AB387">
        <v>28139</v>
      </c>
      <c r="AC387">
        <v>15693937</v>
      </c>
      <c r="AD387" t="s">
        <v>1</v>
      </c>
      <c r="AE387">
        <v>21</v>
      </c>
      <c r="AF387">
        <v>15</v>
      </c>
      <c r="AH387" t="s">
        <v>17490</v>
      </c>
      <c r="AI387" t="s">
        <v>17489</v>
      </c>
      <c r="AK387" t="s">
        <v>17488</v>
      </c>
      <c r="AL387">
        <v>3</v>
      </c>
      <c r="AM387" s="5">
        <f t="shared" si="51"/>
        <v>0.2</v>
      </c>
      <c r="AN387" s="4">
        <f t="shared" si="52"/>
        <v>3.0291556228701253E-4</v>
      </c>
      <c r="AO387" s="3"/>
      <c r="AP387">
        <v>0</v>
      </c>
      <c r="AR387" t="s">
        <v>0</v>
      </c>
      <c r="AT387" s="2" t="s">
        <v>10</v>
      </c>
      <c r="AU387" s="1">
        <f t="shared" si="53"/>
        <v>0.54350993289994953</v>
      </c>
      <c r="AV387" s="1">
        <f t="shared" si="54"/>
        <v>0.39687611099387865</v>
      </c>
      <c r="AW387" s="1">
        <f t="shared" si="55"/>
        <v>0.25024228908780766</v>
      </c>
    </row>
    <row r="388" spans="1:49" x14ac:dyDescent="0.2">
      <c r="A388">
        <v>386</v>
      </c>
      <c r="B388" t="s">
        <v>17487</v>
      </c>
      <c r="C388" t="s">
        <v>17486</v>
      </c>
      <c r="F388" t="s">
        <v>17485</v>
      </c>
      <c r="G388" t="s">
        <v>9</v>
      </c>
      <c r="H388" t="s">
        <v>8</v>
      </c>
      <c r="I388" t="s">
        <v>17484</v>
      </c>
      <c r="J388">
        <v>60005465</v>
      </c>
      <c r="K388" t="s">
        <v>257</v>
      </c>
      <c r="L388" t="s">
        <v>256</v>
      </c>
      <c r="M388" t="s">
        <v>87</v>
      </c>
      <c r="N388">
        <v>5</v>
      </c>
      <c r="O388" t="s">
        <v>17483</v>
      </c>
      <c r="P388" t="s">
        <v>17482</v>
      </c>
      <c r="Q388" t="s">
        <v>510</v>
      </c>
      <c r="R388" s="7">
        <v>39417</v>
      </c>
      <c r="S388" s="8">
        <f t="shared" si="48"/>
        <v>2007</v>
      </c>
      <c r="T388" s="8">
        <v>2007</v>
      </c>
      <c r="U388" s="8">
        <f t="shared" si="49"/>
        <v>15</v>
      </c>
      <c r="V388" s="7">
        <v>39417</v>
      </c>
      <c r="W388" t="s">
        <v>169</v>
      </c>
      <c r="X388" s="2">
        <v>0.28599999999999998</v>
      </c>
      <c r="Y388" s="6">
        <f t="shared" si="50"/>
        <v>7.6346066575905605E-3</v>
      </c>
      <c r="AA388">
        <v>9205071</v>
      </c>
      <c r="AB388">
        <v>28139</v>
      </c>
      <c r="AC388">
        <v>15693937</v>
      </c>
      <c r="AD388" t="s">
        <v>1</v>
      </c>
      <c r="AE388">
        <v>21</v>
      </c>
      <c r="AF388">
        <v>15</v>
      </c>
      <c r="AH388" t="s">
        <v>17481</v>
      </c>
      <c r="AI388" t="s">
        <v>17480</v>
      </c>
      <c r="AK388" t="s">
        <v>17479</v>
      </c>
      <c r="AL388">
        <v>0</v>
      </c>
      <c r="AM388" s="5">
        <f t="shared" si="51"/>
        <v>0</v>
      </c>
      <c r="AN388" s="4">
        <f t="shared" si="52"/>
        <v>0</v>
      </c>
      <c r="AO388" s="3"/>
      <c r="AP388">
        <v>0</v>
      </c>
      <c r="AQ388" t="s">
        <v>241</v>
      </c>
      <c r="AR388">
        <v>60571022</v>
      </c>
      <c r="AS388" t="s">
        <v>240</v>
      </c>
      <c r="AT388" s="2" t="s">
        <v>10</v>
      </c>
      <c r="AU388" s="1">
        <f t="shared" si="53"/>
        <v>0.53442246603133925</v>
      </c>
      <c r="AV388" s="1">
        <f t="shared" si="54"/>
        <v>0.38173033287952801</v>
      </c>
      <c r="AW388" s="1">
        <f t="shared" si="55"/>
        <v>0.22903819972771683</v>
      </c>
    </row>
    <row r="389" spans="1:49" x14ac:dyDescent="0.2">
      <c r="A389">
        <v>387</v>
      </c>
      <c r="B389" t="s">
        <v>17478</v>
      </c>
      <c r="C389" t="s">
        <v>17477</v>
      </c>
      <c r="F389" t="s">
        <v>17476</v>
      </c>
      <c r="G389" t="s">
        <v>9</v>
      </c>
      <c r="H389" t="s">
        <v>8</v>
      </c>
      <c r="I389" t="s">
        <v>17362</v>
      </c>
      <c r="J389">
        <v>60005465</v>
      </c>
      <c r="K389" t="s">
        <v>257</v>
      </c>
      <c r="L389" t="s">
        <v>256</v>
      </c>
      <c r="M389" t="s">
        <v>87</v>
      </c>
      <c r="N389">
        <v>4</v>
      </c>
      <c r="O389" t="s">
        <v>17475</v>
      </c>
      <c r="P389" t="s">
        <v>17474</v>
      </c>
      <c r="Q389" t="s">
        <v>550</v>
      </c>
      <c r="R389" s="7">
        <v>39417</v>
      </c>
      <c r="S389" s="8">
        <f t="shared" si="48"/>
        <v>2007</v>
      </c>
      <c r="T389" s="8">
        <v>2007</v>
      </c>
      <c r="U389" s="8">
        <f t="shared" si="49"/>
        <v>15</v>
      </c>
      <c r="V389" s="7">
        <v>39417</v>
      </c>
      <c r="W389" t="s">
        <v>169</v>
      </c>
      <c r="X389" s="2">
        <v>0.28599999999999998</v>
      </c>
      <c r="Y389" s="6">
        <f t="shared" si="50"/>
        <v>7.6346066575905605E-3</v>
      </c>
      <c r="AA389">
        <v>9205071</v>
      </c>
      <c r="AB389">
        <v>28139</v>
      </c>
      <c r="AC389">
        <v>15693937</v>
      </c>
      <c r="AD389" t="s">
        <v>1</v>
      </c>
      <c r="AE389">
        <v>21</v>
      </c>
      <c r="AF389">
        <v>15</v>
      </c>
      <c r="AH389" t="s">
        <v>17473</v>
      </c>
      <c r="AI389" t="s">
        <v>17472</v>
      </c>
      <c r="AK389" t="s">
        <v>17471</v>
      </c>
      <c r="AL389">
        <v>1</v>
      </c>
      <c r="AM389" s="5">
        <f t="shared" si="51"/>
        <v>6.6666666666666666E-2</v>
      </c>
      <c r="AN389" s="4">
        <f t="shared" si="52"/>
        <v>1.0097185409567084E-4</v>
      </c>
      <c r="AO389" s="3"/>
      <c r="AP389">
        <v>0</v>
      </c>
      <c r="AQ389" t="s">
        <v>241</v>
      </c>
      <c r="AR389">
        <v>90505001</v>
      </c>
      <c r="AS389" t="s">
        <v>240</v>
      </c>
      <c r="AT389" s="2" t="s">
        <v>10</v>
      </c>
      <c r="AU389" s="1">
        <f t="shared" si="53"/>
        <v>0.53745162165420934</v>
      </c>
      <c r="AV389" s="1">
        <f t="shared" si="54"/>
        <v>0.38677892558431159</v>
      </c>
      <c r="AW389" s="1">
        <f t="shared" si="55"/>
        <v>0.23610622951441376</v>
      </c>
    </row>
    <row r="390" spans="1:49" x14ac:dyDescent="0.2">
      <c r="A390">
        <v>388</v>
      </c>
      <c r="B390" t="s">
        <v>17470</v>
      </c>
      <c r="C390" t="s">
        <v>17469</v>
      </c>
      <c r="F390" t="s">
        <v>17468</v>
      </c>
      <c r="G390" t="s">
        <v>9</v>
      </c>
      <c r="H390" t="s">
        <v>8</v>
      </c>
      <c r="I390" t="s">
        <v>17467</v>
      </c>
      <c r="J390">
        <v>60021666</v>
      </c>
      <c r="K390" t="s">
        <v>17466</v>
      </c>
      <c r="L390" t="s">
        <v>99</v>
      </c>
      <c r="M390" t="s">
        <v>87</v>
      </c>
      <c r="N390">
        <v>2</v>
      </c>
      <c r="O390" t="s">
        <v>17465</v>
      </c>
      <c r="P390" t="s">
        <v>17464</v>
      </c>
      <c r="Q390" t="s">
        <v>17463</v>
      </c>
      <c r="R390" s="7">
        <v>39417</v>
      </c>
      <c r="S390" s="8">
        <f t="shared" si="48"/>
        <v>2007</v>
      </c>
      <c r="T390" s="8">
        <v>2007</v>
      </c>
      <c r="U390" s="8">
        <f t="shared" si="49"/>
        <v>15</v>
      </c>
      <c r="V390" s="7">
        <v>39417</v>
      </c>
      <c r="W390" t="s">
        <v>169</v>
      </c>
      <c r="X390" s="2">
        <v>0.28599999999999998</v>
      </c>
      <c r="Y390" s="6">
        <f t="shared" si="50"/>
        <v>7.6346066575905605E-3</v>
      </c>
      <c r="AA390">
        <v>9205071</v>
      </c>
      <c r="AB390">
        <v>28139</v>
      </c>
      <c r="AC390">
        <v>15693937</v>
      </c>
      <c r="AD390" t="s">
        <v>1</v>
      </c>
      <c r="AE390">
        <v>21</v>
      </c>
      <c r="AF390">
        <v>14</v>
      </c>
      <c r="AH390" t="s">
        <v>17462</v>
      </c>
      <c r="AI390" t="s">
        <v>17461</v>
      </c>
      <c r="AK390" t="s">
        <v>17460</v>
      </c>
      <c r="AL390">
        <v>6</v>
      </c>
      <c r="AM390" s="5">
        <f t="shared" si="51"/>
        <v>0.4</v>
      </c>
      <c r="AN390" s="4">
        <f t="shared" si="52"/>
        <v>6.0583112457402507E-4</v>
      </c>
      <c r="AO390" s="3"/>
      <c r="AP390">
        <v>0</v>
      </c>
      <c r="AQ390" t="s">
        <v>241</v>
      </c>
      <c r="AR390">
        <v>60572108</v>
      </c>
      <c r="AS390" t="s">
        <v>240</v>
      </c>
      <c r="AT390" s="2" t="s">
        <v>10</v>
      </c>
      <c r="AU390" s="1">
        <f t="shared" si="53"/>
        <v>0.55259739976856004</v>
      </c>
      <c r="AV390" s="1">
        <f t="shared" si="54"/>
        <v>0.41202188910822934</v>
      </c>
      <c r="AW390" s="1">
        <f t="shared" si="55"/>
        <v>0.27144637844789854</v>
      </c>
    </row>
    <row r="391" spans="1:49" x14ac:dyDescent="0.2">
      <c r="A391">
        <v>389</v>
      </c>
      <c r="B391" t="s">
        <v>17459</v>
      </c>
      <c r="C391" t="s">
        <v>17458</v>
      </c>
      <c r="F391" t="s">
        <v>17457</v>
      </c>
      <c r="G391" t="s">
        <v>9</v>
      </c>
      <c r="H391" t="s">
        <v>8</v>
      </c>
      <c r="I391" t="s">
        <v>17456</v>
      </c>
      <c r="J391">
        <v>60016521</v>
      </c>
      <c r="K391" t="s">
        <v>10358</v>
      </c>
      <c r="L391" t="s">
        <v>256</v>
      </c>
      <c r="M391" t="s">
        <v>87</v>
      </c>
      <c r="N391">
        <v>4</v>
      </c>
      <c r="O391" t="s">
        <v>17455</v>
      </c>
      <c r="P391" t="s">
        <v>17454</v>
      </c>
      <c r="Q391" t="s">
        <v>17453</v>
      </c>
      <c r="R391" s="7">
        <v>39417</v>
      </c>
      <c r="S391" s="8">
        <f t="shared" si="48"/>
        <v>2007</v>
      </c>
      <c r="T391" s="8">
        <v>2007</v>
      </c>
      <c r="U391" s="8">
        <f t="shared" si="49"/>
        <v>15</v>
      </c>
      <c r="V391" s="7">
        <v>39417</v>
      </c>
      <c r="W391" t="s">
        <v>169</v>
      </c>
      <c r="X391" s="2">
        <v>0.28599999999999998</v>
      </c>
      <c r="Y391" s="6">
        <f t="shared" si="50"/>
        <v>7.6346066575905605E-3</v>
      </c>
      <c r="AA391">
        <v>9205071</v>
      </c>
      <c r="AB391">
        <v>28139</v>
      </c>
      <c r="AC391">
        <v>15693937</v>
      </c>
      <c r="AD391" t="s">
        <v>1</v>
      </c>
      <c r="AE391">
        <v>21</v>
      </c>
      <c r="AF391">
        <v>14</v>
      </c>
      <c r="AH391" t="s">
        <v>17452</v>
      </c>
      <c r="AI391" t="s">
        <v>17451</v>
      </c>
      <c r="AK391" t="s">
        <v>17450</v>
      </c>
      <c r="AL391">
        <v>6</v>
      </c>
      <c r="AM391" s="5">
        <f t="shared" si="51"/>
        <v>0.4</v>
      </c>
      <c r="AN391" s="4">
        <f t="shared" si="52"/>
        <v>6.0583112457402507E-4</v>
      </c>
      <c r="AO391" s="3"/>
      <c r="AP391">
        <v>0</v>
      </c>
      <c r="AR391" t="s">
        <v>0</v>
      </c>
      <c r="AT391" s="2" t="s">
        <v>10</v>
      </c>
      <c r="AU391" s="1">
        <f t="shared" si="53"/>
        <v>0.55259739976856004</v>
      </c>
      <c r="AV391" s="1">
        <f t="shared" si="54"/>
        <v>0.41202188910822934</v>
      </c>
      <c r="AW391" s="1">
        <f t="shared" si="55"/>
        <v>0.27144637844789854</v>
      </c>
    </row>
    <row r="392" spans="1:49" x14ac:dyDescent="0.2">
      <c r="A392">
        <v>390</v>
      </c>
      <c r="B392" t="s">
        <v>17449</v>
      </c>
      <c r="C392" t="s">
        <v>17448</v>
      </c>
      <c r="F392" t="s">
        <v>17447</v>
      </c>
      <c r="G392" t="s">
        <v>9</v>
      </c>
      <c r="H392" t="s">
        <v>8</v>
      </c>
      <c r="I392" t="s">
        <v>17446</v>
      </c>
      <c r="J392">
        <v>60002947</v>
      </c>
      <c r="K392" t="s">
        <v>371</v>
      </c>
      <c r="L392" t="s">
        <v>326</v>
      </c>
      <c r="M392" t="s">
        <v>203</v>
      </c>
      <c r="N392">
        <v>3</v>
      </c>
      <c r="O392" t="s">
        <v>17445</v>
      </c>
      <c r="P392" t="s">
        <v>17444</v>
      </c>
      <c r="Q392" t="s">
        <v>17443</v>
      </c>
      <c r="R392" s="7">
        <v>39417</v>
      </c>
      <c r="S392" s="8">
        <f t="shared" si="48"/>
        <v>2007</v>
      </c>
      <c r="T392" s="8">
        <v>2007</v>
      </c>
      <c r="U392" s="8">
        <f t="shared" si="49"/>
        <v>15</v>
      </c>
      <c r="V392" s="7">
        <v>39417</v>
      </c>
      <c r="W392" t="s">
        <v>169</v>
      </c>
      <c r="X392" s="2">
        <v>0.28599999999999998</v>
      </c>
      <c r="Y392" s="6">
        <f t="shared" si="50"/>
        <v>7.6346066575905605E-3</v>
      </c>
      <c r="AA392">
        <v>9205071</v>
      </c>
      <c r="AB392">
        <v>28139</v>
      </c>
      <c r="AC392">
        <v>15693937</v>
      </c>
      <c r="AD392" t="s">
        <v>1</v>
      </c>
      <c r="AE392">
        <v>21</v>
      </c>
      <c r="AF392">
        <v>14</v>
      </c>
      <c r="AH392" t="s">
        <v>17442</v>
      </c>
      <c r="AI392" t="s">
        <v>17441</v>
      </c>
      <c r="AK392" t="s">
        <v>17440</v>
      </c>
      <c r="AL392">
        <v>9</v>
      </c>
      <c r="AM392" s="5">
        <f t="shared" si="51"/>
        <v>0.6</v>
      </c>
      <c r="AN392" s="4">
        <f t="shared" si="52"/>
        <v>9.0874668686103744E-4</v>
      </c>
      <c r="AO392" s="3"/>
      <c r="AP392">
        <v>0</v>
      </c>
      <c r="AR392" t="s">
        <v>0</v>
      </c>
      <c r="AT392" s="2" t="s">
        <v>10</v>
      </c>
      <c r="AU392" s="1">
        <f t="shared" si="53"/>
        <v>0.56168486663717032</v>
      </c>
      <c r="AV392" s="1">
        <f t="shared" si="54"/>
        <v>0.42716766722257987</v>
      </c>
      <c r="AW392" s="1">
        <f t="shared" si="55"/>
        <v>0.29265046780798942</v>
      </c>
    </row>
    <row r="393" spans="1:49" x14ac:dyDescent="0.2">
      <c r="A393">
        <v>391</v>
      </c>
      <c r="B393" t="s">
        <v>17439</v>
      </c>
      <c r="C393" t="s">
        <v>17438</v>
      </c>
      <c r="F393" t="s">
        <v>17437</v>
      </c>
      <c r="G393" t="s">
        <v>9</v>
      </c>
      <c r="H393" t="s">
        <v>8</v>
      </c>
      <c r="I393" t="s">
        <v>17436</v>
      </c>
      <c r="J393" t="s">
        <v>17435</v>
      </c>
      <c r="K393" t="s">
        <v>17434</v>
      </c>
      <c r="L393" t="s">
        <v>388</v>
      </c>
      <c r="M393" t="s">
        <v>387</v>
      </c>
      <c r="N393">
        <v>3</v>
      </c>
      <c r="O393" t="s">
        <v>17433</v>
      </c>
      <c r="P393" t="s">
        <v>17432</v>
      </c>
      <c r="Q393" t="s">
        <v>17431</v>
      </c>
      <c r="R393" s="7">
        <v>39417</v>
      </c>
      <c r="S393" s="8">
        <f t="shared" si="48"/>
        <v>2007</v>
      </c>
      <c r="T393" s="8">
        <v>2007</v>
      </c>
      <c r="U393" s="8">
        <f t="shared" si="49"/>
        <v>15</v>
      </c>
      <c r="V393" s="7">
        <v>39417</v>
      </c>
      <c r="W393" t="s">
        <v>169</v>
      </c>
      <c r="X393" s="2">
        <v>0.28599999999999998</v>
      </c>
      <c r="Y393" s="6">
        <f t="shared" si="50"/>
        <v>7.6346066575905605E-3</v>
      </c>
      <c r="AA393">
        <v>9205071</v>
      </c>
      <c r="AB393">
        <v>28139</v>
      </c>
      <c r="AC393">
        <v>15693937</v>
      </c>
      <c r="AD393" t="s">
        <v>1</v>
      </c>
      <c r="AE393">
        <v>21</v>
      </c>
      <c r="AF393">
        <v>15</v>
      </c>
      <c r="AH393" t="s">
        <v>17430</v>
      </c>
      <c r="AI393" t="s">
        <v>17429</v>
      </c>
      <c r="AK393" t="s">
        <v>17428</v>
      </c>
      <c r="AL393">
        <v>4</v>
      </c>
      <c r="AM393" s="5">
        <f t="shared" si="51"/>
        <v>0.26666666666666666</v>
      </c>
      <c r="AN393" s="4">
        <f t="shared" si="52"/>
        <v>4.0388741638268334E-4</v>
      </c>
      <c r="AO393" s="3"/>
      <c r="AP393">
        <v>0</v>
      </c>
      <c r="AR393" t="s">
        <v>0</v>
      </c>
      <c r="AT393" s="2" t="s">
        <v>10</v>
      </c>
      <c r="AU393" s="1">
        <f t="shared" si="53"/>
        <v>0.54653908852281974</v>
      </c>
      <c r="AV393" s="1">
        <f t="shared" si="54"/>
        <v>0.40192470369866223</v>
      </c>
      <c r="AW393" s="1">
        <f t="shared" si="55"/>
        <v>0.25731031887450467</v>
      </c>
    </row>
    <row r="394" spans="1:49" x14ac:dyDescent="0.2">
      <c r="A394">
        <v>392</v>
      </c>
      <c r="B394" t="s">
        <v>17427</v>
      </c>
      <c r="D394" t="s">
        <v>17426</v>
      </c>
      <c r="F394" t="s">
        <v>17425</v>
      </c>
      <c r="G394" t="s">
        <v>9</v>
      </c>
      <c r="H394" t="s">
        <v>8</v>
      </c>
      <c r="I394" t="s">
        <v>17424</v>
      </c>
      <c r="J394">
        <v>60068761</v>
      </c>
      <c r="K394" t="s">
        <v>17423</v>
      </c>
      <c r="L394" t="s">
        <v>320</v>
      </c>
      <c r="M394" t="s">
        <v>319</v>
      </c>
      <c r="N394">
        <v>5</v>
      </c>
      <c r="O394" t="s">
        <v>17422</v>
      </c>
      <c r="P394" t="s">
        <v>17421</v>
      </c>
      <c r="Q394" t="s">
        <v>17420</v>
      </c>
      <c r="R394" s="7">
        <v>39417</v>
      </c>
      <c r="S394" s="8">
        <f t="shared" si="48"/>
        <v>2007</v>
      </c>
      <c r="T394" s="8">
        <v>2007</v>
      </c>
      <c r="U394" s="8">
        <f t="shared" si="49"/>
        <v>15</v>
      </c>
      <c r="V394" s="7">
        <v>39417</v>
      </c>
      <c r="W394" t="s">
        <v>17419</v>
      </c>
      <c r="X394" s="2" t="s">
        <v>10</v>
      </c>
      <c r="Y394" s="6" t="e">
        <f t="shared" si="50"/>
        <v>#VALUE!</v>
      </c>
      <c r="AA394">
        <v>16820053</v>
      </c>
      <c r="AB394">
        <v>26712</v>
      </c>
      <c r="AD394" t="s">
        <v>1</v>
      </c>
      <c r="AE394">
        <v>6</v>
      </c>
      <c r="AF394">
        <v>1</v>
      </c>
      <c r="AH394" t="s">
        <v>17418</v>
      </c>
      <c r="AI394" t="s">
        <v>17417</v>
      </c>
      <c r="AJ394" t="s">
        <v>17416</v>
      </c>
      <c r="AK394" t="s">
        <v>17415</v>
      </c>
      <c r="AL394">
        <v>15</v>
      </c>
      <c r="AM394" s="5">
        <f t="shared" si="51"/>
        <v>1</v>
      </c>
      <c r="AN394" s="4">
        <f t="shared" si="52"/>
        <v>1.5145778114350624E-3</v>
      </c>
      <c r="AO394" s="3"/>
      <c r="AP394">
        <v>0</v>
      </c>
      <c r="AR394" t="s">
        <v>0</v>
      </c>
      <c r="AT394" s="2" t="s">
        <v>10</v>
      </c>
      <c r="AU394" s="1" t="e">
        <f t="shared" si="53"/>
        <v>#VALUE!</v>
      </c>
      <c r="AV394" s="1" t="e">
        <f t="shared" si="54"/>
        <v>#VALUE!</v>
      </c>
      <c r="AW394" s="1" t="e">
        <f t="shared" si="55"/>
        <v>#VALUE!</v>
      </c>
    </row>
    <row r="395" spans="1:49" x14ac:dyDescent="0.2">
      <c r="A395">
        <v>393</v>
      </c>
      <c r="B395" t="s">
        <v>17414</v>
      </c>
      <c r="C395" t="s">
        <v>17413</v>
      </c>
      <c r="F395" t="s">
        <v>17412</v>
      </c>
      <c r="G395" t="s">
        <v>9</v>
      </c>
      <c r="H395" t="s">
        <v>8</v>
      </c>
      <c r="I395" t="s">
        <v>17411</v>
      </c>
      <c r="J395">
        <v>60025578</v>
      </c>
      <c r="K395" t="s">
        <v>187</v>
      </c>
      <c r="L395" t="s">
        <v>186</v>
      </c>
      <c r="M395" t="s">
        <v>87</v>
      </c>
      <c r="N395">
        <v>3</v>
      </c>
      <c r="O395" t="s">
        <v>17410</v>
      </c>
      <c r="P395" t="s">
        <v>17409</v>
      </c>
      <c r="Q395" t="s">
        <v>473</v>
      </c>
      <c r="R395" s="7">
        <v>39417</v>
      </c>
      <c r="S395" s="8">
        <f t="shared" si="48"/>
        <v>2007</v>
      </c>
      <c r="T395" s="8">
        <v>2007</v>
      </c>
      <c r="U395" s="8">
        <f t="shared" si="49"/>
        <v>15</v>
      </c>
      <c r="V395" s="7">
        <v>39417</v>
      </c>
      <c r="W395" t="s">
        <v>169</v>
      </c>
      <c r="X395" s="2">
        <v>0.28599999999999998</v>
      </c>
      <c r="Y395" s="6">
        <f t="shared" si="50"/>
        <v>7.6346066575905605E-3</v>
      </c>
      <c r="AA395">
        <v>9205071</v>
      </c>
      <c r="AB395">
        <v>28139</v>
      </c>
      <c r="AC395">
        <v>15693937</v>
      </c>
      <c r="AD395" t="s">
        <v>1</v>
      </c>
      <c r="AE395">
        <v>21</v>
      </c>
      <c r="AF395">
        <v>15</v>
      </c>
      <c r="AH395" t="s">
        <v>17408</v>
      </c>
      <c r="AI395" t="s">
        <v>17407</v>
      </c>
      <c r="AK395" t="s">
        <v>17406</v>
      </c>
      <c r="AL395">
        <v>24</v>
      </c>
      <c r="AM395" s="5">
        <f t="shared" si="51"/>
        <v>1.6</v>
      </c>
      <c r="AN395" s="4">
        <f t="shared" si="52"/>
        <v>2.4233244982961003E-3</v>
      </c>
      <c r="AO395" s="3"/>
      <c r="AP395">
        <v>0</v>
      </c>
      <c r="AR395" t="s">
        <v>0</v>
      </c>
      <c r="AT395" s="2" t="s">
        <v>10</v>
      </c>
      <c r="AU395" s="1">
        <f t="shared" si="53"/>
        <v>0.60712220098022229</v>
      </c>
      <c r="AV395" s="1">
        <f t="shared" si="54"/>
        <v>0.50289655779433307</v>
      </c>
      <c r="AW395" s="1">
        <f t="shared" si="55"/>
        <v>0.39867091460844384</v>
      </c>
    </row>
    <row r="396" spans="1:49" x14ac:dyDescent="0.2">
      <c r="A396">
        <v>394</v>
      </c>
      <c r="B396" t="s">
        <v>17405</v>
      </c>
      <c r="C396" t="s">
        <v>17404</v>
      </c>
      <c r="F396" t="s">
        <v>17403</v>
      </c>
      <c r="G396" t="s">
        <v>9</v>
      </c>
      <c r="H396" t="s">
        <v>8</v>
      </c>
      <c r="I396" t="s">
        <v>17362</v>
      </c>
      <c r="J396">
        <v>60005465</v>
      </c>
      <c r="K396" t="s">
        <v>257</v>
      </c>
      <c r="L396" t="s">
        <v>256</v>
      </c>
      <c r="M396" t="s">
        <v>87</v>
      </c>
      <c r="N396">
        <v>6</v>
      </c>
      <c r="O396" t="s">
        <v>17402</v>
      </c>
      <c r="P396" t="s">
        <v>17401</v>
      </c>
      <c r="Q396" t="s">
        <v>17359</v>
      </c>
      <c r="R396" s="7">
        <v>39417</v>
      </c>
      <c r="S396" s="8">
        <f t="shared" si="48"/>
        <v>2007</v>
      </c>
      <c r="T396" s="8">
        <v>2007</v>
      </c>
      <c r="U396" s="8">
        <f t="shared" si="49"/>
        <v>15</v>
      </c>
      <c r="V396" s="7">
        <v>39417</v>
      </c>
      <c r="W396" t="s">
        <v>169</v>
      </c>
      <c r="X396" s="2">
        <v>0.28599999999999998</v>
      </c>
      <c r="Y396" s="6">
        <f t="shared" si="50"/>
        <v>7.6346066575905605E-3</v>
      </c>
      <c r="AA396">
        <v>9205071</v>
      </c>
      <c r="AB396">
        <v>28139</v>
      </c>
      <c r="AC396">
        <v>15693937</v>
      </c>
      <c r="AD396" t="s">
        <v>1</v>
      </c>
      <c r="AE396">
        <v>21</v>
      </c>
      <c r="AF396">
        <v>14</v>
      </c>
      <c r="AH396" t="s">
        <v>17400</v>
      </c>
      <c r="AI396" t="s">
        <v>17399</v>
      </c>
      <c r="AK396" t="s">
        <v>17398</v>
      </c>
      <c r="AL396">
        <v>5</v>
      </c>
      <c r="AM396" s="5">
        <f t="shared" si="51"/>
        <v>0.33333333333333331</v>
      </c>
      <c r="AN396" s="4">
        <f t="shared" si="52"/>
        <v>5.048592704783541E-4</v>
      </c>
      <c r="AO396" s="3"/>
      <c r="AP396">
        <v>0</v>
      </c>
      <c r="AQ396" t="s">
        <v>241</v>
      </c>
      <c r="AR396">
        <v>90505001</v>
      </c>
      <c r="AS396" t="s">
        <v>240</v>
      </c>
      <c r="AT396" s="2" t="s">
        <v>10</v>
      </c>
      <c r="AU396" s="1">
        <f t="shared" si="53"/>
        <v>0.54956824414568983</v>
      </c>
      <c r="AV396" s="1">
        <f t="shared" si="54"/>
        <v>0.40697329640344576</v>
      </c>
      <c r="AW396" s="1">
        <f t="shared" si="55"/>
        <v>0.26437834866120163</v>
      </c>
    </row>
    <row r="397" spans="1:49" x14ac:dyDescent="0.2">
      <c r="A397">
        <v>395</v>
      </c>
      <c r="B397" t="s">
        <v>17397</v>
      </c>
      <c r="C397" t="s">
        <v>17396</v>
      </c>
      <c r="F397" t="s">
        <v>17395</v>
      </c>
      <c r="G397" t="s">
        <v>9</v>
      </c>
      <c r="H397" t="s">
        <v>8</v>
      </c>
      <c r="I397" t="s">
        <v>17394</v>
      </c>
      <c r="J397">
        <v>60032259</v>
      </c>
      <c r="K397" t="s">
        <v>2556</v>
      </c>
      <c r="L397" t="s">
        <v>2555</v>
      </c>
      <c r="M397" t="s">
        <v>16</v>
      </c>
      <c r="N397">
        <v>2</v>
      </c>
      <c r="O397" t="s">
        <v>17393</v>
      </c>
      <c r="P397" t="s">
        <v>17392</v>
      </c>
      <c r="Q397" t="s">
        <v>17391</v>
      </c>
      <c r="R397" s="7">
        <v>39417</v>
      </c>
      <c r="S397" s="8">
        <f t="shared" si="48"/>
        <v>2007</v>
      </c>
      <c r="T397" s="8">
        <v>2007</v>
      </c>
      <c r="U397" s="8">
        <f t="shared" si="49"/>
        <v>15</v>
      </c>
      <c r="V397" s="7">
        <v>39417</v>
      </c>
      <c r="W397" t="s">
        <v>169</v>
      </c>
      <c r="X397" s="2">
        <v>0.28599999999999998</v>
      </c>
      <c r="Y397" s="6">
        <f t="shared" si="50"/>
        <v>7.6346066575905605E-3</v>
      </c>
      <c r="AA397">
        <v>9205071</v>
      </c>
      <c r="AB397">
        <v>28139</v>
      </c>
      <c r="AC397">
        <v>15693937</v>
      </c>
      <c r="AD397" t="s">
        <v>1</v>
      </c>
      <c r="AE397">
        <v>21</v>
      </c>
      <c r="AF397">
        <v>15</v>
      </c>
      <c r="AH397" t="s">
        <v>17390</v>
      </c>
      <c r="AI397" t="s">
        <v>17389</v>
      </c>
      <c r="AK397" t="s">
        <v>17388</v>
      </c>
      <c r="AL397">
        <v>8</v>
      </c>
      <c r="AM397" s="5">
        <f t="shared" si="51"/>
        <v>0.53333333333333333</v>
      </c>
      <c r="AN397" s="4">
        <f t="shared" si="52"/>
        <v>8.0777483276536668E-4</v>
      </c>
      <c r="AO397" s="3"/>
      <c r="AP397">
        <v>0</v>
      </c>
      <c r="AR397" t="s">
        <v>0</v>
      </c>
      <c r="AT397" s="2" t="s">
        <v>10</v>
      </c>
      <c r="AU397" s="1">
        <f t="shared" si="53"/>
        <v>0.55865571101430023</v>
      </c>
      <c r="AV397" s="1">
        <f t="shared" si="54"/>
        <v>0.42211907451779634</v>
      </c>
      <c r="AW397" s="1">
        <f t="shared" si="55"/>
        <v>0.28558243802129246</v>
      </c>
    </row>
    <row r="398" spans="1:49" x14ac:dyDescent="0.2">
      <c r="A398">
        <v>396</v>
      </c>
      <c r="B398" t="s">
        <v>17387</v>
      </c>
      <c r="C398" t="s">
        <v>17386</v>
      </c>
      <c r="F398" t="s">
        <v>17385</v>
      </c>
      <c r="G398" t="s">
        <v>9</v>
      </c>
      <c r="H398" t="s">
        <v>8</v>
      </c>
      <c r="I398" t="s">
        <v>17384</v>
      </c>
      <c r="J398" t="s">
        <v>17383</v>
      </c>
      <c r="K398" t="s">
        <v>17382</v>
      </c>
      <c r="L398" t="s">
        <v>601</v>
      </c>
      <c r="M398" t="s">
        <v>83</v>
      </c>
      <c r="N398">
        <v>2</v>
      </c>
      <c r="O398" t="s">
        <v>17381</v>
      </c>
      <c r="P398" t="s">
        <v>17380</v>
      </c>
      <c r="Q398" t="s">
        <v>17379</v>
      </c>
      <c r="R398" s="7">
        <v>39417</v>
      </c>
      <c r="S398" s="8">
        <f t="shared" si="48"/>
        <v>2007</v>
      </c>
      <c r="T398" s="8">
        <v>2007</v>
      </c>
      <c r="U398" s="8">
        <f t="shared" si="49"/>
        <v>15</v>
      </c>
      <c r="V398" s="7">
        <v>39417</v>
      </c>
      <c r="W398" t="s">
        <v>169</v>
      </c>
      <c r="X398" s="2">
        <v>0.28599999999999998</v>
      </c>
      <c r="Y398" s="6">
        <f t="shared" si="50"/>
        <v>7.6346066575905605E-3</v>
      </c>
      <c r="AA398">
        <v>9205071</v>
      </c>
      <c r="AB398">
        <v>28139</v>
      </c>
      <c r="AC398">
        <v>15693937</v>
      </c>
      <c r="AD398" t="s">
        <v>1</v>
      </c>
      <c r="AE398">
        <v>21</v>
      </c>
      <c r="AF398">
        <v>15</v>
      </c>
      <c r="AH398" t="s">
        <v>17378</v>
      </c>
      <c r="AI398" t="s">
        <v>17377</v>
      </c>
      <c r="AK398" t="s">
        <v>17376</v>
      </c>
      <c r="AL398">
        <v>11</v>
      </c>
      <c r="AM398" s="5">
        <f t="shared" si="51"/>
        <v>0.73333333333333328</v>
      </c>
      <c r="AN398" s="4">
        <f t="shared" si="52"/>
        <v>1.1106903950523792E-3</v>
      </c>
      <c r="AO398" s="3"/>
      <c r="AP398">
        <v>0</v>
      </c>
      <c r="AR398" t="s">
        <v>0</v>
      </c>
      <c r="AT398" s="2" t="s">
        <v>10</v>
      </c>
      <c r="AU398" s="1">
        <f t="shared" si="53"/>
        <v>0.56774317788291062</v>
      </c>
      <c r="AV398" s="1">
        <f t="shared" si="54"/>
        <v>0.43726485263214698</v>
      </c>
      <c r="AW398" s="1">
        <f t="shared" si="55"/>
        <v>0.30678652738138334</v>
      </c>
    </row>
    <row r="399" spans="1:49" x14ac:dyDescent="0.2">
      <c r="A399">
        <v>397</v>
      </c>
      <c r="B399" t="s">
        <v>17375</v>
      </c>
      <c r="C399" t="s">
        <v>17374</v>
      </c>
      <c r="F399" t="s">
        <v>17373</v>
      </c>
      <c r="G399" t="s">
        <v>9</v>
      </c>
      <c r="H399" t="s">
        <v>8</v>
      </c>
      <c r="I399" t="s">
        <v>17372</v>
      </c>
      <c r="J399">
        <v>60025578</v>
      </c>
      <c r="K399" t="s">
        <v>187</v>
      </c>
      <c r="L399" t="s">
        <v>186</v>
      </c>
      <c r="M399" t="s">
        <v>87</v>
      </c>
      <c r="N399">
        <v>5</v>
      </c>
      <c r="O399" t="s">
        <v>17371</v>
      </c>
      <c r="P399" t="s">
        <v>17370</v>
      </c>
      <c r="Q399" t="s">
        <v>1440</v>
      </c>
      <c r="R399" s="7">
        <v>39417</v>
      </c>
      <c r="S399" s="8">
        <f t="shared" si="48"/>
        <v>2007</v>
      </c>
      <c r="T399" s="8">
        <v>2007</v>
      </c>
      <c r="U399" s="8">
        <f t="shared" si="49"/>
        <v>15</v>
      </c>
      <c r="V399" s="7">
        <v>39417</v>
      </c>
      <c r="W399" t="s">
        <v>169</v>
      </c>
      <c r="X399" s="2">
        <v>0.28599999999999998</v>
      </c>
      <c r="Y399" s="6">
        <f t="shared" si="50"/>
        <v>7.6346066575905605E-3</v>
      </c>
      <c r="AA399">
        <v>9205071</v>
      </c>
      <c r="AB399">
        <v>28139</v>
      </c>
      <c r="AC399">
        <v>15693937</v>
      </c>
      <c r="AD399" t="s">
        <v>1</v>
      </c>
      <c r="AE399">
        <v>21</v>
      </c>
      <c r="AF399">
        <v>15</v>
      </c>
      <c r="AH399" t="s">
        <v>17369</v>
      </c>
      <c r="AI399" t="s">
        <v>17368</v>
      </c>
      <c r="AK399" t="s">
        <v>17367</v>
      </c>
      <c r="AL399">
        <v>21</v>
      </c>
      <c r="AM399" s="5">
        <f t="shared" si="51"/>
        <v>1.4</v>
      </c>
      <c r="AN399" s="4">
        <f t="shared" si="52"/>
        <v>2.1204089360090874E-3</v>
      </c>
      <c r="AO399" s="3"/>
      <c r="AP399">
        <v>0</v>
      </c>
      <c r="AQ399" t="s">
        <v>1554</v>
      </c>
      <c r="AR399" t="s">
        <v>17366</v>
      </c>
      <c r="AS399" t="s">
        <v>1435</v>
      </c>
      <c r="AT399" s="2" t="s">
        <v>10</v>
      </c>
      <c r="AU399" s="1">
        <f t="shared" si="53"/>
        <v>0.5980347341116119</v>
      </c>
      <c r="AV399" s="1">
        <f t="shared" si="54"/>
        <v>0.48775077967998237</v>
      </c>
      <c r="AW399" s="1">
        <f t="shared" si="55"/>
        <v>0.3774668252483529</v>
      </c>
    </row>
    <row r="400" spans="1:49" x14ac:dyDescent="0.2">
      <c r="A400">
        <v>398</v>
      </c>
      <c r="B400" t="s">
        <v>17365</v>
      </c>
      <c r="C400" t="s">
        <v>17364</v>
      </c>
      <c r="F400" t="s">
        <v>17363</v>
      </c>
      <c r="G400" t="s">
        <v>9</v>
      </c>
      <c r="H400" t="s">
        <v>8</v>
      </c>
      <c r="I400" t="s">
        <v>17362</v>
      </c>
      <c r="J400">
        <v>60005465</v>
      </c>
      <c r="K400" t="s">
        <v>257</v>
      </c>
      <c r="L400" t="s">
        <v>256</v>
      </c>
      <c r="M400" t="s">
        <v>87</v>
      </c>
      <c r="N400">
        <v>6</v>
      </c>
      <c r="O400" t="s">
        <v>17361</v>
      </c>
      <c r="P400" t="s">
        <v>17360</v>
      </c>
      <c r="Q400" t="s">
        <v>17359</v>
      </c>
      <c r="R400" s="7">
        <v>39417</v>
      </c>
      <c r="S400" s="8">
        <f t="shared" si="48"/>
        <v>2007</v>
      </c>
      <c r="T400" s="8">
        <v>2007</v>
      </c>
      <c r="U400" s="8">
        <f t="shared" si="49"/>
        <v>15</v>
      </c>
      <c r="V400" s="7">
        <v>39417</v>
      </c>
      <c r="W400" t="s">
        <v>169</v>
      </c>
      <c r="X400" s="2">
        <v>0.28599999999999998</v>
      </c>
      <c r="Y400" s="6">
        <f t="shared" si="50"/>
        <v>7.6346066575905605E-3</v>
      </c>
      <c r="AA400">
        <v>9205071</v>
      </c>
      <c r="AB400">
        <v>28139</v>
      </c>
      <c r="AC400">
        <v>15693937</v>
      </c>
      <c r="AD400" t="s">
        <v>1</v>
      </c>
      <c r="AE400">
        <v>21</v>
      </c>
      <c r="AF400">
        <v>15</v>
      </c>
      <c r="AH400" t="s">
        <v>17358</v>
      </c>
      <c r="AI400" t="s">
        <v>17357</v>
      </c>
      <c r="AK400" t="s">
        <v>17356</v>
      </c>
      <c r="AL400">
        <v>17</v>
      </c>
      <c r="AM400" s="5">
        <f t="shared" si="51"/>
        <v>1.1333333333333333</v>
      </c>
      <c r="AN400" s="4">
        <f t="shared" si="52"/>
        <v>1.7165215196264041E-3</v>
      </c>
      <c r="AO400" s="3"/>
      <c r="AP400">
        <v>0</v>
      </c>
      <c r="AQ400" t="s">
        <v>241</v>
      </c>
      <c r="AR400">
        <v>90505001</v>
      </c>
      <c r="AS400" t="s">
        <v>240</v>
      </c>
      <c r="AT400" s="2" t="s">
        <v>10</v>
      </c>
      <c r="AU400" s="1">
        <f t="shared" si="53"/>
        <v>0.58591811162013141</v>
      </c>
      <c r="AV400" s="1">
        <f t="shared" si="54"/>
        <v>0.46755640886084826</v>
      </c>
      <c r="AW400" s="1">
        <f t="shared" si="55"/>
        <v>0.34919470610156511</v>
      </c>
    </row>
    <row r="401" spans="1:49" x14ac:dyDescent="0.2">
      <c r="A401">
        <v>399</v>
      </c>
      <c r="B401" t="s">
        <v>17355</v>
      </c>
      <c r="C401" t="s">
        <v>17354</v>
      </c>
      <c r="F401" t="s">
        <v>17353</v>
      </c>
      <c r="G401" t="s">
        <v>9</v>
      </c>
      <c r="H401" t="s">
        <v>8</v>
      </c>
      <c r="I401" t="s">
        <v>17323</v>
      </c>
      <c r="J401">
        <v>60005465</v>
      </c>
      <c r="K401" t="s">
        <v>257</v>
      </c>
      <c r="L401" t="s">
        <v>256</v>
      </c>
      <c r="M401" t="s">
        <v>87</v>
      </c>
      <c r="N401">
        <v>4</v>
      </c>
      <c r="O401" t="s">
        <v>17322</v>
      </c>
      <c r="P401" t="s">
        <v>17321</v>
      </c>
      <c r="Q401" t="s">
        <v>550</v>
      </c>
      <c r="R401" s="7">
        <v>39417</v>
      </c>
      <c r="S401" s="8">
        <f t="shared" si="48"/>
        <v>2007</v>
      </c>
      <c r="T401" s="8">
        <v>2007</v>
      </c>
      <c r="U401" s="8">
        <f t="shared" si="49"/>
        <v>15</v>
      </c>
      <c r="V401" s="7">
        <v>39417</v>
      </c>
      <c r="W401" t="s">
        <v>169</v>
      </c>
      <c r="X401" s="2">
        <v>0.28599999999999998</v>
      </c>
      <c r="Y401" s="6">
        <f t="shared" si="50"/>
        <v>7.6346066575905605E-3</v>
      </c>
      <c r="AA401">
        <v>9205071</v>
      </c>
      <c r="AB401">
        <v>28139</v>
      </c>
      <c r="AC401">
        <v>15693937</v>
      </c>
      <c r="AD401" t="s">
        <v>1</v>
      </c>
      <c r="AE401">
        <v>21</v>
      </c>
      <c r="AF401">
        <v>14</v>
      </c>
      <c r="AH401" t="s">
        <v>17352</v>
      </c>
      <c r="AI401" t="s">
        <v>17351</v>
      </c>
      <c r="AK401" t="s">
        <v>17350</v>
      </c>
      <c r="AL401">
        <v>1</v>
      </c>
      <c r="AM401" s="5">
        <f t="shared" si="51"/>
        <v>6.6666666666666666E-2</v>
      </c>
      <c r="AN401" s="4">
        <f t="shared" si="52"/>
        <v>1.0097185409567084E-4</v>
      </c>
      <c r="AO401" s="3"/>
      <c r="AP401">
        <v>0</v>
      </c>
      <c r="AQ401" t="s">
        <v>241</v>
      </c>
      <c r="AR401">
        <v>10476005</v>
      </c>
      <c r="AS401" t="s">
        <v>240</v>
      </c>
      <c r="AT401" s="2" t="s">
        <v>10</v>
      </c>
      <c r="AU401" s="1">
        <f t="shared" si="53"/>
        <v>0.53745162165420934</v>
      </c>
      <c r="AV401" s="1">
        <f t="shared" si="54"/>
        <v>0.38677892558431159</v>
      </c>
      <c r="AW401" s="1">
        <f t="shared" si="55"/>
        <v>0.23610622951441376</v>
      </c>
    </row>
    <row r="402" spans="1:49" x14ac:dyDescent="0.2">
      <c r="A402">
        <v>400</v>
      </c>
      <c r="B402" t="s">
        <v>17349</v>
      </c>
      <c r="C402" t="s">
        <v>17348</v>
      </c>
      <c r="F402" t="s">
        <v>17347</v>
      </c>
      <c r="G402" t="s">
        <v>9</v>
      </c>
      <c r="H402" t="s">
        <v>8</v>
      </c>
      <c r="I402" t="s">
        <v>17346</v>
      </c>
      <c r="J402">
        <v>60089942</v>
      </c>
      <c r="K402" t="s">
        <v>17345</v>
      </c>
      <c r="L402" t="s">
        <v>17344</v>
      </c>
      <c r="M402" t="s">
        <v>87</v>
      </c>
      <c r="N402">
        <v>1</v>
      </c>
      <c r="O402" t="s">
        <v>17343</v>
      </c>
      <c r="P402">
        <v>57207026320</v>
      </c>
      <c r="Q402">
        <v>60089942</v>
      </c>
      <c r="R402" s="7">
        <v>39417</v>
      </c>
      <c r="S402" s="8">
        <f t="shared" si="48"/>
        <v>2007</v>
      </c>
      <c r="T402" s="8">
        <v>2007</v>
      </c>
      <c r="U402" s="8">
        <f t="shared" si="49"/>
        <v>15</v>
      </c>
      <c r="V402" s="7">
        <v>39417</v>
      </c>
      <c r="W402" t="s">
        <v>169</v>
      </c>
      <c r="X402" s="2">
        <v>0.28599999999999998</v>
      </c>
      <c r="Y402" s="6">
        <f t="shared" si="50"/>
        <v>7.6346066575905605E-3</v>
      </c>
      <c r="AA402">
        <v>9205071</v>
      </c>
      <c r="AB402">
        <v>28139</v>
      </c>
      <c r="AC402">
        <v>15693937</v>
      </c>
      <c r="AD402" t="s">
        <v>1</v>
      </c>
      <c r="AE402">
        <v>21</v>
      </c>
      <c r="AF402">
        <v>15</v>
      </c>
      <c r="AH402" t="s">
        <v>17342</v>
      </c>
      <c r="AI402" t="s">
        <v>17341</v>
      </c>
      <c r="AK402" t="s">
        <v>17340</v>
      </c>
      <c r="AL402">
        <v>15</v>
      </c>
      <c r="AM402" s="5">
        <f t="shared" si="51"/>
        <v>1</v>
      </c>
      <c r="AN402" s="4">
        <f t="shared" si="52"/>
        <v>1.5145778114350624E-3</v>
      </c>
      <c r="AO402" s="3"/>
      <c r="AP402">
        <v>0</v>
      </c>
      <c r="AR402" t="s">
        <v>0</v>
      </c>
      <c r="AT402" s="2" t="s">
        <v>10</v>
      </c>
      <c r="AU402" s="1">
        <f t="shared" si="53"/>
        <v>0.57985980037439111</v>
      </c>
      <c r="AV402" s="1">
        <f t="shared" si="54"/>
        <v>0.45745922345128115</v>
      </c>
      <c r="AW402" s="1">
        <f t="shared" si="55"/>
        <v>0.33505864652817119</v>
      </c>
    </row>
    <row r="403" spans="1:49" x14ac:dyDescent="0.2">
      <c r="A403">
        <v>401</v>
      </c>
      <c r="B403" t="s">
        <v>17339</v>
      </c>
      <c r="C403" t="s">
        <v>17338</v>
      </c>
      <c r="F403" t="s">
        <v>17337</v>
      </c>
      <c r="G403" t="s">
        <v>9</v>
      </c>
      <c r="H403" t="s">
        <v>8</v>
      </c>
      <c r="I403" t="s">
        <v>1428</v>
      </c>
      <c r="J403" t="s">
        <v>17336</v>
      </c>
      <c r="K403" t="s">
        <v>17335</v>
      </c>
      <c r="L403" t="s">
        <v>17334</v>
      </c>
      <c r="M403" t="s">
        <v>146</v>
      </c>
      <c r="N403">
        <v>5</v>
      </c>
      <c r="O403" t="s">
        <v>17333</v>
      </c>
      <c r="P403" t="s">
        <v>17332</v>
      </c>
      <c r="Q403" t="s">
        <v>17331</v>
      </c>
      <c r="R403" s="7">
        <v>39417</v>
      </c>
      <c r="S403" s="8">
        <f t="shared" si="48"/>
        <v>2007</v>
      </c>
      <c r="T403" s="8">
        <v>2007</v>
      </c>
      <c r="U403" s="8">
        <f t="shared" si="49"/>
        <v>15</v>
      </c>
      <c r="V403" s="7">
        <v>2007</v>
      </c>
      <c r="W403" t="s">
        <v>1231</v>
      </c>
      <c r="X403" s="2">
        <v>1.3280000000000001</v>
      </c>
      <c r="Y403" s="6">
        <f t="shared" si="50"/>
        <v>3.5450201542937994E-2</v>
      </c>
      <c r="AA403">
        <v>15361225</v>
      </c>
      <c r="AB403">
        <v>18894</v>
      </c>
      <c r="AD403" t="s">
        <v>1</v>
      </c>
      <c r="AE403">
        <v>6</v>
      </c>
      <c r="AG403">
        <v>891964</v>
      </c>
      <c r="AH403" t="s">
        <v>17330</v>
      </c>
      <c r="AI403" t="s">
        <v>17329</v>
      </c>
      <c r="AJ403" t="s">
        <v>17328</v>
      </c>
      <c r="AK403" t="s">
        <v>17327</v>
      </c>
      <c r="AL403">
        <v>66</v>
      </c>
      <c r="AM403" s="5">
        <f t="shared" si="51"/>
        <v>4.4000000000000004</v>
      </c>
      <c r="AN403" s="4">
        <f t="shared" si="52"/>
        <v>6.6641423703142754E-3</v>
      </c>
      <c r="AO403" s="3"/>
      <c r="AP403">
        <v>0</v>
      </c>
      <c r="AQ403" t="s">
        <v>122</v>
      </c>
      <c r="AR403">
        <v>-313951</v>
      </c>
      <c r="AS403" t="s">
        <v>121</v>
      </c>
      <c r="AT403" s="2">
        <v>3.8340000000000001</v>
      </c>
      <c r="AU403" s="1">
        <f t="shared" si="53"/>
        <v>2.6814383791150878</v>
      </c>
      <c r="AV403" s="1">
        <f t="shared" si="54"/>
        <v>2.1057171956626135</v>
      </c>
      <c r="AW403" s="1">
        <f t="shared" si="55"/>
        <v>1.529996012210139</v>
      </c>
    </row>
    <row r="404" spans="1:49" x14ac:dyDescent="0.2">
      <c r="A404">
        <v>402</v>
      </c>
      <c r="B404" t="s">
        <v>17326</v>
      </c>
      <c r="C404" t="s">
        <v>17325</v>
      </c>
      <c r="F404" t="s">
        <v>17324</v>
      </c>
      <c r="G404" t="s">
        <v>9</v>
      </c>
      <c r="H404" t="s">
        <v>8</v>
      </c>
      <c r="I404" t="s">
        <v>17323</v>
      </c>
      <c r="J404">
        <v>60005465</v>
      </c>
      <c r="K404" t="s">
        <v>257</v>
      </c>
      <c r="L404" t="s">
        <v>256</v>
      </c>
      <c r="M404" t="s">
        <v>87</v>
      </c>
      <c r="N404">
        <v>4</v>
      </c>
      <c r="O404" t="s">
        <v>17322</v>
      </c>
      <c r="P404" t="s">
        <v>17321</v>
      </c>
      <c r="Q404" t="s">
        <v>550</v>
      </c>
      <c r="R404" s="7">
        <v>39417</v>
      </c>
      <c r="S404" s="8">
        <f t="shared" si="48"/>
        <v>2007</v>
      </c>
      <c r="T404" s="8">
        <v>2007</v>
      </c>
      <c r="U404" s="8">
        <f t="shared" si="49"/>
        <v>15</v>
      </c>
      <c r="V404" s="7">
        <v>39417</v>
      </c>
      <c r="W404" t="s">
        <v>169</v>
      </c>
      <c r="X404" s="2">
        <v>0.28599999999999998</v>
      </c>
      <c r="Y404" s="6">
        <f t="shared" si="50"/>
        <v>7.6346066575905605E-3</v>
      </c>
      <c r="AA404">
        <v>9205071</v>
      </c>
      <c r="AB404">
        <v>28139</v>
      </c>
      <c r="AC404">
        <v>15693937</v>
      </c>
      <c r="AD404" t="s">
        <v>1</v>
      </c>
      <c r="AE404">
        <v>21</v>
      </c>
      <c r="AF404">
        <v>14</v>
      </c>
      <c r="AH404" t="s">
        <v>17320</v>
      </c>
      <c r="AI404" t="s">
        <v>17319</v>
      </c>
      <c r="AK404" t="s">
        <v>17318</v>
      </c>
      <c r="AL404">
        <v>17</v>
      </c>
      <c r="AM404" s="5">
        <f t="shared" si="51"/>
        <v>1.1333333333333333</v>
      </c>
      <c r="AN404" s="4">
        <f t="shared" si="52"/>
        <v>1.7165215196264041E-3</v>
      </c>
      <c r="AO404" s="3"/>
      <c r="AP404">
        <v>0</v>
      </c>
      <c r="AR404" t="s">
        <v>0</v>
      </c>
      <c r="AT404" s="2" t="s">
        <v>10</v>
      </c>
      <c r="AU404" s="1">
        <f t="shared" si="53"/>
        <v>0.58591811162013141</v>
      </c>
      <c r="AV404" s="1">
        <f t="shared" si="54"/>
        <v>0.46755640886084826</v>
      </c>
      <c r="AW404" s="1">
        <f t="shared" si="55"/>
        <v>0.34919470610156511</v>
      </c>
    </row>
    <row r="405" spans="1:49" x14ac:dyDescent="0.2">
      <c r="A405">
        <v>403</v>
      </c>
      <c r="B405" t="s">
        <v>17317</v>
      </c>
      <c r="C405" t="s">
        <v>17316</v>
      </c>
      <c r="F405" t="s">
        <v>17315</v>
      </c>
      <c r="G405" t="s">
        <v>9</v>
      </c>
      <c r="H405" t="s">
        <v>8</v>
      </c>
      <c r="I405" t="s">
        <v>17314</v>
      </c>
      <c r="J405">
        <v>100830102</v>
      </c>
      <c r="K405" t="s">
        <v>17313</v>
      </c>
      <c r="L405" t="s">
        <v>17312</v>
      </c>
      <c r="M405" t="s">
        <v>558</v>
      </c>
      <c r="N405">
        <v>2</v>
      </c>
      <c r="O405" t="s">
        <v>17311</v>
      </c>
      <c r="P405" t="s">
        <v>17310</v>
      </c>
      <c r="Q405" t="s">
        <v>17309</v>
      </c>
      <c r="R405" s="7">
        <v>39417</v>
      </c>
      <c r="S405" s="8">
        <f t="shared" si="48"/>
        <v>2007</v>
      </c>
      <c r="T405" s="8">
        <v>2007</v>
      </c>
      <c r="U405" s="8">
        <f t="shared" si="49"/>
        <v>15</v>
      </c>
      <c r="V405" s="7">
        <v>39417</v>
      </c>
      <c r="W405" t="s">
        <v>169</v>
      </c>
      <c r="X405" s="2">
        <v>0.28599999999999998</v>
      </c>
      <c r="Y405" s="6">
        <f t="shared" si="50"/>
        <v>7.6346066575905605E-3</v>
      </c>
      <c r="AA405">
        <v>9205071</v>
      </c>
      <c r="AB405">
        <v>28139</v>
      </c>
      <c r="AC405">
        <v>15693937</v>
      </c>
      <c r="AD405" t="s">
        <v>1</v>
      </c>
      <c r="AE405">
        <v>21</v>
      </c>
      <c r="AF405">
        <v>14</v>
      </c>
      <c r="AH405" t="s">
        <v>17308</v>
      </c>
      <c r="AI405" t="s">
        <v>17307</v>
      </c>
      <c r="AK405" t="s">
        <v>17306</v>
      </c>
      <c r="AL405">
        <v>6</v>
      </c>
      <c r="AM405" s="5">
        <f t="shared" si="51"/>
        <v>0.4</v>
      </c>
      <c r="AN405" s="4">
        <f t="shared" si="52"/>
        <v>6.0583112457402507E-4</v>
      </c>
      <c r="AO405" s="3"/>
      <c r="AP405">
        <v>0</v>
      </c>
      <c r="AR405" t="s">
        <v>0</v>
      </c>
      <c r="AT405" s="2" t="s">
        <v>10</v>
      </c>
      <c r="AU405" s="1">
        <f t="shared" si="53"/>
        <v>0.55259739976856004</v>
      </c>
      <c r="AV405" s="1">
        <f t="shared" si="54"/>
        <v>0.41202188910822934</v>
      </c>
      <c r="AW405" s="1">
        <f t="shared" si="55"/>
        <v>0.27144637844789854</v>
      </c>
    </row>
    <row r="406" spans="1:49" x14ac:dyDescent="0.2">
      <c r="A406">
        <v>404</v>
      </c>
      <c r="B406" t="s">
        <v>17305</v>
      </c>
      <c r="C406" t="s">
        <v>17304</v>
      </c>
      <c r="D406" t="s">
        <v>17303</v>
      </c>
      <c r="F406" t="s">
        <v>17302</v>
      </c>
      <c r="G406" t="s">
        <v>9</v>
      </c>
      <c r="H406" t="s">
        <v>8</v>
      </c>
      <c r="I406" t="s">
        <v>17301</v>
      </c>
      <c r="J406">
        <v>100311093</v>
      </c>
      <c r="K406" t="s">
        <v>17300</v>
      </c>
      <c r="L406" t="s">
        <v>10637</v>
      </c>
      <c r="M406" t="s">
        <v>471</v>
      </c>
      <c r="N406">
        <v>27</v>
      </c>
      <c r="O406" t="s">
        <v>17299</v>
      </c>
      <c r="P406" t="s">
        <v>17298</v>
      </c>
      <c r="Q406" t="s">
        <v>17297</v>
      </c>
      <c r="R406" s="7">
        <v>39417</v>
      </c>
      <c r="S406" s="8">
        <f t="shared" si="48"/>
        <v>2007</v>
      </c>
      <c r="T406" s="8">
        <v>2007</v>
      </c>
      <c r="U406" s="8">
        <f t="shared" si="49"/>
        <v>15</v>
      </c>
      <c r="V406" s="7">
        <v>39417</v>
      </c>
      <c r="W406" t="s">
        <v>10667</v>
      </c>
      <c r="X406" s="2">
        <v>1.774</v>
      </c>
      <c r="Y406" s="6">
        <f t="shared" si="50"/>
        <v>4.7355916820159633E-2</v>
      </c>
      <c r="AA406">
        <v>295515</v>
      </c>
      <c r="AB406">
        <v>29066</v>
      </c>
      <c r="AC406">
        <v>17414326</v>
      </c>
      <c r="AD406" t="s">
        <v>1</v>
      </c>
      <c r="AE406">
        <v>47</v>
      </c>
      <c r="AF406">
        <v>12</v>
      </c>
      <c r="AH406" t="s">
        <v>17296</v>
      </c>
      <c r="AI406" t="s">
        <v>17295</v>
      </c>
      <c r="AK406" t="s">
        <v>17294</v>
      </c>
      <c r="AL406">
        <v>11</v>
      </c>
      <c r="AM406" s="5">
        <f t="shared" si="51"/>
        <v>0.73333333333333328</v>
      </c>
      <c r="AN406" s="4">
        <f t="shared" si="52"/>
        <v>1.1106903950523792E-3</v>
      </c>
      <c r="AO406" s="3"/>
      <c r="AP406">
        <v>0</v>
      </c>
      <c r="AR406" t="s">
        <v>0</v>
      </c>
      <c r="AT406" s="2">
        <v>3.1789999999999998</v>
      </c>
      <c r="AU406" s="1">
        <f t="shared" si="53"/>
        <v>3.3482348892627454</v>
      </c>
      <c r="AV406" s="1">
        <f t="shared" si="54"/>
        <v>2.4233303607606005</v>
      </c>
      <c r="AW406" s="1">
        <f t="shared" si="55"/>
        <v>1.4984258322584554</v>
      </c>
    </row>
    <row r="407" spans="1:49" x14ac:dyDescent="0.2">
      <c r="A407">
        <v>405</v>
      </c>
      <c r="B407" t="s">
        <v>17293</v>
      </c>
      <c r="C407" t="s">
        <v>17292</v>
      </c>
      <c r="E407">
        <v>18030532</v>
      </c>
      <c r="F407" t="s">
        <v>17291</v>
      </c>
      <c r="G407" t="s">
        <v>9</v>
      </c>
      <c r="H407" t="s">
        <v>8</v>
      </c>
      <c r="I407" t="s">
        <v>17290</v>
      </c>
      <c r="J407">
        <v>60091302</v>
      </c>
      <c r="K407" t="s">
        <v>17289</v>
      </c>
      <c r="L407" t="s">
        <v>17288</v>
      </c>
      <c r="M407" t="s">
        <v>21</v>
      </c>
      <c r="N407">
        <v>4</v>
      </c>
      <c r="O407" t="s">
        <v>17287</v>
      </c>
      <c r="P407" t="s">
        <v>17286</v>
      </c>
      <c r="Q407" t="s">
        <v>17285</v>
      </c>
      <c r="R407" s="7">
        <v>39417</v>
      </c>
      <c r="S407" s="8">
        <f t="shared" si="48"/>
        <v>2007</v>
      </c>
      <c r="T407" s="8">
        <v>2007</v>
      </c>
      <c r="U407" s="8">
        <f t="shared" si="49"/>
        <v>15</v>
      </c>
      <c r="V407" s="7">
        <v>39417</v>
      </c>
      <c r="W407" t="s">
        <v>846</v>
      </c>
      <c r="X407" s="2">
        <v>0.85499999999999998</v>
      </c>
      <c r="Y407" s="6">
        <f t="shared" si="50"/>
        <v>2.28237366861536E-2</v>
      </c>
      <c r="AA407">
        <v>980331</v>
      </c>
      <c r="AB407">
        <v>23342</v>
      </c>
      <c r="AC407">
        <v>15731561</v>
      </c>
      <c r="AD407" t="s">
        <v>1</v>
      </c>
      <c r="AE407">
        <v>33</v>
      </c>
      <c r="AF407">
        <v>12</v>
      </c>
      <c r="AH407" t="s">
        <v>17284</v>
      </c>
      <c r="AI407" t="s">
        <v>17283</v>
      </c>
      <c r="AJ407" t="s">
        <v>17282</v>
      </c>
      <c r="AK407" t="s">
        <v>17281</v>
      </c>
      <c r="AL407">
        <v>25</v>
      </c>
      <c r="AM407" s="5">
        <f t="shared" si="51"/>
        <v>1.6666666666666667</v>
      </c>
      <c r="AN407" s="4">
        <f t="shared" si="52"/>
        <v>2.5242963523917708E-3</v>
      </c>
      <c r="AO407" s="3"/>
      <c r="AP407">
        <v>0</v>
      </c>
      <c r="AR407" t="s">
        <v>0</v>
      </c>
      <c r="AT407" s="2">
        <v>2.6259999999999999</v>
      </c>
      <c r="AU407" s="1">
        <f t="shared" si="53"/>
        <v>1.6733904586025048</v>
      </c>
      <c r="AV407" s="1">
        <f t="shared" si="54"/>
        <v>1.2674016519272686</v>
      </c>
      <c r="AW407" s="1">
        <f t="shared" si="55"/>
        <v>0.86141284525203188</v>
      </c>
    </row>
    <row r="408" spans="1:49" x14ac:dyDescent="0.2">
      <c r="A408">
        <v>406</v>
      </c>
      <c r="B408" t="s">
        <v>17280</v>
      </c>
      <c r="C408" t="s">
        <v>17279</v>
      </c>
      <c r="F408" t="s">
        <v>17278</v>
      </c>
      <c r="G408" t="s">
        <v>9</v>
      </c>
      <c r="H408" t="s">
        <v>8</v>
      </c>
      <c r="I408" t="s">
        <v>1669</v>
      </c>
      <c r="J408">
        <v>60023813</v>
      </c>
      <c r="K408" t="s">
        <v>873</v>
      </c>
      <c r="L408" t="s">
        <v>108</v>
      </c>
      <c r="M408" t="s">
        <v>87</v>
      </c>
      <c r="N408">
        <v>2</v>
      </c>
      <c r="O408" t="s">
        <v>17277</v>
      </c>
      <c r="P408" t="s">
        <v>17276</v>
      </c>
      <c r="Q408" t="s">
        <v>17275</v>
      </c>
      <c r="R408" s="7">
        <v>39417</v>
      </c>
      <c r="S408" s="8">
        <f t="shared" si="48"/>
        <v>2007</v>
      </c>
      <c r="T408" s="8">
        <v>2007</v>
      </c>
      <c r="U408" s="8">
        <f t="shared" si="49"/>
        <v>15</v>
      </c>
      <c r="V408" s="7">
        <v>39417</v>
      </c>
      <c r="W408" t="s">
        <v>1668</v>
      </c>
      <c r="X408" s="2" t="s">
        <v>10</v>
      </c>
      <c r="Y408" s="6" t="e">
        <f t="shared" si="50"/>
        <v>#VALUE!</v>
      </c>
      <c r="AA408">
        <v>10076417</v>
      </c>
      <c r="AB408">
        <v>24271</v>
      </c>
      <c r="AD408" t="s">
        <v>1</v>
      </c>
      <c r="AE408">
        <v>11</v>
      </c>
      <c r="AF408">
        <v>6</v>
      </c>
      <c r="AH408" t="s">
        <v>17274</v>
      </c>
      <c r="AI408" t="s">
        <v>17273</v>
      </c>
      <c r="AJ408" t="s">
        <v>17272</v>
      </c>
      <c r="AK408" t="s">
        <v>17271</v>
      </c>
      <c r="AL408">
        <v>1</v>
      </c>
      <c r="AM408" s="5">
        <f t="shared" si="51"/>
        <v>6.6666666666666666E-2</v>
      </c>
      <c r="AN408" s="4">
        <f t="shared" si="52"/>
        <v>1.0097185409567084E-4</v>
      </c>
      <c r="AO408" s="3"/>
      <c r="AP408">
        <v>0</v>
      </c>
      <c r="AR408" t="s">
        <v>0</v>
      </c>
      <c r="AT408" s="2" t="s">
        <v>10</v>
      </c>
      <c r="AU408" s="1" t="e">
        <f t="shared" si="53"/>
        <v>#VALUE!</v>
      </c>
      <c r="AV408" s="1" t="e">
        <f t="shared" si="54"/>
        <v>#VALUE!</v>
      </c>
      <c r="AW408" s="1" t="e">
        <f t="shared" si="55"/>
        <v>#VALUE!</v>
      </c>
    </row>
    <row r="409" spans="1:49" x14ac:dyDescent="0.2">
      <c r="A409">
        <v>407</v>
      </c>
      <c r="B409" t="s">
        <v>17270</v>
      </c>
      <c r="C409" t="s">
        <v>17269</v>
      </c>
      <c r="D409" t="s">
        <v>17268</v>
      </c>
      <c r="E409">
        <v>17704173</v>
      </c>
      <c r="F409" t="s">
        <v>17267</v>
      </c>
      <c r="G409" t="s">
        <v>9</v>
      </c>
      <c r="H409" t="s">
        <v>8</v>
      </c>
      <c r="I409" t="s">
        <v>17266</v>
      </c>
      <c r="J409" t="s">
        <v>17265</v>
      </c>
      <c r="K409" t="s">
        <v>17264</v>
      </c>
      <c r="L409" t="s">
        <v>17263</v>
      </c>
      <c r="M409" t="s">
        <v>17262</v>
      </c>
      <c r="N409">
        <v>3</v>
      </c>
      <c r="O409" t="s">
        <v>17261</v>
      </c>
      <c r="P409" t="s">
        <v>17260</v>
      </c>
      <c r="Q409" t="s">
        <v>17259</v>
      </c>
      <c r="R409" s="7">
        <v>39417</v>
      </c>
      <c r="S409" s="8">
        <f t="shared" si="48"/>
        <v>2007</v>
      </c>
      <c r="T409" s="8">
        <v>2007</v>
      </c>
      <c r="U409" s="8">
        <f t="shared" si="49"/>
        <v>15</v>
      </c>
      <c r="V409" s="7">
        <v>39417</v>
      </c>
      <c r="W409" t="s">
        <v>535</v>
      </c>
      <c r="X409" s="2">
        <v>1.7130000000000001</v>
      </c>
      <c r="Y409" s="6">
        <f t="shared" si="50"/>
        <v>4.5727556658925285E-2</v>
      </c>
      <c r="AA409">
        <v>63495</v>
      </c>
      <c r="AB409">
        <v>14859</v>
      </c>
      <c r="AD409" t="s">
        <v>1</v>
      </c>
      <c r="AE409">
        <v>93</v>
      </c>
      <c r="AF409">
        <v>11</v>
      </c>
      <c r="AH409" t="s">
        <v>17258</v>
      </c>
      <c r="AI409" t="s">
        <v>17257</v>
      </c>
      <c r="AK409" t="s">
        <v>17256</v>
      </c>
      <c r="AL409">
        <v>97</v>
      </c>
      <c r="AM409" s="5">
        <f t="shared" si="51"/>
        <v>6.4666666666666668</v>
      </c>
      <c r="AN409" s="4">
        <f t="shared" si="52"/>
        <v>9.7942698472800703E-3</v>
      </c>
      <c r="AO409" s="3"/>
      <c r="AP409">
        <v>1</v>
      </c>
      <c r="AQ409" t="s">
        <v>617</v>
      </c>
      <c r="AR409" t="s">
        <v>17255</v>
      </c>
      <c r="AS409" t="s">
        <v>616</v>
      </c>
      <c r="AT409" s="2">
        <v>4.0330000000000004</v>
      </c>
      <c r="AU409" s="1">
        <f t="shared" si="53"/>
        <v>3.4947570615431718</v>
      </c>
      <c r="AV409" s="1">
        <f t="shared" si="54"/>
        <v>2.7760913253102677</v>
      </c>
      <c r="AW409" s="1">
        <f t="shared" si="55"/>
        <v>2.0574255890773636</v>
      </c>
    </row>
    <row r="410" spans="1:49" x14ac:dyDescent="0.2">
      <c r="A410">
        <v>408</v>
      </c>
      <c r="B410" t="s">
        <v>17254</v>
      </c>
      <c r="C410" t="s">
        <v>17253</v>
      </c>
      <c r="E410">
        <v>17701203</v>
      </c>
      <c r="F410" t="s">
        <v>17252</v>
      </c>
      <c r="G410" t="s">
        <v>9</v>
      </c>
      <c r="H410" t="s">
        <v>8</v>
      </c>
      <c r="I410" t="s">
        <v>17251</v>
      </c>
      <c r="J410" t="s">
        <v>17250</v>
      </c>
      <c r="K410" t="s">
        <v>17249</v>
      </c>
      <c r="L410" t="s">
        <v>17248</v>
      </c>
      <c r="M410" t="s">
        <v>1534</v>
      </c>
      <c r="N410">
        <v>3</v>
      </c>
      <c r="O410" t="s">
        <v>17247</v>
      </c>
      <c r="P410" t="s">
        <v>17246</v>
      </c>
      <c r="Q410" t="s">
        <v>17245</v>
      </c>
      <c r="R410" s="7">
        <v>39417</v>
      </c>
      <c r="S410" s="8">
        <f t="shared" si="48"/>
        <v>2007</v>
      </c>
      <c r="T410" s="8">
        <v>2007</v>
      </c>
      <c r="U410" s="8">
        <f t="shared" si="49"/>
        <v>15</v>
      </c>
      <c r="V410" s="7">
        <v>39417</v>
      </c>
      <c r="W410" t="s">
        <v>45</v>
      </c>
      <c r="X410" s="2">
        <v>1.2529999999999999</v>
      </c>
      <c r="Y410" s="6">
        <f t="shared" si="50"/>
        <v>3.3448119377485916E-2</v>
      </c>
      <c r="AA410">
        <v>320935</v>
      </c>
      <c r="AB410">
        <v>16646</v>
      </c>
      <c r="AC410">
        <v>14322048</v>
      </c>
      <c r="AD410" t="s">
        <v>1</v>
      </c>
      <c r="AE410">
        <v>227</v>
      </c>
      <c r="AF410">
        <v>1</v>
      </c>
      <c r="AH410" t="s">
        <v>973</v>
      </c>
      <c r="AI410" t="s">
        <v>17244</v>
      </c>
      <c r="AJ410" t="s">
        <v>17243</v>
      </c>
      <c r="AK410" t="s">
        <v>17242</v>
      </c>
      <c r="AL410">
        <v>22</v>
      </c>
      <c r="AM410" s="5">
        <f t="shared" si="51"/>
        <v>1.4666666666666666</v>
      </c>
      <c r="AN410" s="4">
        <f t="shared" si="52"/>
        <v>2.2213807901047583E-3</v>
      </c>
      <c r="AO410" s="3"/>
      <c r="AP410">
        <v>0</v>
      </c>
      <c r="AQ410" t="s">
        <v>1635</v>
      </c>
      <c r="AR410" t="s">
        <v>0</v>
      </c>
      <c r="AS410" t="s">
        <v>1634</v>
      </c>
      <c r="AT410" s="2">
        <v>4.1159999999999997</v>
      </c>
      <c r="AU410" s="1">
        <f t="shared" si="53"/>
        <v>2.4080097801271565</v>
      </c>
      <c r="AV410" s="1">
        <f t="shared" si="54"/>
        <v>1.7834750083795339</v>
      </c>
      <c r="AW410" s="1">
        <f t="shared" si="55"/>
        <v>1.1589402366319106</v>
      </c>
    </row>
    <row r="411" spans="1:49" x14ac:dyDescent="0.2">
      <c r="A411">
        <v>409</v>
      </c>
      <c r="B411" t="s">
        <v>17241</v>
      </c>
      <c r="E411">
        <v>18092530</v>
      </c>
      <c r="F411" t="s">
        <v>17240</v>
      </c>
      <c r="G411" t="s">
        <v>9</v>
      </c>
      <c r="H411" t="s">
        <v>8</v>
      </c>
      <c r="I411" t="s">
        <v>17239</v>
      </c>
      <c r="J411" t="s">
        <v>17238</v>
      </c>
      <c r="K411" t="s">
        <v>17237</v>
      </c>
      <c r="L411" t="s">
        <v>388</v>
      </c>
      <c r="M411" t="s">
        <v>387</v>
      </c>
      <c r="N411">
        <v>6</v>
      </c>
      <c r="O411" t="s">
        <v>17236</v>
      </c>
      <c r="P411" t="s">
        <v>17235</v>
      </c>
      <c r="Q411" t="s">
        <v>17234</v>
      </c>
      <c r="R411" s="7">
        <v>39417</v>
      </c>
      <c r="S411" s="8">
        <f t="shared" si="48"/>
        <v>2007</v>
      </c>
      <c r="T411" s="8">
        <v>2007</v>
      </c>
      <c r="U411" s="8">
        <f t="shared" si="49"/>
        <v>15</v>
      </c>
      <c r="V411" s="7">
        <v>39417</v>
      </c>
      <c r="W411" t="s">
        <v>17233</v>
      </c>
      <c r="X411" s="2">
        <v>0.58099999999999996</v>
      </c>
      <c r="Y411" s="6">
        <f t="shared" si="50"/>
        <v>1.5509463175035369E-2</v>
      </c>
      <c r="AA411">
        <v>9729062</v>
      </c>
      <c r="AB411">
        <v>22450</v>
      </c>
      <c r="AD411" t="s">
        <v>1</v>
      </c>
      <c r="AE411">
        <v>44</v>
      </c>
      <c r="AF411">
        <v>4</v>
      </c>
      <c r="AH411" t="s">
        <v>17232</v>
      </c>
      <c r="AI411" t="s">
        <v>17231</v>
      </c>
      <c r="AJ411" t="s">
        <v>17230</v>
      </c>
      <c r="AK411" t="s">
        <v>17229</v>
      </c>
      <c r="AL411">
        <v>15</v>
      </c>
      <c r="AM411" s="5">
        <f t="shared" si="51"/>
        <v>1</v>
      </c>
      <c r="AN411" s="4">
        <f t="shared" si="52"/>
        <v>1.5145778114350624E-3</v>
      </c>
      <c r="AO411" s="3"/>
      <c r="AP411">
        <v>0</v>
      </c>
      <c r="AR411" t="s">
        <v>0</v>
      </c>
      <c r="AT411" s="2">
        <v>1.6879999999999999</v>
      </c>
      <c r="AU411" s="1">
        <f t="shared" si="53"/>
        <v>1.1310997565955276</v>
      </c>
      <c r="AV411" s="1">
        <f t="shared" si="54"/>
        <v>0.8512020493235215</v>
      </c>
      <c r="AW411" s="1">
        <f t="shared" si="55"/>
        <v>0.57130434205151537</v>
      </c>
    </row>
    <row r="412" spans="1:49" x14ac:dyDescent="0.2">
      <c r="A412">
        <v>410</v>
      </c>
      <c r="B412" t="s">
        <v>17228</v>
      </c>
      <c r="C412" t="s">
        <v>17227</v>
      </c>
      <c r="F412" t="s">
        <v>17226</v>
      </c>
      <c r="G412" t="s">
        <v>9</v>
      </c>
      <c r="H412" t="s">
        <v>8</v>
      </c>
      <c r="I412" t="s">
        <v>1001</v>
      </c>
      <c r="J412" t="s">
        <v>17225</v>
      </c>
      <c r="K412" t="s">
        <v>17224</v>
      </c>
      <c r="L412" t="s">
        <v>17223</v>
      </c>
      <c r="M412" t="s">
        <v>1644</v>
      </c>
      <c r="N412">
        <v>7</v>
      </c>
      <c r="O412" t="s">
        <v>17222</v>
      </c>
      <c r="P412" t="s">
        <v>17221</v>
      </c>
      <c r="Q412" t="s">
        <v>17220</v>
      </c>
      <c r="R412" s="7">
        <v>39417</v>
      </c>
      <c r="S412" s="8">
        <f t="shared" si="48"/>
        <v>2007</v>
      </c>
      <c r="T412" s="8">
        <v>2007</v>
      </c>
      <c r="U412" s="8">
        <f t="shared" si="49"/>
        <v>15</v>
      </c>
      <c r="V412" s="7">
        <v>39417</v>
      </c>
      <c r="W412" t="s">
        <v>176</v>
      </c>
      <c r="X412" s="2">
        <v>0.94</v>
      </c>
      <c r="Y412" s="6">
        <f t="shared" si="50"/>
        <v>2.5092763140332611E-2</v>
      </c>
      <c r="AA412">
        <v>15311309</v>
      </c>
      <c r="AB412">
        <v>17295</v>
      </c>
      <c r="AD412" t="s">
        <v>1</v>
      </c>
      <c r="AE412">
        <v>17</v>
      </c>
      <c r="AF412">
        <v>12</v>
      </c>
      <c r="AH412" t="s">
        <v>17219</v>
      </c>
      <c r="AI412" t="s">
        <v>17218</v>
      </c>
      <c r="AJ412" t="s">
        <v>17217</v>
      </c>
      <c r="AK412" t="s">
        <v>17216</v>
      </c>
      <c r="AL412">
        <v>21</v>
      </c>
      <c r="AM412" s="5">
        <f t="shared" si="51"/>
        <v>1.4</v>
      </c>
      <c r="AN412" s="4">
        <f t="shared" si="52"/>
        <v>2.1204089360090874E-3</v>
      </c>
      <c r="AO412" s="3"/>
      <c r="AP412">
        <v>0</v>
      </c>
      <c r="AQ412" t="s">
        <v>685</v>
      </c>
      <c r="AR412" t="s">
        <v>1643</v>
      </c>
      <c r="AS412" t="s">
        <v>684</v>
      </c>
      <c r="AT412" s="2" t="s">
        <v>10</v>
      </c>
      <c r="AU412" s="1">
        <f t="shared" si="53"/>
        <v>1.8201056879035553</v>
      </c>
      <c r="AV412" s="1">
        <f t="shared" si="54"/>
        <v>1.3606586038170849</v>
      </c>
      <c r="AW412" s="1">
        <f t="shared" si="55"/>
        <v>0.90121151973061453</v>
      </c>
    </row>
    <row r="413" spans="1:49" x14ac:dyDescent="0.2">
      <c r="A413">
        <v>411</v>
      </c>
      <c r="B413" t="s">
        <v>17215</v>
      </c>
      <c r="C413" t="s">
        <v>17214</v>
      </c>
      <c r="F413" t="s">
        <v>17213</v>
      </c>
      <c r="G413" t="s">
        <v>9</v>
      </c>
      <c r="H413" t="s">
        <v>8</v>
      </c>
      <c r="I413" t="s">
        <v>719</v>
      </c>
      <c r="J413">
        <v>60016912</v>
      </c>
      <c r="K413" t="s">
        <v>268</v>
      </c>
      <c r="L413" t="s">
        <v>267</v>
      </c>
      <c r="M413" t="s">
        <v>266</v>
      </c>
      <c r="N413">
        <v>3</v>
      </c>
      <c r="O413" t="s">
        <v>17212</v>
      </c>
      <c r="P413" t="s">
        <v>17211</v>
      </c>
      <c r="Q413" t="s">
        <v>1332</v>
      </c>
      <c r="R413" s="7">
        <v>39417</v>
      </c>
      <c r="S413" s="8">
        <f t="shared" si="48"/>
        <v>2007</v>
      </c>
      <c r="T413" s="8">
        <v>2007</v>
      </c>
      <c r="U413" s="8">
        <f t="shared" si="49"/>
        <v>15</v>
      </c>
      <c r="V413" s="7">
        <v>39417</v>
      </c>
      <c r="W413" t="s">
        <v>384</v>
      </c>
      <c r="X413" s="2">
        <v>0.81499999999999995</v>
      </c>
      <c r="Y413" s="6">
        <f t="shared" si="50"/>
        <v>2.1755959531245827E-2</v>
      </c>
      <c r="AA413">
        <v>10709908</v>
      </c>
      <c r="AB413">
        <v>17316</v>
      </c>
      <c r="AD413" t="s">
        <v>1</v>
      </c>
      <c r="AE413">
        <v>14</v>
      </c>
      <c r="AF413">
        <v>12</v>
      </c>
      <c r="AH413" t="s">
        <v>17210</v>
      </c>
      <c r="AI413" t="s">
        <v>17209</v>
      </c>
      <c r="AJ413" t="s">
        <v>17208</v>
      </c>
      <c r="AK413" t="s">
        <v>17207</v>
      </c>
      <c r="AL413">
        <v>4</v>
      </c>
      <c r="AM413" s="5">
        <f t="shared" si="51"/>
        <v>0.26666666666666666</v>
      </c>
      <c r="AN413" s="4">
        <f t="shared" si="52"/>
        <v>4.0388741638268334E-4</v>
      </c>
      <c r="AO413" s="3"/>
      <c r="AP413">
        <v>0</v>
      </c>
      <c r="AR413" t="s">
        <v>0</v>
      </c>
      <c r="AT413" s="2">
        <v>3.109</v>
      </c>
      <c r="AU413" s="1">
        <f t="shared" si="53"/>
        <v>1.5350337896786883</v>
      </c>
      <c r="AV413" s="1">
        <f t="shared" si="54"/>
        <v>1.1079923473814255</v>
      </c>
      <c r="AW413" s="1">
        <f t="shared" si="55"/>
        <v>0.68095090508416256</v>
      </c>
    </row>
    <row r="414" spans="1:49" x14ac:dyDescent="0.2">
      <c r="A414">
        <v>412</v>
      </c>
      <c r="B414" t="s">
        <v>17206</v>
      </c>
      <c r="C414" t="s">
        <v>17205</v>
      </c>
      <c r="F414" t="s">
        <v>17204</v>
      </c>
      <c r="G414" t="s">
        <v>9</v>
      </c>
      <c r="H414" t="s">
        <v>8</v>
      </c>
      <c r="I414" t="s">
        <v>393</v>
      </c>
      <c r="J414">
        <v>60003217</v>
      </c>
      <c r="K414" t="s">
        <v>392</v>
      </c>
      <c r="L414" t="s">
        <v>391</v>
      </c>
      <c r="M414" t="s">
        <v>149</v>
      </c>
      <c r="N414">
        <v>3</v>
      </c>
      <c r="O414" t="s">
        <v>17203</v>
      </c>
      <c r="P414" t="s">
        <v>17202</v>
      </c>
      <c r="Q414" t="s">
        <v>1211</v>
      </c>
      <c r="R414" s="7">
        <v>39417</v>
      </c>
      <c r="S414" s="8">
        <f t="shared" si="48"/>
        <v>2007</v>
      </c>
      <c r="T414" s="8">
        <v>2007</v>
      </c>
      <c r="U414" s="8">
        <f t="shared" si="49"/>
        <v>15</v>
      </c>
      <c r="V414" s="7">
        <v>39417</v>
      </c>
      <c r="W414" t="s">
        <v>1637</v>
      </c>
      <c r="X414" s="2">
        <v>0.35</v>
      </c>
      <c r="Y414" s="6">
        <f t="shared" si="50"/>
        <v>9.3430501054429932E-3</v>
      </c>
      <c r="AA414">
        <v>9487921</v>
      </c>
      <c r="AB414">
        <v>16065</v>
      </c>
      <c r="AC414">
        <v>14320487</v>
      </c>
      <c r="AD414" t="s">
        <v>1</v>
      </c>
      <c r="AE414">
        <v>90</v>
      </c>
      <c r="AF414">
        <v>2</v>
      </c>
      <c r="AH414" t="s">
        <v>17201</v>
      </c>
      <c r="AI414" t="s">
        <v>17200</v>
      </c>
      <c r="AJ414" t="s">
        <v>17199</v>
      </c>
      <c r="AK414" t="s">
        <v>17198</v>
      </c>
      <c r="AL414">
        <v>14</v>
      </c>
      <c r="AM414" s="5">
        <f t="shared" si="51"/>
        <v>0.93333333333333335</v>
      </c>
      <c r="AN414" s="4">
        <f t="shared" si="52"/>
        <v>1.4136059573393916E-3</v>
      </c>
      <c r="AO414" s="3"/>
      <c r="AP414">
        <v>0</v>
      </c>
      <c r="AR414" t="s">
        <v>0</v>
      </c>
      <c r="AT414" s="2">
        <v>1.8360000000000001</v>
      </c>
      <c r="AU414" s="1">
        <f t="shared" si="53"/>
        <v>0.69642168610119126</v>
      </c>
      <c r="AV414" s="1">
        <f t="shared" si="54"/>
        <v>0.5378328031391193</v>
      </c>
      <c r="AW414" s="1">
        <f t="shared" si="55"/>
        <v>0.37924392017704717</v>
      </c>
    </row>
    <row r="415" spans="1:49" x14ac:dyDescent="0.2">
      <c r="A415">
        <v>413</v>
      </c>
      <c r="B415" t="s">
        <v>17197</v>
      </c>
      <c r="C415" t="s">
        <v>17196</v>
      </c>
      <c r="F415" t="s">
        <v>17195</v>
      </c>
      <c r="G415" t="s">
        <v>9</v>
      </c>
      <c r="H415" t="s">
        <v>8</v>
      </c>
      <c r="I415" t="s">
        <v>17194</v>
      </c>
      <c r="J415">
        <v>60004956</v>
      </c>
      <c r="K415" t="s">
        <v>17193</v>
      </c>
      <c r="L415" t="s">
        <v>1173</v>
      </c>
      <c r="M415" t="s">
        <v>691</v>
      </c>
      <c r="N415">
        <v>3</v>
      </c>
      <c r="O415" t="s">
        <v>17192</v>
      </c>
      <c r="P415" t="s">
        <v>17191</v>
      </c>
      <c r="Q415" t="s">
        <v>17190</v>
      </c>
      <c r="R415" s="7">
        <v>39417</v>
      </c>
      <c r="S415" s="8">
        <f t="shared" si="48"/>
        <v>2007</v>
      </c>
      <c r="T415" s="8">
        <v>2007</v>
      </c>
      <c r="U415" s="8">
        <f t="shared" si="49"/>
        <v>15</v>
      </c>
      <c r="V415" s="7">
        <v>39417</v>
      </c>
      <c r="W415" t="s">
        <v>398</v>
      </c>
      <c r="X415" s="2">
        <v>1.6379999999999999</v>
      </c>
      <c r="Y415" s="6">
        <f t="shared" si="50"/>
        <v>4.3725474493473214E-2</v>
      </c>
      <c r="AA415" t="s">
        <v>397</v>
      </c>
      <c r="AB415">
        <v>17391</v>
      </c>
      <c r="AD415" t="s">
        <v>1</v>
      </c>
      <c r="AE415">
        <v>55</v>
      </c>
      <c r="AF415">
        <v>12</v>
      </c>
      <c r="AH415" t="s">
        <v>17189</v>
      </c>
      <c r="AI415" t="s">
        <v>17188</v>
      </c>
      <c r="AJ415" t="s">
        <v>17187</v>
      </c>
      <c r="AK415" t="s">
        <v>17186</v>
      </c>
      <c r="AL415">
        <v>20</v>
      </c>
      <c r="AM415" s="5">
        <f t="shared" si="51"/>
        <v>1.3333333333333333</v>
      </c>
      <c r="AN415" s="4">
        <f t="shared" si="52"/>
        <v>2.0194370819134164E-3</v>
      </c>
      <c r="AO415" s="3"/>
      <c r="AP415">
        <v>0</v>
      </c>
      <c r="AQ415" t="s">
        <v>17185</v>
      </c>
      <c r="AR415" t="s">
        <v>17184</v>
      </c>
      <c r="AS415" t="s">
        <v>17183</v>
      </c>
      <c r="AT415" s="2">
        <v>4.931</v>
      </c>
      <c r="AU415" s="1">
        <f t="shared" si="53"/>
        <v>3.1213663270005276</v>
      </c>
      <c r="AV415" s="1">
        <f t="shared" si="54"/>
        <v>2.2872455787693315</v>
      </c>
      <c r="AW415" s="1">
        <f t="shared" si="55"/>
        <v>1.4531248305381355</v>
      </c>
    </row>
    <row r="416" spans="1:49" x14ac:dyDescent="0.2">
      <c r="A416">
        <v>414</v>
      </c>
      <c r="B416" t="s">
        <v>17182</v>
      </c>
      <c r="C416" t="s">
        <v>17181</v>
      </c>
      <c r="F416" t="s">
        <v>17180</v>
      </c>
      <c r="G416" t="s">
        <v>9</v>
      </c>
      <c r="H416" t="s">
        <v>8</v>
      </c>
      <c r="I416" t="s">
        <v>993</v>
      </c>
      <c r="J416">
        <v>60015331</v>
      </c>
      <c r="K416" t="s">
        <v>205</v>
      </c>
      <c r="L416" t="s">
        <v>204</v>
      </c>
      <c r="M416" t="s">
        <v>203</v>
      </c>
      <c r="N416">
        <v>2</v>
      </c>
      <c r="O416" t="s">
        <v>17179</v>
      </c>
      <c r="P416" t="s">
        <v>992</v>
      </c>
      <c r="Q416" t="s">
        <v>991</v>
      </c>
      <c r="R416" s="7">
        <v>39417</v>
      </c>
      <c r="S416" s="8">
        <f t="shared" si="48"/>
        <v>2007</v>
      </c>
      <c r="T416" s="8">
        <v>2007</v>
      </c>
      <c r="U416" s="8">
        <f t="shared" si="49"/>
        <v>15</v>
      </c>
      <c r="V416" s="7">
        <v>39417</v>
      </c>
      <c r="W416" t="s">
        <v>1637</v>
      </c>
      <c r="X416" s="2">
        <v>0.35</v>
      </c>
      <c r="Y416" s="6">
        <f t="shared" si="50"/>
        <v>9.3430501054429932E-3</v>
      </c>
      <c r="AA416">
        <v>9487921</v>
      </c>
      <c r="AB416">
        <v>16065</v>
      </c>
      <c r="AC416">
        <v>14320487</v>
      </c>
      <c r="AD416" t="s">
        <v>1</v>
      </c>
      <c r="AE416">
        <v>90</v>
      </c>
      <c r="AF416">
        <v>2</v>
      </c>
      <c r="AH416" t="s">
        <v>17178</v>
      </c>
      <c r="AI416" t="s">
        <v>17177</v>
      </c>
      <c r="AJ416" t="s">
        <v>17176</v>
      </c>
      <c r="AK416" t="s">
        <v>17175</v>
      </c>
      <c r="AL416">
        <v>5</v>
      </c>
      <c r="AM416" s="5">
        <f t="shared" si="51"/>
        <v>0.33333333333333331</v>
      </c>
      <c r="AN416" s="4">
        <f t="shared" si="52"/>
        <v>5.048592704783541E-4</v>
      </c>
      <c r="AO416" s="3"/>
      <c r="AP416">
        <v>0</v>
      </c>
      <c r="AR416" t="s">
        <v>0</v>
      </c>
      <c r="AT416" s="2">
        <v>1.8360000000000001</v>
      </c>
      <c r="AU416" s="1">
        <f t="shared" si="53"/>
        <v>0.66915928549536019</v>
      </c>
      <c r="AV416" s="1">
        <f t="shared" si="54"/>
        <v>0.49239546879606738</v>
      </c>
      <c r="AW416" s="1">
        <f t="shared" si="55"/>
        <v>0.31563165209677457</v>
      </c>
    </row>
    <row r="417" spans="1:49" x14ac:dyDescent="0.2">
      <c r="A417">
        <v>415</v>
      </c>
      <c r="B417" t="s">
        <v>17174</v>
      </c>
      <c r="C417" t="s">
        <v>17173</v>
      </c>
      <c r="F417" t="s">
        <v>17172</v>
      </c>
      <c r="G417" t="s">
        <v>9</v>
      </c>
      <c r="H417" t="s">
        <v>8</v>
      </c>
      <c r="I417" t="s">
        <v>17171</v>
      </c>
      <c r="J417">
        <v>60016849</v>
      </c>
      <c r="K417" t="s">
        <v>286</v>
      </c>
      <c r="L417" t="s">
        <v>285</v>
      </c>
      <c r="M417" t="s">
        <v>284</v>
      </c>
      <c r="N417">
        <v>2</v>
      </c>
      <c r="O417" t="s">
        <v>17170</v>
      </c>
      <c r="P417" t="s">
        <v>17169</v>
      </c>
      <c r="Q417" t="s">
        <v>3604</v>
      </c>
      <c r="R417" s="7">
        <v>39417</v>
      </c>
      <c r="S417" s="8">
        <f t="shared" si="48"/>
        <v>2007</v>
      </c>
      <c r="T417" s="8">
        <v>2007</v>
      </c>
      <c r="U417" s="8">
        <f t="shared" si="49"/>
        <v>15</v>
      </c>
      <c r="V417" s="7">
        <v>2007</v>
      </c>
      <c r="W417" t="s">
        <v>952</v>
      </c>
      <c r="X417" s="2">
        <v>0.65500000000000003</v>
      </c>
      <c r="Y417" s="6">
        <f t="shared" si="50"/>
        <v>1.7484850911614749E-2</v>
      </c>
      <c r="AA417">
        <v>189375</v>
      </c>
      <c r="AB417">
        <v>26051</v>
      </c>
      <c r="AD417" t="s">
        <v>1</v>
      </c>
      <c r="AE417">
        <v>49</v>
      </c>
      <c r="AF417">
        <v>3</v>
      </c>
      <c r="AH417" t="s">
        <v>17168</v>
      </c>
      <c r="AI417" t="s">
        <v>17167</v>
      </c>
      <c r="AJ417" t="s">
        <v>17166</v>
      </c>
      <c r="AK417" t="s">
        <v>17165</v>
      </c>
      <c r="AL417">
        <v>32</v>
      </c>
      <c r="AM417" s="5">
        <f t="shared" si="51"/>
        <v>2.1333333333333333</v>
      </c>
      <c r="AN417" s="4">
        <f t="shared" si="52"/>
        <v>3.2310993310614667E-3</v>
      </c>
      <c r="AO417" s="3"/>
      <c r="AP417">
        <v>0</v>
      </c>
      <c r="AQ417" t="s">
        <v>175</v>
      </c>
      <c r="AR417" t="s">
        <v>0</v>
      </c>
      <c r="AS417" t="s">
        <v>174</v>
      </c>
      <c r="AT417" s="2" t="s">
        <v>10</v>
      </c>
      <c r="AU417" s="1">
        <f t="shared" si="53"/>
        <v>1.3208725437448763</v>
      </c>
      <c r="AV417" s="1">
        <f t="shared" si="54"/>
        <v>1.0357975121338108</v>
      </c>
      <c r="AW417" s="1">
        <f t="shared" si="55"/>
        <v>0.75072248052274515</v>
      </c>
    </row>
    <row r="418" spans="1:49" x14ac:dyDescent="0.2">
      <c r="A418">
        <v>416</v>
      </c>
      <c r="B418" t="s">
        <v>17164</v>
      </c>
      <c r="C418" t="s">
        <v>17163</v>
      </c>
      <c r="F418" t="s">
        <v>17162</v>
      </c>
      <c r="G418" t="s">
        <v>9</v>
      </c>
      <c r="H418" t="s">
        <v>8</v>
      </c>
      <c r="I418" t="s">
        <v>17161</v>
      </c>
      <c r="J418">
        <v>60016930</v>
      </c>
      <c r="K418" t="s">
        <v>1105</v>
      </c>
      <c r="L418" t="s">
        <v>260</v>
      </c>
      <c r="M418" t="s">
        <v>87</v>
      </c>
      <c r="N418">
        <v>3</v>
      </c>
      <c r="O418" t="s">
        <v>17160</v>
      </c>
      <c r="P418" t="s">
        <v>17159</v>
      </c>
      <c r="Q418" t="s">
        <v>1104</v>
      </c>
      <c r="R418" s="7">
        <v>39417</v>
      </c>
      <c r="S418" s="8">
        <f t="shared" si="48"/>
        <v>2007</v>
      </c>
      <c r="T418" s="8">
        <v>2007</v>
      </c>
      <c r="U418" s="8">
        <f t="shared" si="49"/>
        <v>15</v>
      </c>
      <c r="V418" s="7">
        <v>39417</v>
      </c>
      <c r="W418" t="s">
        <v>384</v>
      </c>
      <c r="X418" s="2">
        <v>0.81499999999999995</v>
      </c>
      <c r="Y418" s="6">
        <f t="shared" si="50"/>
        <v>2.1755959531245827E-2</v>
      </c>
      <c r="AA418">
        <v>10709908</v>
      </c>
      <c r="AB418">
        <v>17316</v>
      </c>
      <c r="AD418" t="s">
        <v>1</v>
      </c>
      <c r="AE418">
        <v>14</v>
      </c>
      <c r="AF418">
        <v>12</v>
      </c>
      <c r="AH418" t="s">
        <v>17158</v>
      </c>
      <c r="AI418" t="s">
        <v>17157</v>
      </c>
      <c r="AJ418" t="s">
        <v>17156</v>
      </c>
      <c r="AK418" t="s">
        <v>17155</v>
      </c>
      <c r="AL418">
        <v>10</v>
      </c>
      <c r="AM418" s="5">
        <f t="shared" si="51"/>
        <v>0.66666666666666663</v>
      </c>
      <c r="AN418" s="4">
        <f t="shared" si="52"/>
        <v>1.0097185409567082E-3</v>
      </c>
      <c r="AO418" s="3"/>
      <c r="AP418">
        <v>0</v>
      </c>
      <c r="AR418" t="s">
        <v>0</v>
      </c>
      <c r="AT418" s="2">
        <v>3.109</v>
      </c>
      <c r="AU418" s="1">
        <f t="shared" si="53"/>
        <v>1.5532087234159091</v>
      </c>
      <c r="AV418" s="1">
        <f t="shared" si="54"/>
        <v>1.1382839036101269</v>
      </c>
      <c r="AW418" s="1">
        <f t="shared" si="55"/>
        <v>0.72335908380434433</v>
      </c>
    </row>
    <row r="419" spans="1:49" x14ac:dyDescent="0.2">
      <c r="A419">
        <v>417</v>
      </c>
      <c r="B419" t="s">
        <v>17154</v>
      </c>
      <c r="C419" t="s">
        <v>17153</v>
      </c>
      <c r="F419" t="s">
        <v>17152</v>
      </c>
      <c r="G419" t="s">
        <v>9</v>
      </c>
      <c r="H419" t="s">
        <v>8</v>
      </c>
      <c r="I419" t="s">
        <v>17151</v>
      </c>
      <c r="J419" t="s">
        <v>1349</v>
      </c>
      <c r="K419" t="s">
        <v>1348</v>
      </c>
      <c r="L419" t="s">
        <v>1347</v>
      </c>
      <c r="M419" t="s">
        <v>123</v>
      </c>
      <c r="N419">
        <v>2</v>
      </c>
      <c r="O419" t="s">
        <v>17150</v>
      </c>
      <c r="P419" t="s">
        <v>17149</v>
      </c>
      <c r="Q419" t="s">
        <v>1349</v>
      </c>
      <c r="R419" s="7">
        <v>39417</v>
      </c>
      <c r="S419" s="8">
        <f t="shared" si="48"/>
        <v>2007</v>
      </c>
      <c r="T419" s="8">
        <v>2007</v>
      </c>
      <c r="U419" s="8">
        <f t="shared" si="49"/>
        <v>15</v>
      </c>
      <c r="V419" s="7">
        <v>39417</v>
      </c>
      <c r="W419" t="s">
        <v>398</v>
      </c>
      <c r="X419" s="2">
        <v>1.6379999999999999</v>
      </c>
      <c r="Y419" s="6">
        <f t="shared" si="50"/>
        <v>4.3725474493473214E-2</v>
      </c>
      <c r="AA419" t="s">
        <v>397</v>
      </c>
      <c r="AB419">
        <v>17391</v>
      </c>
      <c r="AD419" t="s">
        <v>1</v>
      </c>
      <c r="AE419">
        <v>55</v>
      </c>
      <c r="AF419">
        <v>12</v>
      </c>
      <c r="AH419" t="s">
        <v>17148</v>
      </c>
      <c r="AI419" t="s">
        <v>17147</v>
      </c>
      <c r="AJ419" t="s">
        <v>17146</v>
      </c>
      <c r="AK419" t="s">
        <v>17145</v>
      </c>
      <c r="AL419">
        <v>76</v>
      </c>
      <c r="AM419" s="5">
        <f t="shared" si="51"/>
        <v>5.0666666666666664</v>
      </c>
      <c r="AN419" s="4">
        <f t="shared" si="52"/>
        <v>7.6738609112709825E-3</v>
      </c>
      <c r="AO419" s="3"/>
      <c r="AP419">
        <v>0</v>
      </c>
      <c r="AR419" t="s">
        <v>0</v>
      </c>
      <c r="AT419" s="2">
        <v>4.931</v>
      </c>
      <c r="AU419" s="1">
        <f t="shared" si="53"/>
        <v>3.2909990418812543</v>
      </c>
      <c r="AV419" s="1">
        <f t="shared" si="54"/>
        <v>2.5699667702372095</v>
      </c>
      <c r="AW419" s="1">
        <f t="shared" si="55"/>
        <v>1.8489344985931651</v>
      </c>
    </row>
    <row r="420" spans="1:49" x14ac:dyDescent="0.2">
      <c r="A420">
        <v>418</v>
      </c>
      <c r="B420" t="s">
        <v>17144</v>
      </c>
      <c r="C420" t="s">
        <v>17143</v>
      </c>
      <c r="F420" t="s">
        <v>17142</v>
      </c>
      <c r="G420" t="s">
        <v>9</v>
      </c>
      <c r="H420" t="s">
        <v>8</v>
      </c>
      <c r="I420" t="s">
        <v>611</v>
      </c>
      <c r="J420" t="s">
        <v>17141</v>
      </c>
      <c r="K420" t="s">
        <v>17140</v>
      </c>
      <c r="L420" t="s">
        <v>17139</v>
      </c>
      <c r="M420" t="s">
        <v>956</v>
      </c>
      <c r="N420">
        <v>4</v>
      </c>
      <c r="O420" t="s">
        <v>17138</v>
      </c>
      <c r="P420" t="s">
        <v>17137</v>
      </c>
      <c r="Q420" t="s">
        <v>17136</v>
      </c>
      <c r="R420" s="7">
        <v>39417</v>
      </c>
      <c r="S420" s="8">
        <f t="shared" si="48"/>
        <v>2007</v>
      </c>
      <c r="T420" s="8">
        <v>2007</v>
      </c>
      <c r="U420" s="8">
        <f t="shared" si="49"/>
        <v>15</v>
      </c>
      <c r="V420" s="7">
        <v>39417</v>
      </c>
      <c r="W420" t="s">
        <v>384</v>
      </c>
      <c r="X420" s="2">
        <v>0.81499999999999995</v>
      </c>
      <c r="Y420" s="6">
        <f t="shared" si="50"/>
        <v>2.1755959531245827E-2</v>
      </c>
      <c r="AA420">
        <v>10709908</v>
      </c>
      <c r="AB420">
        <v>17316</v>
      </c>
      <c r="AD420" t="s">
        <v>1</v>
      </c>
      <c r="AE420">
        <v>14</v>
      </c>
      <c r="AF420">
        <v>12</v>
      </c>
      <c r="AH420" t="s">
        <v>1290</v>
      </c>
      <c r="AI420" t="s">
        <v>17135</v>
      </c>
      <c r="AJ420" t="s">
        <v>17134</v>
      </c>
      <c r="AK420" t="s">
        <v>17133</v>
      </c>
      <c r="AL420">
        <v>546</v>
      </c>
      <c r="AM420" s="5">
        <f t="shared" si="51"/>
        <v>36.4</v>
      </c>
      <c r="AN420" s="4">
        <f t="shared" si="52"/>
        <v>5.5130632336236274E-2</v>
      </c>
      <c r="AO420" s="3"/>
      <c r="AP420">
        <v>0</v>
      </c>
      <c r="AQ420" t="s">
        <v>249</v>
      </c>
      <c r="AR420" t="s">
        <v>0</v>
      </c>
      <c r="AS420" t="s">
        <v>248</v>
      </c>
      <c r="AT420" s="2">
        <v>3.109</v>
      </c>
      <c r="AU420" s="1">
        <f t="shared" si="53"/>
        <v>3.1768361372742957</v>
      </c>
      <c r="AV420" s="1">
        <f t="shared" si="54"/>
        <v>3.8443295933741051</v>
      </c>
      <c r="AW420" s="1">
        <f t="shared" si="55"/>
        <v>4.5118230494739135</v>
      </c>
    </row>
    <row r="421" spans="1:49" x14ac:dyDescent="0.2">
      <c r="A421">
        <v>419</v>
      </c>
      <c r="B421" t="s">
        <v>17132</v>
      </c>
      <c r="C421" t="s">
        <v>17131</v>
      </c>
      <c r="F421" t="s">
        <v>17130</v>
      </c>
      <c r="G421" t="s">
        <v>9</v>
      </c>
      <c r="H421" t="s">
        <v>8</v>
      </c>
      <c r="I421" t="s">
        <v>17129</v>
      </c>
      <c r="J421">
        <v>60083946</v>
      </c>
      <c r="K421" t="s">
        <v>17128</v>
      </c>
      <c r="L421" t="s">
        <v>17127</v>
      </c>
      <c r="M421" t="s">
        <v>16</v>
      </c>
      <c r="N421">
        <v>4</v>
      </c>
      <c r="O421" t="s">
        <v>17126</v>
      </c>
      <c r="P421" t="s">
        <v>17125</v>
      </c>
      <c r="Q421" t="s">
        <v>17124</v>
      </c>
      <c r="R421" s="7">
        <v>39417</v>
      </c>
      <c r="S421" s="8">
        <f t="shared" si="48"/>
        <v>2007</v>
      </c>
      <c r="T421" s="8">
        <v>2007</v>
      </c>
      <c r="U421" s="8">
        <f t="shared" si="49"/>
        <v>15</v>
      </c>
      <c r="V421" s="7">
        <v>39417</v>
      </c>
      <c r="W421" t="s">
        <v>17123</v>
      </c>
      <c r="X421" s="2">
        <v>0.42699999999999999</v>
      </c>
      <c r="Y421" s="6">
        <f t="shared" si="50"/>
        <v>1.1398521128640452E-2</v>
      </c>
      <c r="AA421">
        <v>95893</v>
      </c>
      <c r="AB421">
        <v>23963</v>
      </c>
      <c r="AC421">
        <v>16121112</v>
      </c>
      <c r="AD421" t="s">
        <v>1</v>
      </c>
      <c r="AE421">
        <v>66</v>
      </c>
      <c r="AF421" s="9">
        <v>44541</v>
      </c>
      <c r="AH421" t="s">
        <v>17122</v>
      </c>
      <c r="AI421" t="s">
        <v>17121</v>
      </c>
      <c r="AJ421" t="s">
        <v>17120</v>
      </c>
      <c r="AK421" t="s">
        <v>17119</v>
      </c>
      <c r="AL421">
        <v>4</v>
      </c>
      <c r="AM421" s="5">
        <f t="shared" si="51"/>
        <v>0.26666666666666666</v>
      </c>
      <c r="AN421" s="4">
        <f t="shared" si="52"/>
        <v>4.0388741638268334E-4</v>
      </c>
      <c r="AO421" s="3"/>
      <c r="AP421">
        <v>0</v>
      </c>
      <c r="AR421" t="s">
        <v>0</v>
      </c>
      <c r="AT421" s="2">
        <v>2.044</v>
      </c>
      <c r="AU421" s="1">
        <f t="shared" si="53"/>
        <v>0.81001310149631212</v>
      </c>
      <c r="AV421" s="1">
        <f t="shared" si="54"/>
        <v>0.59012042725115677</v>
      </c>
      <c r="AW421" s="1">
        <f t="shared" si="55"/>
        <v>0.37022775300600136</v>
      </c>
    </row>
    <row r="422" spans="1:49" x14ac:dyDescent="0.2">
      <c r="A422">
        <v>420</v>
      </c>
      <c r="B422" t="s">
        <v>17118</v>
      </c>
      <c r="C422" t="s">
        <v>17117</v>
      </c>
      <c r="F422" t="s">
        <v>17116</v>
      </c>
      <c r="G422" t="s">
        <v>9</v>
      </c>
      <c r="H422" t="s">
        <v>8</v>
      </c>
      <c r="I422" t="s">
        <v>17115</v>
      </c>
      <c r="J422">
        <v>60018642</v>
      </c>
      <c r="K422" t="s">
        <v>17114</v>
      </c>
      <c r="L422" t="s">
        <v>13</v>
      </c>
      <c r="M422" t="s">
        <v>12</v>
      </c>
      <c r="N422">
        <v>4</v>
      </c>
      <c r="O422" t="s">
        <v>17113</v>
      </c>
      <c r="P422" t="s">
        <v>17112</v>
      </c>
      <c r="Q422" t="s">
        <v>17111</v>
      </c>
      <c r="R422" s="7">
        <v>39417</v>
      </c>
      <c r="S422" s="8">
        <f t="shared" si="48"/>
        <v>2007</v>
      </c>
      <c r="T422" s="8">
        <v>2007</v>
      </c>
      <c r="U422" s="8">
        <f t="shared" si="49"/>
        <v>15</v>
      </c>
      <c r="V422" s="7">
        <v>39417</v>
      </c>
      <c r="W422" t="s">
        <v>1586</v>
      </c>
      <c r="X422" s="2">
        <v>0.755</v>
      </c>
      <c r="Y422" s="6">
        <f t="shared" si="50"/>
        <v>2.0154293798884174E-2</v>
      </c>
      <c r="AA422">
        <v>3003604</v>
      </c>
      <c r="AB422">
        <v>16515</v>
      </c>
      <c r="AD422" t="s">
        <v>1</v>
      </c>
      <c r="AE422">
        <v>45</v>
      </c>
      <c r="AF422">
        <v>4</v>
      </c>
      <c r="AH422" t="s">
        <v>17110</v>
      </c>
      <c r="AI422" t="s">
        <v>17109</v>
      </c>
      <c r="AJ422" t="s">
        <v>17108</v>
      </c>
      <c r="AK422" t="s">
        <v>17107</v>
      </c>
      <c r="AL422">
        <v>10</v>
      </c>
      <c r="AM422" s="5">
        <f t="shared" si="51"/>
        <v>0.66666666666666663</v>
      </c>
      <c r="AN422" s="4">
        <f t="shared" si="52"/>
        <v>1.0097185409567082E-3</v>
      </c>
      <c r="AO422" s="3"/>
      <c r="AP422">
        <v>0</v>
      </c>
      <c r="AQ422" t="s">
        <v>662</v>
      </c>
      <c r="AR422">
        <v>15310027</v>
      </c>
      <c r="AS422" t="s">
        <v>40</v>
      </c>
      <c r="AT422" s="2">
        <v>3.1890000000000001</v>
      </c>
      <c r="AU422" s="1">
        <f t="shared" si="53"/>
        <v>1.4410921221505935</v>
      </c>
      <c r="AV422" s="1">
        <f t="shared" si="54"/>
        <v>1.0582006169920442</v>
      </c>
      <c r="AW422" s="1">
        <f t="shared" si="55"/>
        <v>0.67530911183349474</v>
      </c>
    </row>
    <row r="423" spans="1:49" x14ac:dyDescent="0.2">
      <c r="A423">
        <v>421</v>
      </c>
      <c r="B423" t="s">
        <v>17106</v>
      </c>
      <c r="C423" t="s">
        <v>17105</v>
      </c>
      <c r="F423" t="s">
        <v>17104</v>
      </c>
      <c r="G423" t="s">
        <v>9</v>
      </c>
      <c r="H423" t="s">
        <v>8</v>
      </c>
      <c r="I423" t="s">
        <v>17103</v>
      </c>
      <c r="J423" t="s">
        <v>17102</v>
      </c>
      <c r="K423" t="s">
        <v>17101</v>
      </c>
      <c r="L423" t="s">
        <v>17100</v>
      </c>
      <c r="M423" t="s">
        <v>35</v>
      </c>
      <c r="N423">
        <v>5</v>
      </c>
      <c r="O423" t="s">
        <v>17099</v>
      </c>
      <c r="P423" t="s">
        <v>17098</v>
      </c>
      <c r="Q423" t="s">
        <v>17097</v>
      </c>
      <c r="R423" s="7">
        <v>39417</v>
      </c>
      <c r="S423" s="8">
        <f t="shared" si="48"/>
        <v>2007</v>
      </c>
      <c r="T423" s="8">
        <v>2007</v>
      </c>
      <c r="U423" s="8">
        <f t="shared" si="49"/>
        <v>15</v>
      </c>
      <c r="V423" s="7">
        <v>39417</v>
      </c>
      <c r="W423" t="s">
        <v>893</v>
      </c>
      <c r="X423" s="2">
        <v>1.78</v>
      </c>
      <c r="Y423" s="6">
        <f t="shared" si="50"/>
        <v>4.7516083393395803E-2</v>
      </c>
      <c r="AA423">
        <v>9497714</v>
      </c>
      <c r="AB423">
        <v>28439</v>
      </c>
      <c r="AC423">
        <v>14321394</v>
      </c>
      <c r="AD423" t="s">
        <v>1</v>
      </c>
      <c r="AE423">
        <v>81</v>
      </c>
      <c r="AF423">
        <v>12</v>
      </c>
      <c r="AH423" t="s">
        <v>17096</v>
      </c>
      <c r="AI423" t="s">
        <v>17095</v>
      </c>
      <c r="AJ423" t="s">
        <v>17094</v>
      </c>
      <c r="AK423" t="s">
        <v>17093</v>
      </c>
      <c r="AL423">
        <v>340</v>
      </c>
      <c r="AM423" s="5">
        <f t="shared" si="51"/>
        <v>22.666666666666668</v>
      </c>
      <c r="AN423" s="4">
        <f t="shared" si="52"/>
        <v>3.4330430392528082E-2</v>
      </c>
      <c r="AO423" s="3"/>
      <c r="AP423">
        <v>0</v>
      </c>
      <c r="AR423" t="s">
        <v>0</v>
      </c>
      <c r="AT423" s="2">
        <v>4.26</v>
      </c>
      <c r="AU423" s="1">
        <f t="shared" si="53"/>
        <v>4.356038749313548</v>
      </c>
      <c r="AV423" s="1">
        <f t="shared" si="54"/>
        <v>4.0923256892961941</v>
      </c>
      <c r="AW423" s="1">
        <f t="shared" si="55"/>
        <v>3.8286126292788394</v>
      </c>
    </row>
    <row r="424" spans="1:49" x14ac:dyDescent="0.2">
      <c r="A424">
        <v>422</v>
      </c>
      <c r="B424" t="s">
        <v>17092</v>
      </c>
      <c r="C424" t="s">
        <v>17091</v>
      </c>
      <c r="D424" t="s">
        <v>17090</v>
      </c>
      <c r="E424">
        <v>17996191</v>
      </c>
      <c r="F424" t="s">
        <v>17089</v>
      </c>
      <c r="G424" t="s">
        <v>9</v>
      </c>
      <c r="H424" t="s">
        <v>8</v>
      </c>
      <c r="I424" t="s">
        <v>17088</v>
      </c>
      <c r="J424" t="s">
        <v>17087</v>
      </c>
      <c r="K424" t="s">
        <v>17086</v>
      </c>
      <c r="L424" t="s">
        <v>17085</v>
      </c>
      <c r="M424" t="s">
        <v>17084</v>
      </c>
      <c r="N424">
        <v>10</v>
      </c>
      <c r="O424" t="s">
        <v>17083</v>
      </c>
      <c r="P424" t="s">
        <v>17082</v>
      </c>
      <c r="Q424" t="s">
        <v>17081</v>
      </c>
      <c r="R424" s="7">
        <v>39417</v>
      </c>
      <c r="S424" s="8">
        <f t="shared" si="48"/>
        <v>2007</v>
      </c>
      <c r="T424" s="8">
        <v>2007</v>
      </c>
      <c r="U424" s="8">
        <f t="shared" si="49"/>
        <v>15</v>
      </c>
      <c r="V424" s="7">
        <v>39417</v>
      </c>
      <c r="W424" t="s">
        <v>137</v>
      </c>
      <c r="X424" s="2">
        <v>1.59</v>
      </c>
      <c r="Y424" s="6">
        <f t="shared" si="50"/>
        <v>4.2444141907583888E-2</v>
      </c>
      <c r="AA424">
        <v>52728</v>
      </c>
      <c r="AB424">
        <v>16791</v>
      </c>
      <c r="AD424" t="s">
        <v>1</v>
      </c>
      <c r="AE424">
        <v>1767</v>
      </c>
      <c r="AF424">
        <v>12</v>
      </c>
      <c r="AH424" t="s">
        <v>17080</v>
      </c>
      <c r="AI424" t="s">
        <v>17079</v>
      </c>
      <c r="AJ424" t="s">
        <v>17078</v>
      </c>
      <c r="AK424" t="s">
        <v>17077</v>
      </c>
      <c r="AL424">
        <v>78</v>
      </c>
      <c r="AM424" s="5">
        <f t="shared" si="51"/>
        <v>5.2</v>
      </c>
      <c r="AN424" s="4">
        <f t="shared" si="52"/>
        <v>7.8758046194623253E-3</v>
      </c>
      <c r="AO424" s="3"/>
      <c r="AP424">
        <v>1</v>
      </c>
      <c r="AQ424" t="s">
        <v>17076</v>
      </c>
      <c r="AR424">
        <v>17770042</v>
      </c>
      <c r="AS424" t="s">
        <v>17075</v>
      </c>
      <c r="AT424" s="2" t="s">
        <v>10</v>
      </c>
      <c r="AU424" s="1">
        <f t="shared" si="53"/>
        <v>3.2073640721147418</v>
      </c>
      <c r="AV424" s="1">
        <f t="shared" si="54"/>
        <v>2.515997326352311</v>
      </c>
      <c r="AW424" s="1">
        <f t="shared" si="55"/>
        <v>1.8246305805898793</v>
      </c>
    </row>
    <row r="425" spans="1:49" x14ac:dyDescent="0.2">
      <c r="A425">
        <v>423</v>
      </c>
      <c r="B425" t="s">
        <v>17074</v>
      </c>
      <c r="C425" t="s">
        <v>17073</v>
      </c>
      <c r="F425" t="s">
        <v>17072</v>
      </c>
      <c r="G425" t="s">
        <v>9</v>
      </c>
      <c r="H425" t="s">
        <v>8</v>
      </c>
      <c r="I425" t="s">
        <v>17071</v>
      </c>
      <c r="J425" t="s">
        <v>17070</v>
      </c>
      <c r="K425" t="s">
        <v>17069</v>
      </c>
      <c r="L425" t="s">
        <v>17068</v>
      </c>
      <c r="M425" t="s">
        <v>17067</v>
      </c>
      <c r="N425">
        <v>3</v>
      </c>
      <c r="O425" t="s">
        <v>17066</v>
      </c>
      <c r="P425" t="s">
        <v>17065</v>
      </c>
      <c r="Q425" t="s">
        <v>17064</v>
      </c>
      <c r="R425" s="7">
        <v>39417</v>
      </c>
      <c r="S425" s="8">
        <f t="shared" si="48"/>
        <v>2007</v>
      </c>
      <c r="T425" s="8">
        <v>2007</v>
      </c>
      <c r="U425" s="8">
        <f t="shared" si="49"/>
        <v>15</v>
      </c>
      <c r="V425" s="7">
        <v>39417</v>
      </c>
      <c r="W425" t="s">
        <v>124</v>
      </c>
      <c r="X425" s="2">
        <v>2.0579999999999998</v>
      </c>
      <c r="Y425" s="6">
        <f t="shared" si="50"/>
        <v>5.4937134620004803E-2</v>
      </c>
      <c r="AA425">
        <v>358711</v>
      </c>
      <c r="AB425">
        <v>28218</v>
      </c>
      <c r="AC425">
        <v>13652966</v>
      </c>
      <c r="AD425" t="s">
        <v>1</v>
      </c>
      <c r="AE425">
        <v>382</v>
      </c>
      <c r="AF425">
        <v>3</v>
      </c>
      <c r="AH425" t="s">
        <v>11299</v>
      </c>
      <c r="AI425" t="s">
        <v>17063</v>
      </c>
      <c r="AJ425" t="s">
        <v>17062</v>
      </c>
      <c r="AK425" t="s">
        <v>17061</v>
      </c>
      <c r="AL425">
        <v>11</v>
      </c>
      <c r="AM425" s="5">
        <f t="shared" si="51"/>
        <v>0.73333333333333328</v>
      </c>
      <c r="AN425" s="4">
        <f t="shared" si="52"/>
        <v>1.1106903950523792E-3</v>
      </c>
      <c r="AO425" s="3"/>
      <c r="AP425">
        <v>1</v>
      </c>
      <c r="AR425" t="s">
        <v>0</v>
      </c>
      <c r="AT425" s="2" t="s">
        <v>10</v>
      </c>
      <c r="AU425" s="1">
        <f t="shared" si="53"/>
        <v>3.8789201352519074</v>
      </c>
      <c r="AV425" s="1">
        <f t="shared" si="54"/>
        <v>2.802391250752859</v>
      </c>
      <c r="AW425" s="1">
        <f t="shared" si="55"/>
        <v>1.7258623662538104</v>
      </c>
    </row>
    <row r="426" spans="1:49" x14ac:dyDescent="0.2">
      <c r="A426">
        <v>424</v>
      </c>
      <c r="B426" t="s">
        <v>17060</v>
      </c>
      <c r="C426" t="s">
        <v>17059</v>
      </c>
      <c r="E426">
        <v>17654486</v>
      </c>
      <c r="F426" t="s">
        <v>17058</v>
      </c>
      <c r="G426" t="s">
        <v>9</v>
      </c>
      <c r="H426" t="s">
        <v>8</v>
      </c>
      <c r="I426" t="s">
        <v>1183</v>
      </c>
      <c r="J426" t="s">
        <v>17057</v>
      </c>
      <c r="K426" t="s">
        <v>17056</v>
      </c>
      <c r="L426" t="s">
        <v>17055</v>
      </c>
      <c r="M426" t="s">
        <v>17054</v>
      </c>
      <c r="N426">
        <v>6</v>
      </c>
      <c r="O426" t="s">
        <v>17053</v>
      </c>
      <c r="P426" t="s">
        <v>17052</v>
      </c>
      <c r="Q426" t="s">
        <v>17051</v>
      </c>
      <c r="R426" s="7">
        <v>39417</v>
      </c>
      <c r="S426" s="8">
        <f t="shared" si="48"/>
        <v>2007</v>
      </c>
      <c r="T426" s="8">
        <v>2007</v>
      </c>
      <c r="U426" s="8">
        <f t="shared" si="49"/>
        <v>15</v>
      </c>
      <c r="V426" s="7">
        <v>39417</v>
      </c>
      <c r="W426" t="s">
        <v>1509</v>
      </c>
      <c r="X426" s="2">
        <v>0.435</v>
      </c>
      <c r="Y426" s="6">
        <f t="shared" si="50"/>
        <v>1.1612076559622007E-2</v>
      </c>
      <c r="AA426">
        <v>1978462</v>
      </c>
      <c r="AB426">
        <v>14839</v>
      </c>
      <c r="AC426" t="s">
        <v>1508</v>
      </c>
      <c r="AD426" t="s">
        <v>1</v>
      </c>
      <c r="AE426">
        <v>28</v>
      </c>
      <c r="AF426">
        <v>8</v>
      </c>
      <c r="AH426" t="s">
        <v>17050</v>
      </c>
      <c r="AI426" t="s">
        <v>17049</v>
      </c>
      <c r="AJ426" t="s">
        <v>17048</v>
      </c>
      <c r="AK426" t="s">
        <v>17047</v>
      </c>
      <c r="AL426">
        <v>9</v>
      </c>
      <c r="AM426" s="5">
        <f t="shared" si="51"/>
        <v>0.6</v>
      </c>
      <c r="AN426" s="4">
        <f t="shared" si="52"/>
        <v>9.0874668686103744E-4</v>
      </c>
      <c r="AO426" s="3"/>
      <c r="AP426">
        <v>0</v>
      </c>
      <c r="AR426" t="s">
        <v>0</v>
      </c>
      <c r="AT426" s="2">
        <v>2.0099999999999998</v>
      </c>
      <c r="AU426" s="1">
        <f t="shared" si="53"/>
        <v>0.84010775977937158</v>
      </c>
      <c r="AV426" s="1">
        <f t="shared" si="54"/>
        <v>0.62604116232415219</v>
      </c>
      <c r="AW426" s="1">
        <f t="shared" si="55"/>
        <v>0.4119745648689328</v>
      </c>
    </row>
    <row r="427" spans="1:49" x14ac:dyDescent="0.2">
      <c r="A427">
        <v>425</v>
      </c>
      <c r="B427" t="s">
        <v>17046</v>
      </c>
      <c r="C427" t="s">
        <v>17045</v>
      </c>
      <c r="F427" t="s">
        <v>17044</v>
      </c>
      <c r="G427" t="s">
        <v>9</v>
      </c>
      <c r="H427" t="s">
        <v>8</v>
      </c>
      <c r="I427" t="s">
        <v>1317</v>
      </c>
      <c r="J427">
        <v>60019616</v>
      </c>
      <c r="K427" t="s">
        <v>12136</v>
      </c>
      <c r="L427" t="s">
        <v>1501</v>
      </c>
      <c r="M427" t="s">
        <v>87</v>
      </c>
      <c r="N427">
        <v>3</v>
      </c>
      <c r="O427" t="s">
        <v>17043</v>
      </c>
      <c r="P427" t="s">
        <v>17042</v>
      </c>
      <c r="Q427" t="s">
        <v>12133</v>
      </c>
      <c r="R427" s="7">
        <v>39417</v>
      </c>
      <c r="S427" s="8">
        <f t="shared" si="48"/>
        <v>2007</v>
      </c>
      <c r="T427" s="8">
        <v>2007</v>
      </c>
      <c r="U427" s="8">
        <f t="shared" si="49"/>
        <v>15</v>
      </c>
      <c r="V427" s="7">
        <v>39417</v>
      </c>
      <c r="W427" t="s">
        <v>974</v>
      </c>
      <c r="X427" s="2" t="s">
        <v>10</v>
      </c>
      <c r="Y427" s="6" t="e">
        <f t="shared" si="50"/>
        <v>#VALUE!</v>
      </c>
      <c r="AA427">
        <v>10092757</v>
      </c>
      <c r="AB427">
        <v>145627</v>
      </c>
      <c r="AC427">
        <v>18622836</v>
      </c>
      <c r="AD427" t="s">
        <v>1</v>
      </c>
      <c r="AE427">
        <v>50</v>
      </c>
      <c r="AF427">
        <v>6</v>
      </c>
      <c r="AH427" t="s">
        <v>17041</v>
      </c>
      <c r="AI427" t="s">
        <v>17040</v>
      </c>
      <c r="AJ427" t="s">
        <v>17039</v>
      </c>
      <c r="AK427" t="s">
        <v>17038</v>
      </c>
      <c r="AL427">
        <v>9</v>
      </c>
      <c r="AM427" s="5">
        <f t="shared" si="51"/>
        <v>0.6</v>
      </c>
      <c r="AN427" s="4">
        <f t="shared" si="52"/>
        <v>9.0874668686103744E-4</v>
      </c>
      <c r="AO427" s="3"/>
      <c r="AP427">
        <v>0</v>
      </c>
      <c r="AQ427" t="s">
        <v>241</v>
      </c>
      <c r="AR427">
        <v>60432040</v>
      </c>
      <c r="AS427" t="s">
        <v>240</v>
      </c>
      <c r="AT427" s="2" t="s">
        <v>10</v>
      </c>
      <c r="AU427" s="1" t="e">
        <f t="shared" si="53"/>
        <v>#VALUE!</v>
      </c>
      <c r="AV427" s="1" t="e">
        <f t="shared" si="54"/>
        <v>#VALUE!</v>
      </c>
      <c r="AW427" s="1" t="e">
        <f t="shared" si="55"/>
        <v>#VALUE!</v>
      </c>
    </row>
    <row r="428" spans="1:49" x14ac:dyDescent="0.2">
      <c r="A428">
        <v>426</v>
      </c>
      <c r="B428" t="s">
        <v>17037</v>
      </c>
      <c r="C428" t="s">
        <v>17036</v>
      </c>
      <c r="F428" t="s">
        <v>17035</v>
      </c>
      <c r="G428" t="s">
        <v>9</v>
      </c>
      <c r="H428" t="s">
        <v>8</v>
      </c>
      <c r="I428" t="s">
        <v>17034</v>
      </c>
      <c r="J428" t="s">
        <v>677</v>
      </c>
      <c r="K428" t="s">
        <v>679</v>
      </c>
      <c r="L428" t="s">
        <v>678</v>
      </c>
      <c r="M428" t="s">
        <v>170</v>
      </c>
      <c r="N428">
        <v>2</v>
      </c>
      <c r="O428" t="s">
        <v>17033</v>
      </c>
      <c r="P428" t="s">
        <v>17032</v>
      </c>
      <c r="Q428" t="s">
        <v>17031</v>
      </c>
      <c r="R428" s="7">
        <v>39417</v>
      </c>
      <c r="S428" s="8">
        <f t="shared" si="48"/>
        <v>2007</v>
      </c>
      <c r="T428" s="8">
        <v>2007</v>
      </c>
      <c r="U428" s="8">
        <f t="shared" si="49"/>
        <v>15</v>
      </c>
      <c r="V428" s="7">
        <v>39417</v>
      </c>
      <c r="W428" t="s">
        <v>31</v>
      </c>
      <c r="X428" s="2">
        <v>0.30199999999999999</v>
      </c>
      <c r="Y428" s="6">
        <f t="shared" si="50"/>
        <v>8.0617175195536687E-3</v>
      </c>
      <c r="AA428">
        <v>9296212</v>
      </c>
      <c r="AB428">
        <v>20725</v>
      </c>
      <c r="AD428" t="s">
        <v>1</v>
      </c>
      <c r="AE428">
        <v>43</v>
      </c>
      <c r="AF428">
        <v>4</v>
      </c>
      <c r="AH428" t="s">
        <v>17030</v>
      </c>
      <c r="AI428" t="s">
        <v>17029</v>
      </c>
      <c r="AJ428" t="s">
        <v>17028</v>
      </c>
      <c r="AK428" t="s">
        <v>17027</v>
      </c>
      <c r="AL428">
        <v>0</v>
      </c>
      <c r="AM428" s="5">
        <f t="shared" si="51"/>
        <v>0</v>
      </c>
      <c r="AN428" s="4">
        <f t="shared" si="52"/>
        <v>0</v>
      </c>
      <c r="AO428" s="3"/>
      <c r="AP428">
        <v>0</v>
      </c>
      <c r="AR428" t="s">
        <v>0</v>
      </c>
      <c r="AT428" s="2">
        <v>1.671</v>
      </c>
      <c r="AU428" s="1">
        <f t="shared" si="53"/>
        <v>0.56432022636875678</v>
      </c>
      <c r="AV428" s="1">
        <f t="shared" si="54"/>
        <v>0.40308587597768342</v>
      </c>
      <c r="AW428" s="1">
        <f t="shared" si="55"/>
        <v>0.24185152558661005</v>
      </c>
    </row>
    <row r="429" spans="1:49" x14ac:dyDescent="0.2">
      <c r="A429">
        <v>427</v>
      </c>
      <c r="B429" t="s">
        <v>17026</v>
      </c>
      <c r="C429" t="s">
        <v>17025</v>
      </c>
      <c r="F429" t="s">
        <v>17024</v>
      </c>
      <c r="G429" t="s">
        <v>9</v>
      </c>
      <c r="H429" t="s">
        <v>8</v>
      </c>
      <c r="I429" t="s">
        <v>17023</v>
      </c>
      <c r="J429">
        <v>60017311</v>
      </c>
      <c r="K429" t="s">
        <v>17022</v>
      </c>
      <c r="L429" t="s">
        <v>17021</v>
      </c>
      <c r="M429" t="s">
        <v>6682</v>
      </c>
      <c r="N429">
        <v>3</v>
      </c>
      <c r="O429" t="s">
        <v>17020</v>
      </c>
      <c r="P429" t="s">
        <v>17019</v>
      </c>
      <c r="Q429" t="s">
        <v>17018</v>
      </c>
      <c r="R429" s="7">
        <v>39417</v>
      </c>
      <c r="S429" s="8">
        <f t="shared" si="48"/>
        <v>2007</v>
      </c>
      <c r="T429" s="8">
        <v>2007</v>
      </c>
      <c r="U429" s="8">
        <f t="shared" si="49"/>
        <v>15</v>
      </c>
      <c r="V429" s="7">
        <v>39417</v>
      </c>
      <c r="W429" t="s">
        <v>17017</v>
      </c>
      <c r="X429" s="2">
        <v>0.87</v>
      </c>
      <c r="Y429" s="6">
        <f t="shared" si="50"/>
        <v>2.3224153119244015E-2</v>
      </c>
      <c r="AA429">
        <v>1427873</v>
      </c>
      <c r="AB429">
        <v>29635</v>
      </c>
      <c r="AC429">
        <v>14643774</v>
      </c>
      <c r="AD429" t="s">
        <v>1</v>
      </c>
      <c r="AE429">
        <v>29</v>
      </c>
      <c r="AF429">
        <v>12</v>
      </c>
      <c r="AH429" t="s">
        <v>17016</v>
      </c>
      <c r="AI429" t="s">
        <v>17015</v>
      </c>
      <c r="AK429" t="s">
        <v>17014</v>
      </c>
      <c r="AL429">
        <v>20</v>
      </c>
      <c r="AM429" s="5">
        <f t="shared" si="51"/>
        <v>1.3333333333333333</v>
      </c>
      <c r="AN429" s="4">
        <f t="shared" si="52"/>
        <v>2.0194370819134164E-3</v>
      </c>
      <c r="AO429" s="3"/>
      <c r="AP429">
        <v>1</v>
      </c>
      <c r="AR429" t="s">
        <v>0</v>
      </c>
      <c r="AT429" s="2">
        <v>2.4550000000000001</v>
      </c>
      <c r="AU429" s="1">
        <f t="shared" si="53"/>
        <v>1.6862738308044836</v>
      </c>
      <c r="AV429" s="1">
        <f t="shared" si="54"/>
        <v>1.2621795100578714</v>
      </c>
      <c r="AW429" s="1">
        <f t="shared" si="55"/>
        <v>0.83808518931125964</v>
      </c>
    </row>
    <row r="430" spans="1:49" x14ac:dyDescent="0.2">
      <c r="A430">
        <v>428</v>
      </c>
      <c r="B430" t="s">
        <v>17013</v>
      </c>
      <c r="C430" t="s">
        <v>17012</v>
      </c>
      <c r="E430">
        <v>17569002</v>
      </c>
      <c r="F430" t="s">
        <v>17011</v>
      </c>
      <c r="G430" t="s">
        <v>9</v>
      </c>
      <c r="H430" t="s">
        <v>8</v>
      </c>
      <c r="I430" t="s">
        <v>17010</v>
      </c>
      <c r="J430">
        <v>60016521</v>
      </c>
      <c r="K430" t="s">
        <v>10358</v>
      </c>
      <c r="L430" t="s">
        <v>256</v>
      </c>
      <c r="M430" t="s">
        <v>87</v>
      </c>
      <c r="N430">
        <v>6</v>
      </c>
      <c r="O430" t="s">
        <v>17009</v>
      </c>
      <c r="P430" t="s">
        <v>17008</v>
      </c>
      <c r="Q430" t="s">
        <v>17007</v>
      </c>
      <c r="R430" s="7">
        <v>39417</v>
      </c>
      <c r="S430" s="8">
        <f t="shared" si="48"/>
        <v>2007</v>
      </c>
      <c r="T430" s="8">
        <v>2007</v>
      </c>
      <c r="U430" s="8">
        <f t="shared" si="49"/>
        <v>15</v>
      </c>
      <c r="V430" s="7">
        <v>39417</v>
      </c>
      <c r="W430" t="s">
        <v>17006</v>
      </c>
      <c r="X430" s="2">
        <v>0.64400000000000002</v>
      </c>
      <c r="Y430" s="6">
        <f t="shared" si="50"/>
        <v>1.719121219401511E-2</v>
      </c>
      <c r="AA430">
        <v>9574530</v>
      </c>
      <c r="AB430">
        <v>21178</v>
      </c>
      <c r="AD430" t="s">
        <v>1</v>
      </c>
      <c r="AE430">
        <v>18</v>
      </c>
      <c r="AF430">
        <v>12</v>
      </c>
      <c r="AH430" t="s">
        <v>17005</v>
      </c>
      <c r="AI430" t="s">
        <v>17004</v>
      </c>
      <c r="AK430" t="s">
        <v>17003</v>
      </c>
      <c r="AL430">
        <v>32</v>
      </c>
      <c r="AM430" s="5">
        <f t="shared" si="51"/>
        <v>2.1333333333333333</v>
      </c>
      <c r="AN430" s="4">
        <f t="shared" si="52"/>
        <v>3.2310993310614667E-3</v>
      </c>
      <c r="AO430" s="3"/>
      <c r="AP430">
        <v>0</v>
      </c>
      <c r="AR430">
        <v>2002123</v>
      </c>
      <c r="AT430" s="2" t="s">
        <v>10</v>
      </c>
      <c r="AU430" s="1">
        <f t="shared" si="53"/>
        <v>1.3003178335129015</v>
      </c>
      <c r="AV430" s="1">
        <f t="shared" si="54"/>
        <v>1.0211155762538289</v>
      </c>
      <c r="AW430" s="1">
        <f t="shared" si="55"/>
        <v>0.74191331899475599</v>
      </c>
    </row>
    <row r="431" spans="1:49" x14ac:dyDescent="0.2">
      <c r="A431">
        <v>429</v>
      </c>
      <c r="B431" t="s">
        <v>17002</v>
      </c>
      <c r="C431" t="s">
        <v>17001</v>
      </c>
      <c r="F431" t="s">
        <v>17000</v>
      </c>
      <c r="G431" t="s">
        <v>9</v>
      </c>
      <c r="H431" t="s">
        <v>8</v>
      </c>
      <c r="I431" t="s">
        <v>750</v>
      </c>
      <c r="J431">
        <v>60017456</v>
      </c>
      <c r="K431" t="s">
        <v>3421</v>
      </c>
      <c r="L431" t="s">
        <v>1037</v>
      </c>
      <c r="M431" t="s">
        <v>87</v>
      </c>
      <c r="N431">
        <v>1</v>
      </c>
      <c r="O431" t="s">
        <v>3420</v>
      </c>
      <c r="P431">
        <v>35328835800</v>
      </c>
      <c r="Q431">
        <v>60017456</v>
      </c>
      <c r="R431" s="7">
        <v>39417</v>
      </c>
      <c r="S431" s="8">
        <f t="shared" si="48"/>
        <v>2007</v>
      </c>
      <c r="T431" s="8">
        <v>2007</v>
      </c>
      <c r="U431" s="8">
        <f t="shared" si="49"/>
        <v>15</v>
      </c>
      <c r="V431" s="7">
        <v>39417</v>
      </c>
      <c r="W431" t="s">
        <v>31</v>
      </c>
      <c r="X431" s="2">
        <v>0.30199999999999999</v>
      </c>
      <c r="Y431" s="6">
        <f t="shared" si="50"/>
        <v>8.0617175195536687E-3</v>
      </c>
      <c r="AA431">
        <v>9296212</v>
      </c>
      <c r="AB431">
        <v>20725</v>
      </c>
      <c r="AD431" t="s">
        <v>1</v>
      </c>
      <c r="AE431">
        <v>43</v>
      </c>
      <c r="AF431">
        <v>4</v>
      </c>
      <c r="AH431" t="s">
        <v>16999</v>
      </c>
      <c r="AI431" t="s">
        <v>16998</v>
      </c>
      <c r="AJ431" t="s">
        <v>16997</v>
      </c>
      <c r="AK431" t="s">
        <v>16996</v>
      </c>
      <c r="AL431">
        <v>8</v>
      </c>
      <c r="AM431" s="5">
        <f t="shared" si="51"/>
        <v>0.53333333333333333</v>
      </c>
      <c r="AN431" s="4">
        <f t="shared" si="52"/>
        <v>8.0777483276536668E-4</v>
      </c>
      <c r="AO431" s="3"/>
      <c r="AP431">
        <v>0</v>
      </c>
      <c r="AR431" t="s">
        <v>0</v>
      </c>
      <c r="AT431" s="2">
        <v>1.671</v>
      </c>
      <c r="AU431" s="1">
        <f t="shared" si="53"/>
        <v>0.58855347135171776</v>
      </c>
      <c r="AV431" s="1">
        <f t="shared" si="54"/>
        <v>0.44347461761595175</v>
      </c>
      <c r="AW431" s="1">
        <f t="shared" si="55"/>
        <v>0.29839576388018568</v>
      </c>
    </row>
    <row r="432" spans="1:49" x14ac:dyDescent="0.2">
      <c r="A432">
        <v>430</v>
      </c>
      <c r="B432" t="s">
        <v>16995</v>
      </c>
      <c r="C432" t="s">
        <v>16994</v>
      </c>
      <c r="D432" t="s">
        <v>16993</v>
      </c>
      <c r="F432" t="s">
        <v>16992</v>
      </c>
      <c r="G432" t="s">
        <v>9</v>
      </c>
      <c r="H432" t="s">
        <v>8</v>
      </c>
      <c r="I432" t="s">
        <v>342</v>
      </c>
      <c r="J432">
        <v>60091645</v>
      </c>
      <c r="K432" t="s">
        <v>341</v>
      </c>
      <c r="L432" t="s">
        <v>340</v>
      </c>
      <c r="M432" t="s">
        <v>339</v>
      </c>
      <c r="N432">
        <v>3</v>
      </c>
      <c r="O432" t="s">
        <v>16991</v>
      </c>
      <c r="P432" t="s">
        <v>338</v>
      </c>
      <c r="Q432" t="s">
        <v>337</v>
      </c>
      <c r="R432" s="7">
        <v>39417</v>
      </c>
      <c r="S432" s="8">
        <f t="shared" si="48"/>
        <v>2007</v>
      </c>
      <c r="T432" s="8">
        <v>2007</v>
      </c>
      <c r="U432" s="8">
        <f t="shared" si="49"/>
        <v>15</v>
      </c>
      <c r="V432" s="7">
        <v>39417</v>
      </c>
      <c r="W432" t="s">
        <v>433</v>
      </c>
      <c r="X432" s="2">
        <v>0.89800000000000002</v>
      </c>
      <c r="Y432" s="6">
        <f t="shared" si="50"/>
        <v>2.3971597127679455E-2</v>
      </c>
      <c r="AA432">
        <v>9641726</v>
      </c>
      <c r="AB432">
        <v>29859</v>
      </c>
      <c r="AC432" t="s">
        <v>432</v>
      </c>
      <c r="AD432" t="s">
        <v>1</v>
      </c>
      <c r="AE432">
        <v>16</v>
      </c>
      <c r="AF432">
        <v>6</v>
      </c>
      <c r="AH432" t="s">
        <v>10265</v>
      </c>
      <c r="AI432" t="s">
        <v>16990</v>
      </c>
      <c r="AK432" t="s">
        <v>16989</v>
      </c>
      <c r="AL432">
        <v>7</v>
      </c>
      <c r="AM432" s="5">
        <f t="shared" si="51"/>
        <v>0.46666666666666667</v>
      </c>
      <c r="AN432" s="4">
        <f t="shared" si="52"/>
        <v>7.0680297866969582E-4</v>
      </c>
      <c r="AO432" s="3"/>
      <c r="AP432">
        <v>0</v>
      </c>
      <c r="AR432" t="s">
        <v>0</v>
      </c>
      <c r="AT432" s="2">
        <v>3.585</v>
      </c>
      <c r="AU432" s="1">
        <f t="shared" si="53"/>
        <v>1.6992158882976525</v>
      </c>
      <c r="AV432" s="1">
        <f t="shared" si="54"/>
        <v>1.2339200053174575</v>
      </c>
      <c r="AW432" s="1">
        <f t="shared" si="55"/>
        <v>0.76862412233726229</v>
      </c>
    </row>
    <row r="433" spans="1:49" x14ac:dyDescent="0.2">
      <c r="A433">
        <v>431</v>
      </c>
      <c r="B433" t="s">
        <v>16988</v>
      </c>
      <c r="C433" t="s">
        <v>16987</v>
      </c>
      <c r="F433" t="s">
        <v>16986</v>
      </c>
      <c r="G433" t="s">
        <v>9</v>
      </c>
      <c r="H433" t="s">
        <v>8</v>
      </c>
      <c r="I433" t="s">
        <v>16985</v>
      </c>
      <c r="J433" t="s">
        <v>16984</v>
      </c>
      <c r="K433" t="s">
        <v>16983</v>
      </c>
      <c r="L433" t="s">
        <v>16982</v>
      </c>
      <c r="M433" t="s">
        <v>55</v>
      </c>
      <c r="N433">
        <v>4</v>
      </c>
      <c r="O433" t="s">
        <v>16981</v>
      </c>
      <c r="P433" t="s">
        <v>16980</v>
      </c>
      <c r="Q433" t="s">
        <v>16979</v>
      </c>
      <c r="R433" s="7">
        <v>39417</v>
      </c>
      <c r="S433" s="8">
        <f t="shared" si="48"/>
        <v>2007</v>
      </c>
      <c r="T433" s="8">
        <v>2007</v>
      </c>
      <c r="U433" s="8">
        <f t="shared" si="49"/>
        <v>15</v>
      </c>
      <c r="V433" s="7">
        <v>39417</v>
      </c>
      <c r="W433" t="s">
        <v>31</v>
      </c>
      <c r="X433" s="2">
        <v>0.30199999999999999</v>
      </c>
      <c r="Y433" s="6">
        <f t="shared" si="50"/>
        <v>8.0617175195536687E-3</v>
      </c>
      <c r="AA433">
        <v>9296212</v>
      </c>
      <c r="AB433">
        <v>20725</v>
      </c>
      <c r="AD433" t="s">
        <v>1</v>
      </c>
      <c r="AE433">
        <v>43</v>
      </c>
      <c r="AF433">
        <v>4</v>
      </c>
      <c r="AH433" t="s">
        <v>16978</v>
      </c>
      <c r="AI433" t="s">
        <v>16977</v>
      </c>
      <c r="AJ433" t="s">
        <v>16976</v>
      </c>
      <c r="AK433" t="s">
        <v>16975</v>
      </c>
      <c r="AL433">
        <v>17</v>
      </c>
      <c r="AM433" s="5">
        <f t="shared" si="51"/>
        <v>1.1333333333333333</v>
      </c>
      <c r="AN433" s="4">
        <f t="shared" si="52"/>
        <v>1.7165215196264041E-3</v>
      </c>
      <c r="AO433" s="3"/>
      <c r="AP433">
        <v>0</v>
      </c>
      <c r="AR433" t="s">
        <v>16974</v>
      </c>
      <c r="AT433" s="2">
        <v>1.671</v>
      </c>
      <c r="AU433" s="1">
        <f t="shared" si="53"/>
        <v>0.61581587195754883</v>
      </c>
      <c r="AV433" s="1">
        <f t="shared" si="54"/>
        <v>0.48891195195900367</v>
      </c>
      <c r="AW433" s="1">
        <f t="shared" si="55"/>
        <v>0.36200803196045833</v>
      </c>
    </row>
    <row r="434" spans="1:49" x14ac:dyDescent="0.2">
      <c r="A434">
        <v>432</v>
      </c>
      <c r="B434" t="s">
        <v>16973</v>
      </c>
      <c r="C434" t="s">
        <v>16972</v>
      </c>
      <c r="F434" t="s">
        <v>16971</v>
      </c>
      <c r="G434" t="s">
        <v>9</v>
      </c>
      <c r="H434" t="s">
        <v>8</v>
      </c>
      <c r="I434" t="s">
        <v>445</v>
      </c>
      <c r="J434" t="s">
        <v>16970</v>
      </c>
      <c r="K434" t="s">
        <v>16969</v>
      </c>
      <c r="L434" t="s">
        <v>16968</v>
      </c>
      <c r="M434" t="s">
        <v>16967</v>
      </c>
      <c r="N434">
        <v>6</v>
      </c>
      <c r="O434" t="s">
        <v>16966</v>
      </c>
      <c r="P434" t="s">
        <v>16965</v>
      </c>
      <c r="Q434" t="s">
        <v>16964</v>
      </c>
      <c r="R434" s="7">
        <v>39417</v>
      </c>
      <c r="S434" s="8">
        <f t="shared" si="48"/>
        <v>2007</v>
      </c>
      <c r="T434" s="8">
        <v>2007</v>
      </c>
      <c r="U434" s="8">
        <f t="shared" si="49"/>
        <v>15</v>
      </c>
      <c r="V434" s="7">
        <v>39417</v>
      </c>
      <c r="W434" t="s">
        <v>31</v>
      </c>
      <c r="X434" s="2">
        <v>0.30199999999999999</v>
      </c>
      <c r="Y434" s="6">
        <f t="shared" si="50"/>
        <v>8.0617175195536687E-3</v>
      </c>
      <c r="AA434">
        <v>9296212</v>
      </c>
      <c r="AB434">
        <v>20725</v>
      </c>
      <c r="AD434" t="s">
        <v>1</v>
      </c>
      <c r="AE434">
        <v>43</v>
      </c>
      <c r="AF434">
        <v>4</v>
      </c>
      <c r="AH434" t="s">
        <v>16963</v>
      </c>
      <c r="AI434" t="s">
        <v>16962</v>
      </c>
      <c r="AJ434" t="s">
        <v>16961</v>
      </c>
      <c r="AK434" t="s">
        <v>16960</v>
      </c>
      <c r="AL434">
        <v>0</v>
      </c>
      <c r="AM434" s="5">
        <f t="shared" si="51"/>
        <v>0</v>
      </c>
      <c r="AN434" s="4">
        <f t="shared" si="52"/>
        <v>0</v>
      </c>
      <c r="AO434" s="3"/>
      <c r="AP434">
        <v>0</v>
      </c>
      <c r="AR434" t="s">
        <v>0</v>
      </c>
      <c r="AT434" s="2">
        <v>1.671</v>
      </c>
      <c r="AU434" s="1">
        <f t="shared" si="53"/>
        <v>0.56432022636875678</v>
      </c>
      <c r="AV434" s="1">
        <f t="shared" si="54"/>
        <v>0.40308587597768342</v>
      </c>
      <c r="AW434" s="1">
        <f t="shared" si="55"/>
        <v>0.24185152558661005</v>
      </c>
    </row>
    <row r="435" spans="1:49" x14ac:dyDescent="0.2">
      <c r="A435">
        <v>433</v>
      </c>
      <c r="B435" t="s">
        <v>16959</v>
      </c>
      <c r="C435" t="s">
        <v>16958</v>
      </c>
      <c r="F435" t="s">
        <v>16957</v>
      </c>
      <c r="G435" t="s">
        <v>9</v>
      </c>
      <c r="H435" t="s">
        <v>8</v>
      </c>
      <c r="I435" t="s">
        <v>16956</v>
      </c>
      <c r="J435" t="s">
        <v>16955</v>
      </c>
      <c r="K435" t="s">
        <v>16954</v>
      </c>
      <c r="L435" t="s">
        <v>344</v>
      </c>
      <c r="M435" t="s">
        <v>343</v>
      </c>
      <c r="N435">
        <v>3</v>
      </c>
      <c r="O435" t="s">
        <v>16953</v>
      </c>
      <c r="P435" t="s">
        <v>16952</v>
      </c>
      <c r="Q435" t="s">
        <v>16951</v>
      </c>
      <c r="R435" s="7">
        <v>39417</v>
      </c>
      <c r="S435" s="8">
        <f t="shared" si="48"/>
        <v>2007</v>
      </c>
      <c r="T435" s="8">
        <v>2007</v>
      </c>
      <c r="U435" s="8">
        <f t="shared" si="49"/>
        <v>15</v>
      </c>
      <c r="V435" s="7">
        <v>39417</v>
      </c>
      <c r="W435" t="s">
        <v>31</v>
      </c>
      <c r="X435" s="2">
        <v>0.30199999999999999</v>
      </c>
      <c r="Y435" s="6">
        <f t="shared" si="50"/>
        <v>8.0617175195536687E-3</v>
      </c>
      <c r="AA435">
        <v>9296212</v>
      </c>
      <c r="AB435">
        <v>20725</v>
      </c>
      <c r="AD435" t="s">
        <v>1</v>
      </c>
      <c r="AE435">
        <v>43</v>
      </c>
      <c r="AF435">
        <v>4</v>
      </c>
      <c r="AH435" t="s">
        <v>16950</v>
      </c>
      <c r="AI435" t="s">
        <v>16949</v>
      </c>
      <c r="AJ435" t="s">
        <v>16948</v>
      </c>
      <c r="AK435" t="s">
        <v>16947</v>
      </c>
      <c r="AL435">
        <v>31</v>
      </c>
      <c r="AM435" s="5">
        <f t="shared" si="51"/>
        <v>2.0666666666666669</v>
      </c>
      <c r="AN435" s="4">
        <f t="shared" si="52"/>
        <v>3.1301274769657962E-3</v>
      </c>
      <c r="AO435" s="3"/>
      <c r="AP435">
        <v>0</v>
      </c>
      <c r="AR435" t="s">
        <v>0</v>
      </c>
      <c r="AT435" s="2">
        <v>1.671</v>
      </c>
      <c r="AU435" s="1">
        <f t="shared" si="53"/>
        <v>0.6582240506777306</v>
      </c>
      <c r="AV435" s="1">
        <f t="shared" si="54"/>
        <v>0.55959224982597322</v>
      </c>
      <c r="AW435" s="1">
        <f t="shared" si="55"/>
        <v>0.46096044897421579</v>
      </c>
    </row>
    <row r="436" spans="1:49" x14ac:dyDescent="0.2">
      <c r="A436">
        <v>434</v>
      </c>
      <c r="B436" t="s">
        <v>16946</v>
      </c>
      <c r="C436" t="s">
        <v>16945</v>
      </c>
      <c r="F436" t="s">
        <v>16944</v>
      </c>
      <c r="G436" t="s">
        <v>9</v>
      </c>
      <c r="H436" t="s">
        <v>8</v>
      </c>
      <c r="I436" t="s">
        <v>16943</v>
      </c>
      <c r="J436">
        <v>60023291</v>
      </c>
      <c r="K436" t="s">
        <v>16942</v>
      </c>
      <c r="L436" t="s">
        <v>382</v>
      </c>
      <c r="M436" t="s">
        <v>363</v>
      </c>
      <c r="N436">
        <v>3</v>
      </c>
      <c r="O436" t="s">
        <v>16941</v>
      </c>
      <c r="P436" t="s">
        <v>16940</v>
      </c>
      <c r="Q436" t="s">
        <v>16939</v>
      </c>
      <c r="R436" s="7">
        <v>39417</v>
      </c>
      <c r="S436" s="8">
        <f t="shared" si="48"/>
        <v>2007</v>
      </c>
      <c r="T436" s="8">
        <v>2007</v>
      </c>
      <c r="U436" s="8">
        <f t="shared" si="49"/>
        <v>15</v>
      </c>
      <c r="V436" s="7">
        <v>39417</v>
      </c>
      <c r="W436" t="s">
        <v>31</v>
      </c>
      <c r="X436" s="2">
        <v>0.30199999999999999</v>
      </c>
      <c r="Y436" s="6">
        <f t="shared" si="50"/>
        <v>8.0617175195536687E-3</v>
      </c>
      <c r="AA436">
        <v>9296212</v>
      </c>
      <c r="AB436">
        <v>20725</v>
      </c>
      <c r="AD436" t="s">
        <v>1</v>
      </c>
      <c r="AE436">
        <v>43</v>
      </c>
      <c r="AF436">
        <v>4</v>
      </c>
      <c r="AH436" t="s">
        <v>16938</v>
      </c>
      <c r="AI436" t="s">
        <v>16937</v>
      </c>
      <c r="AJ436" t="s">
        <v>16936</v>
      </c>
      <c r="AK436" t="s">
        <v>16935</v>
      </c>
      <c r="AL436">
        <v>22</v>
      </c>
      <c r="AM436" s="5">
        <f t="shared" si="51"/>
        <v>1.4666666666666666</v>
      </c>
      <c r="AN436" s="4">
        <f t="shared" si="52"/>
        <v>2.2213807901047583E-3</v>
      </c>
      <c r="AO436" s="3"/>
      <c r="AP436">
        <v>0</v>
      </c>
      <c r="AR436" t="s">
        <v>0</v>
      </c>
      <c r="AT436" s="2">
        <v>1.671</v>
      </c>
      <c r="AU436" s="1">
        <f t="shared" si="53"/>
        <v>0.63096165007189942</v>
      </c>
      <c r="AV436" s="1">
        <f t="shared" si="54"/>
        <v>0.51415491548292136</v>
      </c>
      <c r="AW436" s="1">
        <f t="shared" si="55"/>
        <v>0.39734818089394314</v>
      </c>
    </row>
    <row r="437" spans="1:49" x14ac:dyDescent="0.2">
      <c r="A437">
        <v>435</v>
      </c>
      <c r="B437" t="s">
        <v>16934</v>
      </c>
      <c r="C437" t="s">
        <v>16933</v>
      </c>
      <c r="F437" t="s">
        <v>16932</v>
      </c>
      <c r="G437" t="s">
        <v>9</v>
      </c>
      <c r="H437" t="s">
        <v>8</v>
      </c>
      <c r="I437" t="s">
        <v>16931</v>
      </c>
      <c r="J437" t="s">
        <v>16930</v>
      </c>
      <c r="K437" t="s">
        <v>16929</v>
      </c>
      <c r="L437" t="s">
        <v>16928</v>
      </c>
      <c r="M437" t="s">
        <v>16927</v>
      </c>
      <c r="N437">
        <v>3</v>
      </c>
      <c r="O437" t="s">
        <v>16926</v>
      </c>
      <c r="P437" t="s">
        <v>16925</v>
      </c>
      <c r="Q437" t="s">
        <v>16924</v>
      </c>
      <c r="R437" s="7">
        <v>39417</v>
      </c>
      <c r="S437" s="8">
        <f t="shared" si="48"/>
        <v>2007</v>
      </c>
      <c r="T437" s="8">
        <v>2007</v>
      </c>
      <c r="U437" s="8">
        <f t="shared" si="49"/>
        <v>15</v>
      </c>
      <c r="V437" s="7">
        <v>39417</v>
      </c>
      <c r="W437" t="s">
        <v>31</v>
      </c>
      <c r="X437" s="2">
        <v>0.30199999999999999</v>
      </c>
      <c r="Y437" s="6">
        <f t="shared" si="50"/>
        <v>8.0617175195536687E-3</v>
      </c>
      <c r="AA437">
        <v>9296212</v>
      </c>
      <c r="AB437">
        <v>20725</v>
      </c>
      <c r="AD437" t="s">
        <v>1</v>
      </c>
      <c r="AE437">
        <v>43</v>
      </c>
      <c r="AF437">
        <v>4</v>
      </c>
      <c r="AH437" t="s">
        <v>16923</v>
      </c>
      <c r="AI437" t="s">
        <v>16922</v>
      </c>
      <c r="AJ437" t="s">
        <v>16921</v>
      </c>
      <c r="AK437" t="s">
        <v>16920</v>
      </c>
      <c r="AL437">
        <v>2</v>
      </c>
      <c r="AM437" s="5">
        <f t="shared" si="51"/>
        <v>0.13333333333333333</v>
      </c>
      <c r="AN437" s="4">
        <f t="shared" si="52"/>
        <v>2.0194370819134167E-4</v>
      </c>
      <c r="AO437" s="3"/>
      <c r="AP437">
        <v>0</v>
      </c>
      <c r="AR437" t="s">
        <v>0</v>
      </c>
      <c r="AS437" t="s">
        <v>16919</v>
      </c>
      <c r="AT437" s="2">
        <v>1.671</v>
      </c>
      <c r="AU437" s="1">
        <f t="shared" si="53"/>
        <v>0.57037853761449697</v>
      </c>
      <c r="AV437" s="1">
        <f t="shared" si="54"/>
        <v>0.41318306138725053</v>
      </c>
      <c r="AW437" s="1">
        <f t="shared" si="55"/>
        <v>0.25598758516000397</v>
      </c>
    </row>
    <row r="438" spans="1:49" x14ac:dyDescent="0.2">
      <c r="A438">
        <v>436</v>
      </c>
      <c r="B438" t="s">
        <v>16918</v>
      </c>
      <c r="C438" t="s">
        <v>16917</v>
      </c>
      <c r="F438" t="s">
        <v>16916</v>
      </c>
      <c r="G438" t="s">
        <v>9</v>
      </c>
      <c r="H438" t="s">
        <v>8</v>
      </c>
      <c r="I438" t="s">
        <v>16915</v>
      </c>
      <c r="J438">
        <v>60003217</v>
      </c>
      <c r="K438" t="s">
        <v>392</v>
      </c>
      <c r="L438" t="s">
        <v>391</v>
      </c>
      <c r="M438" t="s">
        <v>149</v>
      </c>
      <c r="N438">
        <v>1</v>
      </c>
      <c r="O438" t="s">
        <v>16914</v>
      </c>
      <c r="P438">
        <v>6602857988</v>
      </c>
      <c r="Q438">
        <v>60003217</v>
      </c>
      <c r="R438" s="7">
        <v>39417</v>
      </c>
      <c r="S438" s="8">
        <f t="shared" si="48"/>
        <v>2007</v>
      </c>
      <c r="T438" s="8">
        <v>2007</v>
      </c>
      <c r="U438" s="8">
        <f t="shared" si="49"/>
        <v>15</v>
      </c>
      <c r="V438" s="7">
        <v>39417</v>
      </c>
      <c r="W438" t="s">
        <v>31</v>
      </c>
      <c r="X438" s="2">
        <v>0.30199999999999999</v>
      </c>
      <c r="Y438" s="6">
        <f t="shared" si="50"/>
        <v>8.0617175195536687E-3</v>
      </c>
      <c r="AA438">
        <v>9296212</v>
      </c>
      <c r="AB438">
        <v>20725</v>
      </c>
      <c r="AD438" t="s">
        <v>1</v>
      </c>
      <c r="AE438">
        <v>43</v>
      </c>
      <c r="AF438">
        <v>4</v>
      </c>
      <c r="AH438" t="s">
        <v>16913</v>
      </c>
      <c r="AI438" t="s">
        <v>16912</v>
      </c>
      <c r="AJ438" t="s">
        <v>16911</v>
      </c>
      <c r="AK438" t="s">
        <v>16910</v>
      </c>
      <c r="AL438">
        <v>3</v>
      </c>
      <c r="AM438" s="5">
        <f t="shared" si="51"/>
        <v>0.2</v>
      </c>
      <c r="AN438" s="4">
        <f t="shared" si="52"/>
        <v>3.0291556228701253E-4</v>
      </c>
      <c r="AO438" s="3"/>
      <c r="AP438">
        <v>0</v>
      </c>
      <c r="AR438" t="s">
        <v>0</v>
      </c>
      <c r="AT438" s="2">
        <v>1.671</v>
      </c>
      <c r="AU438" s="1">
        <f t="shared" si="53"/>
        <v>0.57340769323736707</v>
      </c>
      <c r="AV438" s="1">
        <f t="shared" si="54"/>
        <v>0.41823165409203406</v>
      </c>
      <c r="AW438" s="1">
        <f t="shared" si="55"/>
        <v>0.26305561494670093</v>
      </c>
    </row>
    <row r="439" spans="1:49" x14ac:dyDescent="0.2">
      <c r="A439">
        <v>437</v>
      </c>
      <c r="B439" t="s">
        <v>16909</v>
      </c>
      <c r="C439" t="s">
        <v>16908</v>
      </c>
      <c r="D439" t="s">
        <v>16907</v>
      </c>
      <c r="F439" t="s">
        <v>16906</v>
      </c>
      <c r="G439" t="s">
        <v>9</v>
      </c>
      <c r="H439" t="s">
        <v>8</v>
      </c>
      <c r="I439" t="s">
        <v>16905</v>
      </c>
      <c r="J439">
        <v>60018476</v>
      </c>
      <c r="K439" t="s">
        <v>16904</v>
      </c>
      <c r="L439" t="s">
        <v>16903</v>
      </c>
      <c r="M439" t="s">
        <v>48</v>
      </c>
      <c r="N439">
        <v>4</v>
      </c>
      <c r="O439" t="s">
        <v>16902</v>
      </c>
      <c r="P439" t="s">
        <v>16901</v>
      </c>
      <c r="Q439" t="s">
        <v>16900</v>
      </c>
      <c r="R439" s="7">
        <v>39417</v>
      </c>
      <c r="S439" s="8">
        <f t="shared" si="48"/>
        <v>2007</v>
      </c>
      <c r="T439" s="8">
        <v>2007</v>
      </c>
      <c r="U439" s="8">
        <f t="shared" si="49"/>
        <v>15</v>
      </c>
      <c r="V439" s="7">
        <v>39417</v>
      </c>
      <c r="W439" t="s">
        <v>433</v>
      </c>
      <c r="X439" s="2">
        <v>0.89800000000000002</v>
      </c>
      <c r="Y439" s="6">
        <f t="shared" si="50"/>
        <v>2.3971597127679455E-2</v>
      </c>
      <c r="AA439">
        <v>9641726</v>
      </c>
      <c r="AB439">
        <v>29859</v>
      </c>
      <c r="AC439" t="s">
        <v>432</v>
      </c>
      <c r="AD439" t="s">
        <v>1</v>
      </c>
      <c r="AE439">
        <v>16</v>
      </c>
      <c r="AF439">
        <v>6</v>
      </c>
      <c r="AH439" t="s">
        <v>1675</v>
      </c>
      <c r="AI439" t="s">
        <v>16899</v>
      </c>
      <c r="AK439" t="s">
        <v>16898</v>
      </c>
      <c r="AL439">
        <v>3</v>
      </c>
      <c r="AM439" s="5">
        <f t="shared" si="51"/>
        <v>0.2</v>
      </c>
      <c r="AN439" s="4">
        <f t="shared" si="52"/>
        <v>3.0291556228701253E-4</v>
      </c>
      <c r="AO439" s="3"/>
      <c r="AP439">
        <v>0</v>
      </c>
      <c r="AR439" t="s">
        <v>0</v>
      </c>
      <c r="AT439" s="2">
        <v>3.585</v>
      </c>
      <c r="AU439" s="1">
        <f t="shared" si="53"/>
        <v>1.6870992658061721</v>
      </c>
      <c r="AV439" s="1">
        <f t="shared" si="54"/>
        <v>1.2137256344983234</v>
      </c>
      <c r="AW439" s="1">
        <f t="shared" si="55"/>
        <v>0.74035200319047445</v>
      </c>
    </row>
    <row r="440" spans="1:49" x14ac:dyDescent="0.2">
      <c r="A440">
        <v>438</v>
      </c>
      <c r="B440" t="s">
        <v>16897</v>
      </c>
      <c r="C440" t="s">
        <v>16896</v>
      </c>
      <c r="F440" t="s">
        <v>16895</v>
      </c>
      <c r="G440" t="s">
        <v>9</v>
      </c>
      <c r="H440" t="s">
        <v>8</v>
      </c>
      <c r="I440" t="s">
        <v>16894</v>
      </c>
      <c r="J440" t="s">
        <v>16890</v>
      </c>
      <c r="K440" t="s">
        <v>16893</v>
      </c>
      <c r="L440" t="s">
        <v>1678</v>
      </c>
      <c r="M440" t="s">
        <v>55</v>
      </c>
      <c r="N440">
        <v>2</v>
      </c>
      <c r="O440" t="s">
        <v>16892</v>
      </c>
      <c r="P440" t="s">
        <v>16891</v>
      </c>
      <c r="Q440" t="s">
        <v>16890</v>
      </c>
      <c r="R440" s="7">
        <v>39417</v>
      </c>
      <c r="S440" s="8">
        <f t="shared" si="48"/>
        <v>2007</v>
      </c>
      <c r="T440" s="8">
        <v>2007</v>
      </c>
      <c r="U440" s="8">
        <f t="shared" si="49"/>
        <v>15</v>
      </c>
      <c r="V440" s="7">
        <v>39417</v>
      </c>
      <c r="W440" t="s">
        <v>31</v>
      </c>
      <c r="X440" s="2">
        <v>0.30199999999999999</v>
      </c>
      <c r="Y440" s="6">
        <f t="shared" si="50"/>
        <v>8.0617175195536687E-3</v>
      </c>
      <c r="AA440">
        <v>9296212</v>
      </c>
      <c r="AB440">
        <v>20725</v>
      </c>
      <c r="AD440" t="s">
        <v>1</v>
      </c>
      <c r="AE440">
        <v>43</v>
      </c>
      <c r="AF440">
        <v>4</v>
      </c>
      <c r="AH440" t="s">
        <v>16889</v>
      </c>
      <c r="AI440" t="s">
        <v>16888</v>
      </c>
      <c r="AJ440" t="s">
        <v>16887</v>
      </c>
      <c r="AK440" t="s">
        <v>16886</v>
      </c>
      <c r="AL440">
        <v>2</v>
      </c>
      <c r="AM440" s="5">
        <f t="shared" si="51"/>
        <v>0.13333333333333333</v>
      </c>
      <c r="AN440" s="4">
        <f t="shared" si="52"/>
        <v>2.0194370819134167E-4</v>
      </c>
      <c r="AO440" s="3"/>
      <c r="AP440">
        <v>0</v>
      </c>
      <c r="AQ440" t="s">
        <v>488</v>
      </c>
      <c r="AR440" t="s">
        <v>0</v>
      </c>
      <c r="AS440" t="s">
        <v>487</v>
      </c>
      <c r="AT440" s="2">
        <v>1.671</v>
      </c>
      <c r="AU440" s="1">
        <f t="shared" si="53"/>
        <v>0.57037853761449697</v>
      </c>
      <c r="AV440" s="1">
        <f t="shared" si="54"/>
        <v>0.41318306138725053</v>
      </c>
      <c r="AW440" s="1">
        <f t="shared" si="55"/>
        <v>0.25598758516000397</v>
      </c>
    </row>
    <row r="441" spans="1:49" x14ac:dyDescent="0.2">
      <c r="A441">
        <v>439</v>
      </c>
      <c r="B441" t="s">
        <v>16885</v>
      </c>
      <c r="C441" t="s">
        <v>16884</v>
      </c>
      <c r="F441" t="s">
        <v>16883</v>
      </c>
      <c r="G441" t="s">
        <v>9</v>
      </c>
      <c r="H441" t="s">
        <v>8</v>
      </c>
      <c r="I441" t="s">
        <v>16882</v>
      </c>
      <c r="J441" t="s">
        <v>16881</v>
      </c>
      <c r="K441" t="s">
        <v>16880</v>
      </c>
      <c r="L441" t="s">
        <v>16684</v>
      </c>
      <c r="M441" t="s">
        <v>55</v>
      </c>
      <c r="N441">
        <v>2</v>
      </c>
      <c r="O441" t="s">
        <v>16879</v>
      </c>
      <c r="P441" t="s">
        <v>16878</v>
      </c>
      <c r="Q441" t="s">
        <v>16877</v>
      </c>
      <c r="R441" s="7">
        <v>39417</v>
      </c>
      <c r="S441" s="8">
        <f t="shared" si="48"/>
        <v>2007</v>
      </c>
      <c r="T441" s="8">
        <v>2007</v>
      </c>
      <c r="U441" s="8">
        <f t="shared" si="49"/>
        <v>15</v>
      </c>
      <c r="V441" s="7">
        <v>39417</v>
      </c>
      <c r="W441" t="s">
        <v>31</v>
      </c>
      <c r="X441" s="2">
        <v>0.30199999999999999</v>
      </c>
      <c r="Y441" s="6">
        <f t="shared" si="50"/>
        <v>8.0617175195536687E-3</v>
      </c>
      <c r="AA441">
        <v>9296212</v>
      </c>
      <c r="AB441">
        <v>20725</v>
      </c>
      <c r="AD441" t="s">
        <v>1</v>
      </c>
      <c r="AE441">
        <v>43</v>
      </c>
      <c r="AF441">
        <v>4</v>
      </c>
      <c r="AH441" t="s">
        <v>16876</v>
      </c>
      <c r="AI441" t="s">
        <v>16875</v>
      </c>
      <c r="AJ441" t="s">
        <v>16874</v>
      </c>
      <c r="AK441" t="s">
        <v>16873</v>
      </c>
      <c r="AL441">
        <v>14</v>
      </c>
      <c r="AM441" s="5">
        <f t="shared" si="51"/>
        <v>0.93333333333333335</v>
      </c>
      <c r="AN441" s="4">
        <f t="shared" si="52"/>
        <v>1.4136059573393916E-3</v>
      </c>
      <c r="AO441" s="3"/>
      <c r="AP441">
        <v>0</v>
      </c>
      <c r="AQ441" t="s">
        <v>488</v>
      </c>
      <c r="AR441" t="s">
        <v>16872</v>
      </c>
      <c r="AS441" t="s">
        <v>487</v>
      </c>
      <c r="AT441" s="2">
        <v>1.671</v>
      </c>
      <c r="AU441" s="1">
        <f t="shared" si="53"/>
        <v>0.60672840508893844</v>
      </c>
      <c r="AV441" s="1">
        <f t="shared" si="54"/>
        <v>0.47376617384465303</v>
      </c>
      <c r="AW441" s="1">
        <f t="shared" si="55"/>
        <v>0.34080394260036745</v>
      </c>
    </row>
    <row r="442" spans="1:49" x14ac:dyDescent="0.2">
      <c r="A442">
        <v>440</v>
      </c>
      <c r="B442" t="s">
        <v>16871</v>
      </c>
      <c r="C442" t="s">
        <v>16870</v>
      </c>
      <c r="F442" t="s">
        <v>16869</v>
      </c>
      <c r="G442" t="s">
        <v>9</v>
      </c>
      <c r="H442" t="s">
        <v>8</v>
      </c>
      <c r="I442" t="s">
        <v>1256</v>
      </c>
      <c r="J442" t="s">
        <v>1255</v>
      </c>
      <c r="K442" t="s">
        <v>1254</v>
      </c>
      <c r="L442" t="s">
        <v>1253</v>
      </c>
      <c r="M442" t="s">
        <v>451</v>
      </c>
      <c r="N442">
        <v>2</v>
      </c>
      <c r="O442" t="s">
        <v>16868</v>
      </c>
      <c r="P442" t="s">
        <v>16867</v>
      </c>
      <c r="Q442" t="s">
        <v>10906</v>
      </c>
      <c r="R442" s="7">
        <v>39417</v>
      </c>
      <c r="S442" s="8">
        <f t="shared" si="48"/>
        <v>2007</v>
      </c>
      <c r="T442" s="8">
        <v>2007</v>
      </c>
      <c r="U442" s="8">
        <f t="shared" si="49"/>
        <v>15</v>
      </c>
      <c r="V442" s="7">
        <v>39417</v>
      </c>
      <c r="W442" t="s">
        <v>31</v>
      </c>
      <c r="X442" s="2">
        <v>0.30199999999999999</v>
      </c>
      <c r="Y442" s="6">
        <f t="shared" si="50"/>
        <v>8.0617175195536687E-3</v>
      </c>
      <c r="AA442">
        <v>9296212</v>
      </c>
      <c r="AB442">
        <v>20725</v>
      </c>
      <c r="AD442" t="s">
        <v>1</v>
      </c>
      <c r="AE442">
        <v>43</v>
      </c>
      <c r="AF442">
        <v>4</v>
      </c>
      <c r="AH442" t="s">
        <v>16866</v>
      </c>
      <c r="AI442" t="s">
        <v>16865</v>
      </c>
      <c r="AJ442" t="s">
        <v>16864</v>
      </c>
      <c r="AK442" t="s">
        <v>16863</v>
      </c>
      <c r="AL442">
        <v>0</v>
      </c>
      <c r="AM442" s="5">
        <f t="shared" si="51"/>
        <v>0</v>
      </c>
      <c r="AN442" s="4">
        <f t="shared" si="52"/>
        <v>0</v>
      </c>
      <c r="AO442" s="3"/>
      <c r="AP442">
        <v>0</v>
      </c>
      <c r="AR442" t="s">
        <v>0</v>
      </c>
      <c r="AT442" s="2">
        <v>1.671</v>
      </c>
      <c r="AU442" s="1">
        <f t="shared" si="53"/>
        <v>0.56432022636875678</v>
      </c>
      <c r="AV442" s="1">
        <f t="shared" si="54"/>
        <v>0.40308587597768342</v>
      </c>
      <c r="AW442" s="1">
        <f t="shared" si="55"/>
        <v>0.24185152558661005</v>
      </c>
    </row>
    <row r="443" spans="1:49" x14ac:dyDescent="0.2">
      <c r="A443">
        <v>441</v>
      </c>
      <c r="B443" t="s">
        <v>16862</v>
      </c>
      <c r="C443" t="s">
        <v>16861</v>
      </c>
      <c r="F443" t="s">
        <v>16860</v>
      </c>
      <c r="G443" t="s">
        <v>9</v>
      </c>
      <c r="H443" t="s">
        <v>8</v>
      </c>
      <c r="I443" t="s">
        <v>590</v>
      </c>
      <c r="J443" t="s">
        <v>589</v>
      </c>
      <c r="K443" t="s">
        <v>588</v>
      </c>
      <c r="L443" t="s">
        <v>345</v>
      </c>
      <c r="M443" t="s">
        <v>32</v>
      </c>
      <c r="N443">
        <v>4</v>
      </c>
      <c r="O443" t="s">
        <v>587</v>
      </c>
      <c r="P443" t="s">
        <v>586</v>
      </c>
      <c r="Q443" t="s">
        <v>16859</v>
      </c>
      <c r="R443" s="7">
        <v>39417</v>
      </c>
      <c r="S443" s="8">
        <f t="shared" si="48"/>
        <v>2007</v>
      </c>
      <c r="T443" s="8">
        <v>2007</v>
      </c>
      <c r="U443" s="8">
        <f t="shared" si="49"/>
        <v>15</v>
      </c>
      <c r="V443" s="7">
        <v>39417</v>
      </c>
      <c r="W443" t="s">
        <v>31</v>
      </c>
      <c r="X443" s="2">
        <v>0.30199999999999999</v>
      </c>
      <c r="Y443" s="6">
        <f t="shared" si="50"/>
        <v>8.0617175195536687E-3</v>
      </c>
      <c r="AA443">
        <v>9296212</v>
      </c>
      <c r="AB443">
        <v>20725</v>
      </c>
      <c r="AD443" t="s">
        <v>1</v>
      </c>
      <c r="AE443">
        <v>43</v>
      </c>
      <c r="AF443">
        <v>4</v>
      </c>
      <c r="AH443" t="s">
        <v>16858</v>
      </c>
      <c r="AI443" t="s">
        <v>16857</v>
      </c>
      <c r="AJ443" t="s">
        <v>16856</v>
      </c>
      <c r="AK443" t="s">
        <v>16855</v>
      </c>
      <c r="AL443">
        <v>1</v>
      </c>
      <c r="AM443" s="5">
        <f t="shared" si="51"/>
        <v>6.6666666666666666E-2</v>
      </c>
      <c r="AN443" s="4">
        <f t="shared" si="52"/>
        <v>1.0097185409567084E-4</v>
      </c>
      <c r="AO443" s="3"/>
      <c r="AP443">
        <v>0</v>
      </c>
      <c r="AQ443" t="s">
        <v>241</v>
      </c>
      <c r="AR443">
        <v>60572036</v>
      </c>
      <c r="AS443" t="s">
        <v>240</v>
      </c>
      <c r="AT443" s="2">
        <v>1.671</v>
      </c>
      <c r="AU443" s="1">
        <f t="shared" si="53"/>
        <v>0.56734938199162688</v>
      </c>
      <c r="AV443" s="1">
        <f t="shared" si="54"/>
        <v>0.408134468682467</v>
      </c>
      <c r="AW443" s="1">
        <f t="shared" si="55"/>
        <v>0.24891955537330698</v>
      </c>
    </row>
    <row r="444" spans="1:49" x14ac:dyDescent="0.2">
      <c r="A444">
        <v>442</v>
      </c>
      <c r="B444" t="s">
        <v>16854</v>
      </c>
      <c r="C444" t="s">
        <v>16853</v>
      </c>
      <c r="F444" t="s">
        <v>16852</v>
      </c>
      <c r="G444" t="s">
        <v>9</v>
      </c>
      <c r="H444" t="s">
        <v>8</v>
      </c>
      <c r="I444" t="s">
        <v>16851</v>
      </c>
      <c r="J444">
        <v>100405796</v>
      </c>
      <c r="K444" t="s">
        <v>16850</v>
      </c>
      <c r="L444" t="s">
        <v>16849</v>
      </c>
      <c r="M444" t="s">
        <v>21</v>
      </c>
      <c r="N444">
        <v>1</v>
      </c>
      <c r="O444" t="s">
        <v>16848</v>
      </c>
      <c r="P444">
        <v>56625177700</v>
      </c>
      <c r="Q444">
        <v>100405796</v>
      </c>
      <c r="R444" s="7">
        <v>39417</v>
      </c>
      <c r="S444" s="8">
        <f t="shared" si="48"/>
        <v>2007</v>
      </c>
      <c r="T444" s="8">
        <v>2007</v>
      </c>
      <c r="U444" s="8">
        <f t="shared" si="49"/>
        <v>15</v>
      </c>
      <c r="V444" s="7">
        <v>39417</v>
      </c>
      <c r="W444" t="s">
        <v>1048</v>
      </c>
      <c r="X444" s="2">
        <v>0.78200000000000003</v>
      </c>
      <c r="Y444" s="6">
        <f t="shared" si="50"/>
        <v>2.0875043378446919E-2</v>
      </c>
      <c r="AA444">
        <v>189316</v>
      </c>
      <c r="AB444">
        <v>19901</v>
      </c>
      <c r="AD444" t="s">
        <v>1</v>
      </c>
      <c r="AE444">
        <v>53</v>
      </c>
      <c r="AF444">
        <v>4</v>
      </c>
      <c r="AH444" t="s">
        <v>16847</v>
      </c>
      <c r="AI444" t="s">
        <v>16846</v>
      </c>
      <c r="AJ444" t="s">
        <v>16845</v>
      </c>
      <c r="AK444" t="s">
        <v>16844</v>
      </c>
      <c r="AL444">
        <v>6</v>
      </c>
      <c r="AM444" s="5">
        <f t="shared" si="51"/>
        <v>0.4</v>
      </c>
      <c r="AN444" s="4">
        <f t="shared" si="52"/>
        <v>6.0583112457402507E-4</v>
      </c>
      <c r="AO444" s="3"/>
      <c r="AP444">
        <v>0</v>
      </c>
      <c r="AR444" t="s">
        <v>0</v>
      </c>
      <c r="AT444" s="2">
        <v>3.863</v>
      </c>
      <c r="AU444" s="1">
        <f t="shared" si="53"/>
        <v>1.4794279702285049</v>
      </c>
      <c r="AV444" s="1">
        <f t="shared" si="54"/>
        <v>1.0740437251510473</v>
      </c>
      <c r="AW444" s="1">
        <f t="shared" si="55"/>
        <v>0.66865948007358933</v>
      </c>
    </row>
    <row r="445" spans="1:49" x14ac:dyDescent="0.2">
      <c r="A445">
        <v>443</v>
      </c>
      <c r="B445" t="s">
        <v>16843</v>
      </c>
      <c r="C445" t="s">
        <v>16842</v>
      </c>
      <c r="F445" t="s">
        <v>16841</v>
      </c>
      <c r="G445" t="s">
        <v>9</v>
      </c>
      <c r="H445" t="s">
        <v>8</v>
      </c>
      <c r="I445" t="s">
        <v>16840</v>
      </c>
      <c r="J445" t="s">
        <v>16839</v>
      </c>
      <c r="K445" t="s">
        <v>16838</v>
      </c>
      <c r="L445" t="s">
        <v>16837</v>
      </c>
      <c r="M445" t="s">
        <v>16836</v>
      </c>
      <c r="N445">
        <v>5</v>
      </c>
      <c r="O445" t="s">
        <v>16835</v>
      </c>
      <c r="P445" t="s">
        <v>16834</v>
      </c>
      <c r="Q445" t="s">
        <v>16833</v>
      </c>
      <c r="R445" s="7">
        <v>39417</v>
      </c>
      <c r="S445" s="8">
        <f t="shared" si="48"/>
        <v>2007</v>
      </c>
      <c r="T445" s="8">
        <v>2007</v>
      </c>
      <c r="U445" s="8">
        <f t="shared" si="49"/>
        <v>15</v>
      </c>
      <c r="V445" s="7">
        <v>39417</v>
      </c>
      <c r="W445" t="s">
        <v>124</v>
      </c>
      <c r="X445" s="2">
        <v>2.0579999999999998</v>
      </c>
      <c r="Y445" s="6">
        <f t="shared" si="50"/>
        <v>5.4937134620004803E-2</v>
      </c>
      <c r="AA445">
        <v>358711</v>
      </c>
      <c r="AB445">
        <v>28218</v>
      </c>
      <c r="AC445">
        <v>13652966</v>
      </c>
      <c r="AD445" t="s">
        <v>1</v>
      </c>
      <c r="AE445">
        <v>382</v>
      </c>
      <c r="AF445">
        <v>2</v>
      </c>
      <c r="AH445" t="s">
        <v>16832</v>
      </c>
      <c r="AI445" t="s">
        <v>16831</v>
      </c>
      <c r="AJ445" t="s">
        <v>16830</v>
      </c>
      <c r="AK445" t="s">
        <v>16829</v>
      </c>
      <c r="AL445">
        <v>15</v>
      </c>
      <c r="AM445" s="5">
        <f t="shared" si="51"/>
        <v>1</v>
      </c>
      <c r="AN445" s="4">
        <f t="shared" si="52"/>
        <v>1.5145778114350624E-3</v>
      </c>
      <c r="AO445" s="3"/>
      <c r="AP445">
        <v>0</v>
      </c>
      <c r="AR445" t="s">
        <v>0</v>
      </c>
      <c r="AT445" s="2" t="s">
        <v>10</v>
      </c>
      <c r="AU445" s="1">
        <f t="shared" si="53"/>
        <v>3.8910367577433878</v>
      </c>
      <c r="AV445" s="1">
        <f t="shared" si="54"/>
        <v>2.8225856215719931</v>
      </c>
      <c r="AW445" s="1">
        <f t="shared" si="55"/>
        <v>1.7541344854005985</v>
      </c>
    </row>
    <row r="446" spans="1:49" x14ac:dyDescent="0.2">
      <c r="A446">
        <v>444</v>
      </c>
      <c r="B446" t="s">
        <v>16828</v>
      </c>
      <c r="C446" t="s">
        <v>16827</v>
      </c>
      <c r="F446" t="s">
        <v>16826</v>
      </c>
      <c r="G446" t="s">
        <v>9</v>
      </c>
      <c r="H446" t="s">
        <v>8</v>
      </c>
      <c r="I446" t="s">
        <v>609</v>
      </c>
      <c r="J446">
        <v>60016529</v>
      </c>
      <c r="K446" t="s">
        <v>16825</v>
      </c>
      <c r="L446" t="s">
        <v>16824</v>
      </c>
      <c r="M446" t="s">
        <v>442</v>
      </c>
      <c r="N446">
        <v>3</v>
      </c>
      <c r="O446" t="s">
        <v>16823</v>
      </c>
      <c r="P446" t="s">
        <v>16822</v>
      </c>
      <c r="Q446" t="s">
        <v>16821</v>
      </c>
      <c r="R446" s="7">
        <v>39417</v>
      </c>
      <c r="S446" s="8">
        <f t="shared" si="48"/>
        <v>2007</v>
      </c>
      <c r="T446" s="8">
        <v>2007</v>
      </c>
      <c r="U446" s="8">
        <f t="shared" si="49"/>
        <v>15</v>
      </c>
      <c r="V446" s="7">
        <v>39417</v>
      </c>
      <c r="W446" t="s">
        <v>124</v>
      </c>
      <c r="X446" s="2">
        <v>2.0579999999999998</v>
      </c>
      <c r="Y446" s="6">
        <f t="shared" si="50"/>
        <v>5.4937134620004803E-2</v>
      </c>
      <c r="AA446">
        <v>358711</v>
      </c>
      <c r="AB446">
        <v>28218</v>
      </c>
      <c r="AC446">
        <v>13652966</v>
      </c>
      <c r="AD446" t="s">
        <v>1</v>
      </c>
      <c r="AE446">
        <v>382</v>
      </c>
      <c r="AF446">
        <v>2</v>
      </c>
      <c r="AH446" t="s">
        <v>16820</v>
      </c>
      <c r="AI446" t="s">
        <v>16819</v>
      </c>
      <c r="AJ446" t="s">
        <v>16818</v>
      </c>
      <c r="AK446" t="s">
        <v>16817</v>
      </c>
      <c r="AL446">
        <v>65</v>
      </c>
      <c r="AM446" s="5">
        <f t="shared" si="51"/>
        <v>4.333333333333333</v>
      </c>
      <c r="AN446" s="4">
        <f t="shared" si="52"/>
        <v>6.5631705162186036E-3</v>
      </c>
      <c r="AO446" s="3"/>
      <c r="AP446">
        <v>1</v>
      </c>
      <c r="AR446" t="s">
        <v>0</v>
      </c>
      <c r="AT446" s="2" t="s">
        <v>10</v>
      </c>
      <c r="AU446" s="1">
        <f t="shared" si="53"/>
        <v>4.0424945388868938</v>
      </c>
      <c r="AV446" s="1">
        <f t="shared" si="54"/>
        <v>3.0750152568111702</v>
      </c>
      <c r="AW446" s="1">
        <f t="shared" si="55"/>
        <v>2.1075359747354465</v>
      </c>
    </row>
    <row r="447" spans="1:49" x14ac:dyDescent="0.2">
      <c r="A447">
        <v>445</v>
      </c>
      <c r="B447" t="s">
        <v>16816</v>
      </c>
      <c r="C447" t="s">
        <v>16815</v>
      </c>
      <c r="D447" t="s">
        <v>16814</v>
      </c>
      <c r="F447" t="s">
        <v>16813</v>
      </c>
      <c r="G447" t="s">
        <v>9</v>
      </c>
      <c r="H447" t="s">
        <v>8</v>
      </c>
      <c r="I447" t="s">
        <v>16812</v>
      </c>
      <c r="J447" t="s">
        <v>16811</v>
      </c>
      <c r="K447" t="s">
        <v>16810</v>
      </c>
      <c r="L447" t="s">
        <v>16809</v>
      </c>
      <c r="M447" t="s">
        <v>16808</v>
      </c>
      <c r="N447">
        <v>28</v>
      </c>
      <c r="O447" t="s">
        <v>16807</v>
      </c>
      <c r="P447" t="s">
        <v>16806</v>
      </c>
      <c r="Q447" t="s">
        <v>16805</v>
      </c>
      <c r="R447" s="7">
        <v>39417</v>
      </c>
      <c r="S447" s="8">
        <f t="shared" si="48"/>
        <v>2007</v>
      </c>
      <c r="T447" s="8">
        <v>2007</v>
      </c>
      <c r="U447" s="8">
        <f t="shared" si="49"/>
        <v>15</v>
      </c>
      <c r="V447" s="7">
        <v>2007</v>
      </c>
      <c r="W447" t="s">
        <v>10667</v>
      </c>
      <c r="X447" s="2">
        <v>1.774</v>
      </c>
      <c r="Y447" s="6">
        <f t="shared" si="50"/>
        <v>4.7355916820159633E-2</v>
      </c>
      <c r="AA447">
        <v>295515</v>
      </c>
      <c r="AB447">
        <v>29066</v>
      </c>
      <c r="AC447">
        <v>17414326</v>
      </c>
      <c r="AD447" t="s">
        <v>1</v>
      </c>
      <c r="AE447">
        <v>47</v>
      </c>
      <c r="AF447">
        <v>9</v>
      </c>
      <c r="AH447" t="s">
        <v>16804</v>
      </c>
      <c r="AI447" t="s">
        <v>16803</v>
      </c>
      <c r="AK447" t="s">
        <v>16802</v>
      </c>
      <c r="AL447">
        <v>20</v>
      </c>
      <c r="AM447" s="5">
        <f t="shared" si="51"/>
        <v>1.3333333333333333</v>
      </c>
      <c r="AN447" s="4">
        <f t="shared" si="52"/>
        <v>2.0194370819134164E-3</v>
      </c>
      <c r="AO447" s="3"/>
      <c r="AP447">
        <v>0</v>
      </c>
      <c r="AR447" t="s">
        <v>0</v>
      </c>
      <c r="AT447" s="2">
        <v>3.1789999999999998</v>
      </c>
      <c r="AU447" s="1">
        <f t="shared" si="53"/>
        <v>3.3754972898685764</v>
      </c>
      <c r="AV447" s="1">
        <f t="shared" si="54"/>
        <v>2.4687676951036526</v>
      </c>
      <c r="AW447" s="1">
        <f t="shared" si="55"/>
        <v>1.562038100338728</v>
      </c>
    </row>
    <row r="448" spans="1:49" x14ac:dyDescent="0.2">
      <c r="A448">
        <v>446</v>
      </c>
      <c r="B448" t="s">
        <v>16801</v>
      </c>
      <c r="C448" t="s">
        <v>16800</v>
      </c>
      <c r="D448" t="s">
        <v>16799</v>
      </c>
      <c r="F448" t="s">
        <v>16798</v>
      </c>
      <c r="G448" t="s">
        <v>9</v>
      </c>
      <c r="H448" t="s">
        <v>8</v>
      </c>
      <c r="I448" t="s">
        <v>16797</v>
      </c>
      <c r="J448" t="s">
        <v>16796</v>
      </c>
      <c r="K448" t="s">
        <v>16795</v>
      </c>
      <c r="L448" t="s">
        <v>16794</v>
      </c>
      <c r="M448" t="s">
        <v>800</v>
      </c>
      <c r="N448">
        <v>8</v>
      </c>
      <c r="O448" t="s">
        <v>16793</v>
      </c>
      <c r="P448" t="s">
        <v>16792</v>
      </c>
      <c r="Q448" t="s">
        <v>16791</v>
      </c>
      <c r="R448" s="7">
        <v>39417</v>
      </c>
      <c r="S448" s="8">
        <f t="shared" si="48"/>
        <v>2007</v>
      </c>
      <c r="T448" s="8">
        <v>2007</v>
      </c>
      <c r="U448" s="8">
        <f t="shared" si="49"/>
        <v>15</v>
      </c>
      <c r="V448" s="7">
        <v>39417</v>
      </c>
      <c r="W448" t="s">
        <v>4897</v>
      </c>
      <c r="X448" s="2" t="s">
        <v>10</v>
      </c>
      <c r="Y448" s="6" t="e">
        <f t="shared" si="50"/>
        <v>#VALUE!</v>
      </c>
      <c r="AA448">
        <v>13877003</v>
      </c>
      <c r="AB448">
        <v>25267</v>
      </c>
      <c r="AD448" t="s">
        <v>1</v>
      </c>
      <c r="AE448">
        <v>10</v>
      </c>
      <c r="AF448">
        <v>12</v>
      </c>
      <c r="AH448" t="s">
        <v>16790</v>
      </c>
      <c r="AI448" t="s">
        <v>16789</v>
      </c>
      <c r="AJ448" t="s">
        <v>16788</v>
      </c>
      <c r="AK448" t="s">
        <v>16787</v>
      </c>
      <c r="AL448">
        <v>11</v>
      </c>
      <c r="AM448" s="5">
        <f t="shared" si="51"/>
        <v>0.73333333333333328</v>
      </c>
      <c r="AN448" s="4">
        <f t="shared" si="52"/>
        <v>1.1106903950523792E-3</v>
      </c>
      <c r="AO448" s="3"/>
      <c r="AP448">
        <v>0</v>
      </c>
      <c r="AQ448" t="s">
        <v>16786</v>
      </c>
      <c r="AR448" t="s">
        <v>0</v>
      </c>
      <c r="AS448" t="s">
        <v>16785</v>
      </c>
      <c r="AT448" s="2">
        <v>2.4950000000000001</v>
      </c>
      <c r="AU448" s="1" t="e">
        <f t="shared" si="53"/>
        <v>#VALUE!</v>
      </c>
      <c r="AV448" s="1" t="e">
        <f t="shared" si="54"/>
        <v>#VALUE!</v>
      </c>
      <c r="AW448" s="1" t="e">
        <f t="shared" si="55"/>
        <v>#VALUE!</v>
      </c>
    </row>
    <row r="449" spans="1:49" x14ac:dyDescent="0.2">
      <c r="A449">
        <v>447</v>
      </c>
      <c r="B449" t="s">
        <v>16784</v>
      </c>
      <c r="C449" t="s">
        <v>16783</v>
      </c>
      <c r="F449" t="s">
        <v>16782</v>
      </c>
      <c r="G449" t="s">
        <v>9</v>
      </c>
      <c r="H449" t="s">
        <v>8</v>
      </c>
      <c r="I449" t="s">
        <v>16781</v>
      </c>
      <c r="J449" t="s">
        <v>16780</v>
      </c>
      <c r="K449" t="s">
        <v>16779</v>
      </c>
      <c r="L449" t="s">
        <v>16778</v>
      </c>
      <c r="M449" t="s">
        <v>16777</v>
      </c>
      <c r="N449">
        <v>4</v>
      </c>
      <c r="O449" t="s">
        <v>16776</v>
      </c>
      <c r="P449" t="s">
        <v>16775</v>
      </c>
      <c r="Q449" t="s">
        <v>16774</v>
      </c>
      <c r="R449" s="7">
        <v>39417</v>
      </c>
      <c r="S449" s="8">
        <f t="shared" si="48"/>
        <v>2007</v>
      </c>
      <c r="T449" s="8">
        <v>2007</v>
      </c>
      <c r="U449" s="8">
        <f t="shared" si="49"/>
        <v>15</v>
      </c>
      <c r="V449" s="7">
        <v>39417</v>
      </c>
      <c r="W449" t="s">
        <v>50</v>
      </c>
      <c r="X449" s="2">
        <v>0.30399999999999999</v>
      </c>
      <c r="Y449" s="6">
        <f t="shared" si="50"/>
        <v>8.115106377299057E-3</v>
      </c>
      <c r="AA449">
        <v>8952477</v>
      </c>
      <c r="AB449">
        <v>12250</v>
      </c>
      <c r="AD449" t="s">
        <v>1</v>
      </c>
      <c r="AE449">
        <v>49</v>
      </c>
      <c r="AF449">
        <v>12</v>
      </c>
      <c r="AH449" t="s">
        <v>16773</v>
      </c>
      <c r="AI449" t="s">
        <v>16772</v>
      </c>
      <c r="AJ449" t="s">
        <v>16771</v>
      </c>
      <c r="AK449" t="s">
        <v>16770</v>
      </c>
      <c r="AL449">
        <v>108</v>
      </c>
      <c r="AM449" s="5">
        <f t="shared" si="51"/>
        <v>7.2</v>
      </c>
      <c r="AN449" s="4">
        <f t="shared" si="52"/>
        <v>1.0904960242332449E-2</v>
      </c>
      <c r="AO449" s="3"/>
      <c r="AP449">
        <v>0</v>
      </c>
      <c r="AR449" t="s">
        <v>0</v>
      </c>
      <c r="AT449" s="2" t="s">
        <v>10</v>
      </c>
      <c r="AU449" s="1">
        <f t="shared" si="53"/>
        <v>0.89520625368090734</v>
      </c>
      <c r="AV449" s="1">
        <f t="shared" si="54"/>
        <v>0.95100333098157541</v>
      </c>
      <c r="AW449" s="1">
        <f t="shared" si="55"/>
        <v>1.006800408282243</v>
      </c>
    </row>
    <row r="450" spans="1:49" x14ac:dyDescent="0.2">
      <c r="A450">
        <v>448</v>
      </c>
      <c r="B450" t="s">
        <v>16769</v>
      </c>
      <c r="C450" t="s">
        <v>16768</v>
      </c>
      <c r="F450" t="s">
        <v>16767</v>
      </c>
      <c r="G450" t="s">
        <v>9</v>
      </c>
      <c r="H450" t="s">
        <v>8</v>
      </c>
      <c r="I450" t="s">
        <v>16766</v>
      </c>
      <c r="J450" t="s">
        <v>16765</v>
      </c>
      <c r="K450" t="s">
        <v>16764</v>
      </c>
      <c r="L450" t="s">
        <v>16763</v>
      </c>
      <c r="M450" t="s">
        <v>16762</v>
      </c>
      <c r="N450">
        <v>4</v>
      </c>
      <c r="O450" t="s">
        <v>16761</v>
      </c>
      <c r="P450" t="s">
        <v>16760</v>
      </c>
      <c r="Q450" t="s">
        <v>16759</v>
      </c>
      <c r="R450" s="7">
        <v>39417</v>
      </c>
      <c r="S450" s="8">
        <f t="shared" ref="S450:S513" si="56">YEAR(R450)</f>
        <v>2007</v>
      </c>
      <c r="T450" s="8">
        <v>2007</v>
      </c>
      <c r="U450" s="8">
        <f t="shared" ref="U450:U513" si="57">2022-T450</f>
        <v>15</v>
      </c>
      <c r="V450" s="7">
        <v>39417</v>
      </c>
      <c r="W450" t="s">
        <v>50</v>
      </c>
      <c r="X450" s="2">
        <v>0.30399999999999999</v>
      </c>
      <c r="Y450" s="6">
        <f t="shared" ref="Y450:Y513" si="58">(X450-$Z$4)/($Z$3-$Z$4)</f>
        <v>8.115106377299057E-3</v>
      </c>
      <c r="AA450">
        <v>8952477</v>
      </c>
      <c r="AB450">
        <v>12250</v>
      </c>
      <c r="AD450" t="s">
        <v>1</v>
      </c>
      <c r="AE450">
        <v>49</v>
      </c>
      <c r="AF450">
        <v>12</v>
      </c>
      <c r="AH450" t="s">
        <v>16758</v>
      </c>
      <c r="AI450" t="s">
        <v>16757</v>
      </c>
      <c r="AJ450" t="s">
        <v>16756</v>
      </c>
      <c r="AK450" t="s">
        <v>16755</v>
      </c>
      <c r="AL450">
        <v>2</v>
      </c>
      <c r="AM450" s="5">
        <f t="shared" ref="AM450:AM513" si="59">AL450/U450</f>
        <v>0.13333333333333333</v>
      </c>
      <c r="AN450" s="4">
        <f t="shared" ref="AN450:AN513" si="60">(AM450-$AO$4)/($AO$3-$AO$4)</f>
        <v>2.0194370819134167E-4</v>
      </c>
      <c r="AO450" s="3"/>
      <c r="AP450">
        <v>0</v>
      </c>
      <c r="AR450" t="s">
        <v>0</v>
      </c>
      <c r="AT450" s="2" t="s">
        <v>10</v>
      </c>
      <c r="AU450" s="1">
        <f t="shared" ref="AU450:AU513" si="61">(Y450*0.7+AN450*0.3)*100</f>
        <v>0.57411575765667411</v>
      </c>
      <c r="AV450" s="1">
        <f t="shared" ref="AV450:AV513" si="62">(Y450*0.5+AN450*0.5)*100</f>
        <v>0.41585250427451992</v>
      </c>
      <c r="AW450" s="1">
        <f t="shared" ref="AW450:AW513" si="63">(Y450*0.3+AN450*0.7)*100</f>
        <v>0.25758925089236562</v>
      </c>
    </row>
    <row r="451" spans="1:49" x14ac:dyDescent="0.2">
      <c r="A451">
        <v>449</v>
      </c>
      <c r="B451" t="s">
        <v>16754</v>
      </c>
      <c r="C451" t="s">
        <v>16753</v>
      </c>
      <c r="F451" t="s">
        <v>16752</v>
      </c>
      <c r="G451" t="s">
        <v>9</v>
      </c>
      <c r="H451" t="s">
        <v>8</v>
      </c>
      <c r="I451" t="s">
        <v>16751</v>
      </c>
      <c r="J451">
        <v>60095839</v>
      </c>
      <c r="K451" t="s">
        <v>16750</v>
      </c>
      <c r="L451" t="s">
        <v>456</v>
      </c>
      <c r="M451" t="s">
        <v>64</v>
      </c>
      <c r="N451">
        <v>2</v>
      </c>
      <c r="O451" t="s">
        <v>16749</v>
      </c>
      <c r="P451" t="s">
        <v>16748</v>
      </c>
      <c r="Q451" t="s">
        <v>16747</v>
      </c>
      <c r="R451" s="7">
        <v>39417</v>
      </c>
      <c r="S451" s="8">
        <f t="shared" si="56"/>
        <v>2007</v>
      </c>
      <c r="T451" s="8">
        <v>2007</v>
      </c>
      <c r="U451" s="8">
        <f t="shared" si="57"/>
        <v>15</v>
      </c>
      <c r="V451" s="7">
        <v>39417</v>
      </c>
      <c r="W451" t="s">
        <v>50</v>
      </c>
      <c r="X451" s="2">
        <v>0.30399999999999999</v>
      </c>
      <c r="Y451" s="6">
        <f t="shared" si="58"/>
        <v>8.115106377299057E-3</v>
      </c>
      <c r="AA451">
        <v>8952477</v>
      </c>
      <c r="AB451">
        <v>12250</v>
      </c>
      <c r="AD451" t="s">
        <v>1</v>
      </c>
      <c r="AE451">
        <v>49</v>
      </c>
      <c r="AF451">
        <v>12</v>
      </c>
      <c r="AH451" t="s">
        <v>16746</v>
      </c>
      <c r="AI451" t="s">
        <v>16745</v>
      </c>
      <c r="AJ451" t="s">
        <v>16744</v>
      </c>
      <c r="AK451" t="s">
        <v>16743</v>
      </c>
      <c r="AL451">
        <v>6</v>
      </c>
      <c r="AM451" s="5">
        <f t="shared" si="59"/>
        <v>0.4</v>
      </c>
      <c r="AN451" s="4">
        <f t="shared" si="60"/>
        <v>6.0583112457402507E-4</v>
      </c>
      <c r="AO451" s="3"/>
      <c r="AP451">
        <v>0</v>
      </c>
      <c r="AR451" t="s">
        <v>0</v>
      </c>
      <c r="AT451" s="2" t="s">
        <v>10</v>
      </c>
      <c r="AU451" s="1">
        <f t="shared" si="61"/>
        <v>0.58623238014815471</v>
      </c>
      <c r="AV451" s="1">
        <f t="shared" si="62"/>
        <v>0.43604687509365414</v>
      </c>
      <c r="AW451" s="1">
        <f t="shared" si="63"/>
        <v>0.28586137003915346</v>
      </c>
    </row>
    <row r="452" spans="1:49" x14ac:dyDescent="0.2">
      <c r="A452">
        <v>450</v>
      </c>
      <c r="B452" t="s">
        <v>16742</v>
      </c>
      <c r="C452" t="s">
        <v>16741</v>
      </c>
      <c r="F452" t="s">
        <v>16740</v>
      </c>
      <c r="G452" t="s">
        <v>9</v>
      </c>
      <c r="H452" t="s">
        <v>8</v>
      </c>
      <c r="I452" t="s">
        <v>16739</v>
      </c>
      <c r="J452">
        <v>60004879</v>
      </c>
      <c r="K452" t="s">
        <v>16738</v>
      </c>
      <c r="L452" t="s">
        <v>728</v>
      </c>
      <c r="M452" t="s">
        <v>64</v>
      </c>
      <c r="N452">
        <v>5</v>
      </c>
      <c r="O452" t="s">
        <v>16737</v>
      </c>
      <c r="P452" t="s">
        <v>16736</v>
      </c>
      <c r="Q452" t="s">
        <v>16735</v>
      </c>
      <c r="R452" s="7">
        <v>39417</v>
      </c>
      <c r="S452" s="8">
        <f t="shared" si="56"/>
        <v>2007</v>
      </c>
      <c r="T452" s="8">
        <v>2007</v>
      </c>
      <c r="U452" s="8">
        <f t="shared" si="57"/>
        <v>15</v>
      </c>
      <c r="V452" s="7">
        <v>39417</v>
      </c>
      <c r="W452" t="s">
        <v>50</v>
      </c>
      <c r="X452" s="2">
        <v>0.30399999999999999</v>
      </c>
      <c r="Y452" s="6">
        <f t="shared" si="58"/>
        <v>8.115106377299057E-3</v>
      </c>
      <c r="AA452">
        <v>8952477</v>
      </c>
      <c r="AB452">
        <v>12250</v>
      </c>
      <c r="AD452" t="s">
        <v>1</v>
      </c>
      <c r="AE452">
        <v>49</v>
      </c>
      <c r="AF452">
        <v>12</v>
      </c>
      <c r="AH452" t="s">
        <v>16734</v>
      </c>
      <c r="AI452" t="s">
        <v>16733</v>
      </c>
      <c r="AJ452" t="s">
        <v>16732</v>
      </c>
      <c r="AK452" t="s">
        <v>16731</v>
      </c>
      <c r="AL452">
        <v>5</v>
      </c>
      <c r="AM452" s="5">
        <f t="shared" si="59"/>
        <v>0.33333333333333331</v>
      </c>
      <c r="AN452" s="4">
        <f t="shared" si="60"/>
        <v>5.048592704783541E-4</v>
      </c>
      <c r="AO452" s="3"/>
      <c r="AP452">
        <v>0</v>
      </c>
      <c r="AR452" t="s">
        <v>0</v>
      </c>
      <c r="AT452" s="2" t="s">
        <v>10</v>
      </c>
      <c r="AU452" s="1">
        <f t="shared" si="61"/>
        <v>0.58320322452528461</v>
      </c>
      <c r="AV452" s="1">
        <f t="shared" si="62"/>
        <v>0.43099828238887061</v>
      </c>
      <c r="AW452" s="1">
        <f t="shared" si="63"/>
        <v>0.2787933402524565</v>
      </c>
    </row>
    <row r="453" spans="1:49" x14ac:dyDescent="0.2">
      <c r="A453">
        <v>451</v>
      </c>
      <c r="B453" t="s">
        <v>16730</v>
      </c>
      <c r="C453" t="s">
        <v>16729</v>
      </c>
      <c r="F453" t="s">
        <v>16728</v>
      </c>
      <c r="G453" t="s">
        <v>9</v>
      </c>
      <c r="H453" t="s">
        <v>8</v>
      </c>
      <c r="I453" t="s">
        <v>16727</v>
      </c>
      <c r="J453">
        <v>60012164</v>
      </c>
      <c r="K453" t="s">
        <v>16726</v>
      </c>
      <c r="L453" t="s">
        <v>16725</v>
      </c>
      <c r="M453" t="s">
        <v>471</v>
      </c>
      <c r="N453">
        <v>4</v>
      </c>
      <c r="O453" t="s">
        <v>16724</v>
      </c>
      <c r="P453" t="s">
        <v>16723</v>
      </c>
      <c r="Q453" t="s">
        <v>16722</v>
      </c>
      <c r="R453" s="7">
        <v>39417</v>
      </c>
      <c r="S453" s="8">
        <f t="shared" si="56"/>
        <v>2007</v>
      </c>
      <c r="T453" s="8">
        <v>2007</v>
      </c>
      <c r="U453" s="8">
        <f t="shared" si="57"/>
        <v>15</v>
      </c>
      <c r="V453" s="7">
        <v>39417</v>
      </c>
      <c r="W453" t="s">
        <v>50</v>
      </c>
      <c r="X453" s="2">
        <v>0.30399999999999999</v>
      </c>
      <c r="Y453" s="6">
        <f t="shared" si="58"/>
        <v>8.115106377299057E-3</v>
      </c>
      <c r="AA453">
        <v>8952477</v>
      </c>
      <c r="AB453">
        <v>12250</v>
      </c>
      <c r="AD453" t="s">
        <v>1</v>
      </c>
      <c r="AE453">
        <v>49</v>
      </c>
      <c r="AF453">
        <v>12</v>
      </c>
      <c r="AH453" t="s">
        <v>16721</v>
      </c>
      <c r="AI453" t="s">
        <v>16720</v>
      </c>
      <c r="AJ453" t="s">
        <v>16719</v>
      </c>
      <c r="AK453" t="s">
        <v>16718</v>
      </c>
      <c r="AL453">
        <v>2</v>
      </c>
      <c r="AM453" s="5">
        <f t="shared" si="59"/>
        <v>0.13333333333333333</v>
      </c>
      <c r="AN453" s="4">
        <f t="shared" si="60"/>
        <v>2.0194370819134167E-4</v>
      </c>
      <c r="AO453" s="3"/>
      <c r="AP453">
        <v>0</v>
      </c>
      <c r="AR453" t="s">
        <v>0</v>
      </c>
      <c r="AT453" s="2" t="s">
        <v>10</v>
      </c>
      <c r="AU453" s="1">
        <f t="shared" si="61"/>
        <v>0.57411575765667411</v>
      </c>
      <c r="AV453" s="1">
        <f t="shared" si="62"/>
        <v>0.41585250427451992</v>
      </c>
      <c r="AW453" s="1">
        <f t="shared" si="63"/>
        <v>0.25758925089236562</v>
      </c>
    </row>
    <row r="454" spans="1:49" x14ac:dyDescent="0.2">
      <c r="A454">
        <v>452</v>
      </c>
      <c r="B454" t="s">
        <v>16717</v>
      </c>
      <c r="C454" t="s">
        <v>16716</v>
      </c>
      <c r="F454" t="s">
        <v>16715</v>
      </c>
      <c r="G454" t="s">
        <v>9</v>
      </c>
      <c r="H454" t="s">
        <v>8</v>
      </c>
      <c r="I454" t="s">
        <v>894</v>
      </c>
      <c r="J454" t="s">
        <v>6462</v>
      </c>
      <c r="K454" t="s">
        <v>6461</v>
      </c>
      <c r="L454" t="s">
        <v>1984</v>
      </c>
      <c r="M454" t="s">
        <v>51</v>
      </c>
      <c r="N454">
        <v>4</v>
      </c>
      <c r="O454" t="s">
        <v>16714</v>
      </c>
      <c r="P454" t="s">
        <v>6459</v>
      </c>
      <c r="Q454" t="s">
        <v>6458</v>
      </c>
      <c r="R454" s="7">
        <v>39417</v>
      </c>
      <c r="S454" s="8">
        <f t="shared" si="56"/>
        <v>2007</v>
      </c>
      <c r="T454" s="8">
        <v>2007</v>
      </c>
      <c r="U454" s="8">
        <f t="shared" si="57"/>
        <v>15</v>
      </c>
      <c r="V454" s="7">
        <v>39417</v>
      </c>
      <c r="W454" t="s">
        <v>50</v>
      </c>
      <c r="X454" s="2">
        <v>0.30399999999999999</v>
      </c>
      <c r="Y454" s="6">
        <f t="shared" si="58"/>
        <v>8.115106377299057E-3</v>
      </c>
      <c r="AA454">
        <v>8952477</v>
      </c>
      <c r="AB454">
        <v>12250</v>
      </c>
      <c r="AD454" t="s">
        <v>1</v>
      </c>
      <c r="AE454">
        <v>49</v>
      </c>
      <c r="AF454">
        <v>12</v>
      </c>
      <c r="AH454" t="s">
        <v>16713</v>
      </c>
      <c r="AI454" t="s">
        <v>16712</v>
      </c>
      <c r="AJ454" t="s">
        <v>16711</v>
      </c>
      <c r="AK454" t="s">
        <v>16710</v>
      </c>
      <c r="AL454">
        <v>1</v>
      </c>
      <c r="AM454" s="5">
        <f t="shared" si="59"/>
        <v>6.6666666666666666E-2</v>
      </c>
      <c r="AN454" s="4">
        <f t="shared" si="60"/>
        <v>1.0097185409567084E-4</v>
      </c>
      <c r="AO454" s="3"/>
      <c r="AP454">
        <v>0</v>
      </c>
      <c r="AR454" t="s">
        <v>0</v>
      </c>
      <c r="AT454" s="2" t="s">
        <v>10</v>
      </c>
      <c r="AU454" s="1">
        <f t="shared" si="61"/>
        <v>0.57108660203380401</v>
      </c>
      <c r="AV454" s="1">
        <f t="shared" si="62"/>
        <v>0.41080391156973639</v>
      </c>
      <c r="AW454" s="1">
        <f t="shared" si="63"/>
        <v>0.25052122110566866</v>
      </c>
    </row>
    <row r="455" spans="1:49" x14ac:dyDescent="0.2">
      <c r="A455">
        <v>453</v>
      </c>
      <c r="B455" t="s">
        <v>16709</v>
      </c>
      <c r="C455" t="s">
        <v>16708</v>
      </c>
      <c r="F455" t="s">
        <v>16707</v>
      </c>
      <c r="G455" t="s">
        <v>9</v>
      </c>
      <c r="H455" t="s">
        <v>8</v>
      </c>
      <c r="I455" t="s">
        <v>16706</v>
      </c>
      <c r="J455">
        <v>60031730</v>
      </c>
      <c r="K455" t="s">
        <v>6752</v>
      </c>
      <c r="L455" t="s">
        <v>6751</v>
      </c>
      <c r="M455" t="s">
        <v>48</v>
      </c>
      <c r="N455">
        <v>4</v>
      </c>
      <c r="O455" t="s">
        <v>16705</v>
      </c>
      <c r="P455" t="s">
        <v>16704</v>
      </c>
      <c r="Q455" t="s">
        <v>6748</v>
      </c>
      <c r="R455" s="7">
        <v>39417</v>
      </c>
      <c r="S455" s="8">
        <f t="shared" si="56"/>
        <v>2007</v>
      </c>
      <c r="T455" s="8">
        <v>2007</v>
      </c>
      <c r="U455" s="8">
        <f t="shared" si="57"/>
        <v>15</v>
      </c>
      <c r="V455" s="7">
        <v>39417</v>
      </c>
      <c r="W455" t="s">
        <v>50</v>
      </c>
      <c r="X455" s="2">
        <v>0.30399999999999999</v>
      </c>
      <c r="Y455" s="6">
        <f t="shared" si="58"/>
        <v>8.115106377299057E-3</v>
      </c>
      <c r="AA455">
        <v>8952477</v>
      </c>
      <c r="AB455">
        <v>12250</v>
      </c>
      <c r="AD455" t="s">
        <v>1</v>
      </c>
      <c r="AE455">
        <v>49</v>
      </c>
      <c r="AF455">
        <v>12</v>
      </c>
      <c r="AH455" t="s">
        <v>16703</v>
      </c>
      <c r="AI455" t="s">
        <v>16702</v>
      </c>
      <c r="AJ455" t="s">
        <v>16701</v>
      </c>
      <c r="AK455" t="s">
        <v>16700</v>
      </c>
      <c r="AL455">
        <v>5</v>
      </c>
      <c r="AM455" s="5">
        <f t="shared" si="59"/>
        <v>0.33333333333333331</v>
      </c>
      <c r="AN455" s="4">
        <f t="shared" si="60"/>
        <v>5.048592704783541E-4</v>
      </c>
      <c r="AO455" s="3"/>
      <c r="AP455">
        <v>0</v>
      </c>
      <c r="AR455" t="s">
        <v>0</v>
      </c>
      <c r="AT455" s="2" t="s">
        <v>10</v>
      </c>
      <c r="AU455" s="1">
        <f t="shared" si="61"/>
        <v>0.58320322452528461</v>
      </c>
      <c r="AV455" s="1">
        <f t="shared" si="62"/>
        <v>0.43099828238887061</v>
      </c>
      <c r="AW455" s="1">
        <f t="shared" si="63"/>
        <v>0.2787933402524565</v>
      </c>
    </row>
    <row r="456" spans="1:49" x14ac:dyDescent="0.2">
      <c r="A456">
        <v>454</v>
      </c>
      <c r="B456" t="s">
        <v>16699</v>
      </c>
      <c r="C456" t="s">
        <v>16698</v>
      </c>
      <c r="F456" t="s">
        <v>16697</v>
      </c>
      <c r="G456" t="s">
        <v>9</v>
      </c>
      <c r="H456" t="s">
        <v>8</v>
      </c>
      <c r="I456" t="s">
        <v>16696</v>
      </c>
      <c r="J456">
        <v>60069720</v>
      </c>
      <c r="K456" t="s">
        <v>469</v>
      </c>
      <c r="L456" t="s">
        <v>186</v>
      </c>
      <c r="M456" t="s">
        <v>87</v>
      </c>
      <c r="N456">
        <v>3</v>
      </c>
      <c r="O456" t="s">
        <v>16695</v>
      </c>
      <c r="P456" t="s">
        <v>16694</v>
      </c>
      <c r="Q456" t="s">
        <v>13623</v>
      </c>
      <c r="R456" s="7">
        <v>39417</v>
      </c>
      <c r="S456" s="8">
        <f t="shared" si="56"/>
        <v>2007</v>
      </c>
      <c r="T456" s="8">
        <v>2007</v>
      </c>
      <c r="U456" s="8">
        <f t="shared" si="57"/>
        <v>15</v>
      </c>
      <c r="V456" s="7">
        <v>39417</v>
      </c>
      <c r="W456" t="s">
        <v>50</v>
      </c>
      <c r="X456" s="2">
        <v>0.30399999999999999</v>
      </c>
      <c r="Y456" s="6">
        <f t="shared" si="58"/>
        <v>8.115106377299057E-3</v>
      </c>
      <c r="AA456">
        <v>8952477</v>
      </c>
      <c r="AB456">
        <v>12250</v>
      </c>
      <c r="AD456" t="s">
        <v>1</v>
      </c>
      <c r="AE456">
        <v>49</v>
      </c>
      <c r="AF456">
        <v>12</v>
      </c>
      <c r="AH456" t="s">
        <v>16693</v>
      </c>
      <c r="AI456" t="s">
        <v>16692</v>
      </c>
      <c r="AJ456" t="s">
        <v>16691</v>
      </c>
      <c r="AK456" t="s">
        <v>16690</v>
      </c>
      <c r="AL456">
        <v>2</v>
      </c>
      <c r="AM456" s="5">
        <f t="shared" si="59"/>
        <v>0.13333333333333333</v>
      </c>
      <c r="AN456" s="4">
        <f t="shared" si="60"/>
        <v>2.0194370819134167E-4</v>
      </c>
      <c r="AO456" s="3"/>
      <c r="AP456">
        <v>0</v>
      </c>
      <c r="AR456" t="s">
        <v>0</v>
      </c>
      <c r="AT456" s="2" t="s">
        <v>10</v>
      </c>
      <c r="AU456" s="1">
        <f t="shared" si="61"/>
        <v>0.57411575765667411</v>
      </c>
      <c r="AV456" s="1">
        <f t="shared" si="62"/>
        <v>0.41585250427451992</v>
      </c>
      <c r="AW456" s="1">
        <f t="shared" si="63"/>
        <v>0.25758925089236562</v>
      </c>
    </row>
    <row r="457" spans="1:49" x14ac:dyDescent="0.2">
      <c r="A457">
        <v>455</v>
      </c>
      <c r="B457" t="s">
        <v>16689</v>
      </c>
      <c r="C457" t="s">
        <v>16688</v>
      </c>
      <c r="F457" t="s">
        <v>16687</v>
      </c>
      <c r="G457" t="s">
        <v>9</v>
      </c>
      <c r="H457" t="s">
        <v>8</v>
      </c>
      <c r="I457" t="s">
        <v>11932</v>
      </c>
      <c r="J457" t="s">
        <v>16686</v>
      </c>
      <c r="K457" t="s">
        <v>16685</v>
      </c>
      <c r="L457" t="s">
        <v>16684</v>
      </c>
      <c r="M457" t="s">
        <v>55</v>
      </c>
      <c r="N457">
        <v>4</v>
      </c>
      <c r="O457" t="s">
        <v>16683</v>
      </c>
      <c r="P457" t="s">
        <v>16682</v>
      </c>
      <c r="Q457" t="s">
        <v>16681</v>
      </c>
      <c r="R457" s="7">
        <v>39417</v>
      </c>
      <c r="S457" s="8">
        <f t="shared" si="56"/>
        <v>2007</v>
      </c>
      <c r="T457" s="8">
        <v>2007</v>
      </c>
      <c r="U457" s="8">
        <f t="shared" si="57"/>
        <v>15</v>
      </c>
      <c r="V457" s="7">
        <v>39417</v>
      </c>
      <c r="W457" t="s">
        <v>50</v>
      </c>
      <c r="X457" s="2">
        <v>0.30399999999999999</v>
      </c>
      <c r="Y457" s="6">
        <f t="shared" si="58"/>
        <v>8.115106377299057E-3</v>
      </c>
      <c r="AA457">
        <v>8952477</v>
      </c>
      <c r="AB457">
        <v>12250</v>
      </c>
      <c r="AD457" t="s">
        <v>1</v>
      </c>
      <c r="AE457">
        <v>49</v>
      </c>
      <c r="AF457">
        <v>12</v>
      </c>
      <c r="AH457" t="s">
        <v>16680</v>
      </c>
      <c r="AI457" t="s">
        <v>16679</v>
      </c>
      <c r="AJ457" t="s">
        <v>16678</v>
      </c>
      <c r="AK457" t="s">
        <v>16677</v>
      </c>
      <c r="AL457">
        <v>8</v>
      </c>
      <c r="AM457" s="5">
        <f t="shared" si="59"/>
        <v>0.53333333333333333</v>
      </c>
      <c r="AN457" s="4">
        <f t="shared" si="60"/>
        <v>8.0777483276536668E-4</v>
      </c>
      <c r="AO457" s="3"/>
      <c r="AP457">
        <v>0</v>
      </c>
      <c r="AR457" t="s">
        <v>0</v>
      </c>
      <c r="AT457" s="2" t="s">
        <v>10</v>
      </c>
      <c r="AU457" s="1">
        <f t="shared" si="61"/>
        <v>0.5922906913938949</v>
      </c>
      <c r="AV457" s="1">
        <f t="shared" si="62"/>
        <v>0.44614406050322114</v>
      </c>
      <c r="AW457" s="1">
        <f t="shared" si="63"/>
        <v>0.29999742961254738</v>
      </c>
    </row>
    <row r="458" spans="1:49" x14ac:dyDescent="0.2">
      <c r="A458">
        <v>456</v>
      </c>
      <c r="B458" t="s">
        <v>16676</v>
      </c>
      <c r="C458" t="s">
        <v>16675</v>
      </c>
      <c r="F458" t="s">
        <v>16674</v>
      </c>
      <c r="G458" t="s">
        <v>9</v>
      </c>
      <c r="H458" t="s">
        <v>8</v>
      </c>
      <c r="I458" t="s">
        <v>16673</v>
      </c>
      <c r="J458">
        <v>60028442</v>
      </c>
      <c r="K458" t="s">
        <v>526</v>
      </c>
      <c r="L458" t="s">
        <v>525</v>
      </c>
      <c r="M458" t="s">
        <v>446</v>
      </c>
      <c r="N458">
        <v>2</v>
      </c>
      <c r="O458" t="s">
        <v>16672</v>
      </c>
      <c r="P458" t="s">
        <v>16671</v>
      </c>
      <c r="Q458" t="s">
        <v>5830</v>
      </c>
      <c r="R458" s="7">
        <v>39417</v>
      </c>
      <c r="S458" s="8">
        <f t="shared" si="56"/>
        <v>2007</v>
      </c>
      <c r="T458" s="8">
        <v>2007</v>
      </c>
      <c r="U458" s="8">
        <f t="shared" si="57"/>
        <v>15</v>
      </c>
      <c r="V458" s="7">
        <v>39417</v>
      </c>
      <c r="W458" t="s">
        <v>50</v>
      </c>
      <c r="X458" s="2">
        <v>0.30399999999999999</v>
      </c>
      <c r="Y458" s="6">
        <f t="shared" si="58"/>
        <v>8.115106377299057E-3</v>
      </c>
      <c r="AA458">
        <v>8952477</v>
      </c>
      <c r="AB458">
        <v>12250</v>
      </c>
      <c r="AD458" t="s">
        <v>1</v>
      </c>
      <c r="AE458">
        <v>49</v>
      </c>
      <c r="AF458">
        <v>12</v>
      </c>
      <c r="AH458" t="s">
        <v>16670</v>
      </c>
      <c r="AI458" t="s">
        <v>16669</v>
      </c>
      <c r="AJ458" t="s">
        <v>16668</v>
      </c>
      <c r="AK458" t="s">
        <v>16667</v>
      </c>
      <c r="AL458">
        <v>32</v>
      </c>
      <c r="AM458" s="5">
        <f t="shared" si="59"/>
        <v>2.1333333333333333</v>
      </c>
      <c r="AN458" s="4">
        <f t="shared" si="60"/>
        <v>3.2310993310614667E-3</v>
      </c>
      <c r="AO458" s="3"/>
      <c r="AP458">
        <v>0</v>
      </c>
      <c r="AR458" t="s">
        <v>0</v>
      </c>
      <c r="AT458" s="2" t="s">
        <v>10</v>
      </c>
      <c r="AU458" s="1">
        <f t="shared" si="61"/>
        <v>0.66499042634277794</v>
      </c>
      <c r="AV458" s="1">
        <f t="shared" si="62"/>
        <v>0.56731028541802619</v>
      </c>
      <c r="AW458" s="1">
        <f t="shared" si="63"/>
        <v>0.46963014449327434</v>
      </c>
    </row>
    <row r="459" spans="1:49" x14ac:dyDescent="0.2">
      <c r="A459">
        <v>457</v>
      </c>
      <c r="B459" t="s">
        <v>16666</v>
      </c>
      <c r="C459" t="s">
        <v>16665</v>
      </c>
      <c r="E459">
        <v>18057325</v>
      </c>
      <c r="F459" t="s">
        <v>16664</v>
      </c>
      <c r="G459" t="s">
        <v>9</v>
      </c>
      <c r="H459" t="s">
        <v>8</v>
      </c>
      <c r="I459" t="s">
        <v>876</v>
      </c>
      <c r="J459">
        <v>60003274</v>
      </c>
      <c r="K459" t="s">
        <v>16663</v>
      </c>
      <c r="L459" t="s">
        <v>16662</v>
      </c>
      <c r="M459" t="s">
        <v>471</v>
      </c>
      <c r="N459">
        <v>6</v>
      </c>
      <c r="O459" t="s">
        <v>16661</v>
      </c>
      <c r="P459" t="s">
        <v>16660</v>
      </c>
      <c r="Q459" t="s">
        <v>16659</v>
      </c>
      <c r="R459" s="7">
        <v>39417</v>
      </c>
      <c r="S459" s="8">
        <f t="shared" si="56"/>
        <v>2007</v>
      </c>
      <c r="T459" s="8">
        <v>2007</v>
      </c>
      <c r="U459" s="8">
        <f t="shared" si="57"/>
        <v>15</v>
      </c>
      <c r="V459" s="7">
        <v>39417</v>
      </c>
      <c r="W459" t="s">
        <v>16658</v>
      </c>
      <c r="X459" s="2">
        <v>1.484</v>
      </c>
      <c r="Y459" s="6">
        <f t="shared" si="58"/>
        <v>3.9614532447078299E-2</v>
      </c>
      <c r="AA459">
        <v>7487304</v>
      </c>
      <c r="AB459">
        <v>16665</v>
      </c>
      <c r="AC459">
        <v>15524531</v>
      </c>
      <c r="AD459" t="s">
        <v>1</v>
      </c>
      <c r="AE459">
        <v>22</v>
      </c>
      <c r="AF459">
        <v>6</v>
      </c>
      <c r="AH459" t="s">
        <v>16657</v>
      </c>
      <c r="AI459" t="s">
        <v>16656</v>
      </c>
      <c r="AJ459" t="s">
        <v>16655</v>
      </c>
      <c r="AK459" t="s">
        <v>16654</v>
      </c>
      <c r="AL459">
        <v>58</v>
      </c>
      <c r="AM459" s="5">
        <f t="shared" si="59"/>
        <v>3.8666666666666667</v>
      </c>
      <c r="AN459" s="4">
        <f t="shared" si="60"/>
        <v>5.8563675375489085E-3</v>
      </c>
      <c r="AO459" s="3"/>
      <c r="AP459">
        <v>0</v>
      </c>
      <c r="AR459" t="s">
        <v>0</v>
      </c>
      <c r="AT459" s="2">
        <v>3.1819999999999999</v>
      </c>
      <c r="AU459" s="1">
        <f t="shared" si="61"/>
        <v>2.9487082974219483</v>
      </c>
      <c r="AV459" s="1">
        <f t="shared" si="62"/>
        <v>2.2735449992313606</v>
      </c>
      <c r="AW459" s="1">
        <f t="shared" si="63"/>
        <v>1.5983817010407728</v>
      </c>
    </row>
    <row r="460" spans="1:49" x14ac:dyDescent="0.2">
      <c r="A460">
        <v>458</v>
      </c>
      <c r="B460" t="s">
        <v>16653</v>
      </c>
      <c r="C460" t="s">
        <v>16652</v>
      </c>
      <c r="F460" t="s">
        <v>16651</v>
      </c>
      <c r="G460" t="s">
        <v>9</v>
      </c>
      <c r="H460" t="s">
        <v>8</v>
      </c>
      <c r="I460" t="s">
        <v>1020</v>
      </c>
      <c r="J460" t="s">
        <v>16650</v>
      </c>
      <c r="K460" t="s">
        <v>16649</v>
      </c>
      <c r="L460" t="s">
        <v>16648</v>
      </c>
      <c r="M460" t="s">
        <v>19</v>
      </c>
      <c r="N460">
        <v>3</v>
      </c>
      <c r="O460" t="s">
        <v>16647</v>
      </c>
      <c r="P460" t="s">
        <v>16646</v>
      </c>
      <c r="Q460" t="s">
        <v>16645</v>
      </c>
      <c r="R460" s="7">
        <v>39417</v>
      </c>
      <c r="S460" s="8">
        <f t="shared" si="56"/>
        <v>2007</v>
      </c>
      <c r="T460" s="8">
        <v>2007</v>
      </c>
      <c r="U460" s="8">
        <f t="shared" si="57"/>
        <v>15</v>
      </c>
      <c r="V460" s="7">
        <v>39417</v>
      </c>
      <c r="W460" t="s">
        <v>50</v>
      </c>
      <c r="X460" s="2">
        <v>0.30399999999999999</v>
      </c>
      <c r="Y460" s="6">
        <f t="shared" si="58"/>
        <v>8.115106377299057E-3</v>
      </c>
      <c r="AA460">
        <v>8952477</v>
      </c>
      <c r="AB460">
        <v>12250</v>
      </c>
      <c r="AD460" t="s">
        <v>1</v>
      </c>
      <c r="AE460">
        <v>49</v>
      </c>
      <c r="AF460">
        <v>12</v>
      </c>
      <c r="AH460" t="s">
        <v>16644</v>
      </c>
      <c r="AI460" t="s">
        <v>16643</v>
      </c>
      <c r="AJ460" t="s">
        <v>16642</v>
      </c>
      <c r="AK460" t="s">
        <v>16641</v>
      </c>
      <c r="AL460">
        <v>0</v>
      </c>
      <c r="AM460" s="5">
        <f t="shared" si="59"/>
        <v>0</v>
      </c>
      <c r="AN460" s="4">
        <f t="shared" si="60"/>
        <v>0</v>
      </c>
      <c r="AO460" s="3"/>
      <c r="AP460">
        <v>0</v>
      </c>
      <c r="AR460" t="s">
        <v>0</v>
      </c>
      <c r="AT460" s="2" t="s">
        <v>10</v>
      </c>
      <c r="AU460" s="1">
        <f t="shared" si="61"/>
        <v>0.56805744641093392</v>
      </c>
      <c r="AV460" s="1">
        <f t="shared" si="62"/>
        <v>0.40575531886495286</v>
      </c>
      <c r="AW460" s="1">
        <f t="shared" si="63"/>
        <v>0.24345319131897172</v>
      </c>
    </row>
    <row r="461" spans="1:49" x14ac:dyDescent="0.2">
      <c r="A461">
        <v>459</v>
      </c>
      <c r="B461" t="s">
        <v>16640</v>
      </c>
      <c r="C461" t="s">
        <v>16639</v>
      </c>
      <c r="F461" t="s">
        <v>16638</v>
      </c>
      <c r="G461" t="s">
        <v>9</v>
      </c>
      <c r="H461" t="s">
        <v>8</v>
      </c>
      <c r="I461" t="s">
        <v>563</v>
      </c>
      <c r="J461">
        <v>60097583</v>
      </c>
      <c r="K461" t="s">
        <v>16637</v>
      </c>
      <c r="L461" t="s">
        <v>7499</v>
      </c>
      <c r="M461" t="s">
        <v>48</v>
      </c>
      <c r="N461">
        <v>2</v>
      </c>
      <c r="O461" t="s">
        <v>16636</v>
      </c>
      <c r="P461" t="s">
        <v>16635</v>
      </c>
      <c r="Q461" t="s">
        <v>16634</v>
      </c>
      <c r="R461" s="7">
        <v>39417</v>
      </c>
      <c r="S461" s="8">
        <f t="shared" si="56"/>
        <v>2007</v>
      </c>
      <c r="T461" s="8">
        <v>2007</v>
      </c>
      <c r="U461" s="8">
        <f t="shared" si="57"/>
        <v>15</v>
      </c>
      <c r="V461" s="7">
        <v>39417</v>
      </c>
      <c r="W461" t="s">
        <v>50</v>
      </c>
      <c r="X461" s="2">
        <v>0.30399999999999999</v>
      </c>
      <c r="Y461" s="6">
        <f t="shared" si="58"/>
        <v>8.115106377299057E-3</v>
      </c>
      <c r="AA461">
        <v>8952477</v>
      </c>
      <c r="AB461">
        <v>12250</v>
      </c>
      <c r="AD461" t="s">
        <v>1</v>
      </c>
      <c r="AE461">
        <v>49</v>
      </c>
      <c r="AF461">
        <v>12</v>
      </c>
      <c r="AH461" t="s">
        <v>16633</v>
      </c>
      <c r="AI461" t="s">
        <v>16632</v>
      </c>
      <c r="AJ461" t="s">
        <v>16631</v>
      </c>
      <c r="AK461" t="s">
        <v>16630</v>
      </c>
      <c r="AL461">
        <v>12</v>
      </c>
      <c r="AM461" s="5">
        <f t="shared" si="59"/>
        <v>0.8</v>
      </c>
      <c r="AN461" s="4">
        <f t="shared" si="60"/>
        <v>1.2116622491480501E-3</v>
      </c>
      <c r="AO461" s="3"/>
      <c r="AP461">
        <v>0</v>
      </c>
      <c r="AR461" t="s">
        <v>0</v>
      </c>
      <c r="AT461" s="2" t="s">
        <v>10</v>
      </c>
      <c r="AU461" s="1">
        <f t="shared" si="61"/>
        <v>0.6044073138853755</v>
      </c>
      <c r="AV461" s="1">
        <f t="shared" si="62"/>
        <v>0.46633843132235536</v>
      </c>
      <c r="AW461" s="1">
        <f t="shared" si="63"/>
        <v>0.32826954875933523</v>
      </c>
    </row>
    <row r="462" spans="1:49" x14ac:dyDescent="0.2">
      <c r="A462">
        <v>460</v>
      </c>
      <c r="B462" t="s">
        <v>16629</v>
      </c>
      <c r="C462" t="s">
        <v>16628</v>
      </c>
      <c r="F462" t="s">
        <v>16627</v>
      </c>
      <c r="G462" t="s">
        <v>9</v>
      </c>
      <c r="H462" t="s">
        <v>8</v>
      </c>
      <c r="I462" t="s">
        <v>16626</v>
      </c>
      <c r="J462">
        <v>60025084</v>
      </c>
      <c r="K462" t="s">
        <v>109</v>
      </c>
      <c r="L462" t="s">
        <v>108</v>
      </c>
      <c r="M462" t="s">
        <v>87</v>
      </c>
      <c r="N462">
        <v>3</v>
      </c>
      <c r="O462" t="s">
        <v>16625</v>
      </c>
      <c r="P462" t="s">
        <v>16624</v>
      </c>
      <c r="Q462" t="s">
        <v>188</v>
      </c>
      <c r="R462" s="7">
        <v>39417</v>
      </c>
      <c r="S462" s="8">
        <f t="shared" si="56"/>
        <v>2007</v>
      </c>
      <c r="T462" s="8">
        <v>2007</v>
      </c>
      <c r="U462" s="8">
        <f t="shared" si="57"/>
        <v>15</v>
      </c>
      <c r="V462" s="7">
        <v>39417</v>
      </c>
      <c r="W462" t="s">
        <v>50</v>
      </c>
      <c r="X462" s="2">
        <v>0.30399999999999999</v>
      </c>
      <c r="Y462" s="6">
        <f t="shared" si="58"/>
        <v>8.115106377299057E-3</v>
      </c>
      <c r="AA462">
        <v>8952477</v>
      </c>
      <c r="AB462">
        <v>12250</v>
      </c>
      <c r="AD462" t="s">
        <v>1</v>
      </c>
      <c r="AE462">
        <v>49</v>
      </c>
      <c r="AF462">
        <v>12</v>
      </c>
      <c r="AH462" t="s">
        <v>16623</v>
      </c>
      <c r="AI462" t="s">
        <v>16622</v>
      </c>
      <c r="AJ462" t="s">
        <v>16621</v>
      </c>
      <c r="AK462" t="s">
        <v>16620</v>
      </c>
      <c r="AL462">
        <v>17</v>
      </c>
      <c r="AM462" s="5">
        <f t="shared" si="59"/>
        <v>1.1333333333333333</v>
      </c>
      <c r="AN462" s="4">
        <f t="shared" si="60"/>
        <v>1.7165215196264041E-3</v>
      </c>
      <c r="AO462" s="3"/>
      <c r="AP462">
        <v>0</v>
      </c>
      <c r="AR462" t="s">
        <v>0</v>
      </c>
      <c r="AT462" s="2" t="s">
        <v>10</v>
      </c>
      <c r="AU462" s="1">
        <f t="shared" si="61"/>
        <v>0.61955309199972597</v>
      </c>
      <c r="AV462" s="1">
        <f t="shared" si="62"/>
        <v>0.49158139484627311</v>
      </c>
      <c r="AW462" s="1">
        <f t="shared" si="63"/>
        <v>0.36360969769281998</v>
      </c>
    </row>
    <row r="463" spans="1:49" x14ac:dyDescent="0.2">
      <c r="A463">
        <v>461</v>
      </c>
      <c r="B463" t="s">
        <v>16619</v>
      </c>
      <c r="C463" t="s">
        <v>16618</v>
      </c>
      <c r="F463" t="s">
        <v>16617</v>
      </c>
      <c r="G463" t="s">
        <v>9</v>
      </c>
      <c r="H463" t="s">
        <v>8</v>
      </c>
      <c r="I463" t="s">
        <v>93</v>
      </c>
      <c r="J463" t="s">
        <v>16616</v>
      </c>
      <c r="K463" t="s">
        <v>16615</v>
      </c>
      <c r="L463" t="s">
        <v>16614</v>
      </c>
      <c r="M463" t="s">
        <v>224</v>
      </c>
      <c r="N463">
        <v>3</v>
      </c>
      <c r="O463" t="s">
        <v>16613</v>
      </c>
      <c r="P463" t="s">
        <v>16612</v>
      </c>
      <c r="Q463" t="s">
        <v>16611</v>
      </c>
      <c r="R463" s="7">
        <v>39417</v>
      </c>
      <c r="S463" s="8">
        <f t="shared" si="56"/>
        <v>2007</v>
      </c>
      <c r="T463" s="8">
        <v>2007</v>
      </c>
      <c r="U463" s="8">
        <f t="shared" si="57"/>
        <v>15</v>
      </c>
      <c r="V463" s="7">
        <v>39417</v>
      </c>
      <c r="W463" t="s">
        <v>50</v>
      </c>
      <c r="X463" s="2">
        <v>0.30399999999999999</v>
      </c>
      <c r="Y463" s="6">
        <f t="shared" si="58"/>
        <v>8.115106377299057E-3</v>
      </c>
      <c r="AA463">
        <v>8952477</v>
      </c>
      <c r="AB463">
        <v>12250</v>
      </c>
      <c r="AD463" t="s">
        <v>1</v>
      </c>
      <c r="AE463">
        <v>49</v>
      </c>
      <c r="AF463">
        <v>12</v>
      </c>
      <c r="AH463" t="s">
        <v>16610</v>
      </c>
      <c r="AI463" t="s">
        <v>16609</v>
      </c>
      <c r="AJ463" t="s">
        <v>16608</v>
      </c>
      <c r="AK463" t="s">
        <v>16607</v>
      </c>
      <c r="AL463">
        <v>3</v>
      </c>
      <c r="AM463" s="5">
        <f t="shared" si="59"/>
        <v>0.2</v>
      </c>
      <c r="AN463" s="4">
        <f t="shared" si="60"/>
        <v>3.0291556228701253E-4</v>
      </c>
      <c r="AO463" s="3"/>
      <c r="AP463">
        <v>0</v>
      </c>
      <c r="AR463" t="s">
        <v>0</v>
      </c>
      <c r="AT463" s="2" t="s">
        <v>10</v>
      </c>
      <c r="AU463" s="1">
        <f t="shared" si="61"/>
        <v>0.57714491327954431</v>
      </c>
      <c r="AV463" s="1">
        <f t="shared" si="62"/>
        <v>0.4209010969793035</v>
      </c>
      <c r="AW463" s="1">
        <f t="shared" si="63"/>
        <v>0.26465728067906258</v>
      </c>
    </row>
    <row r="464" spans="1:49" x14ac:dyDescent="0.2">
      <c r="A464">
        <v>462</v>
      </c>
      <c r="B464" t="s">
        <v>16606</v>
      </c>
      <c r="C464" t="s">
        <v>16605</v>
      </c>
      <c r="F464" t="s">
        <v>16604</v>
      </c>
      <c r="G464" t="s">
        <v>9</v>
      </c>
      <c r="H464" t="s">
        <v>8</v>
      </c>
      <c r="I464" t="s">
        <v>719</v>
      </c>
      <c r="J464">
        <v>60012291</v>
      </c>
      <c r="K464" t="s">
        <v>1739</v>
      </c>
      <c r="L464" t="s">
        <v>1738</v>
      </c>
      <c r="M464" t="s">
        <v>266</v>
      </c>
      <c r="N464">
        <v>3</v>
      </c>
      <c r="O464" t="s">
        <v>10126</v>
      </c>
      <c r="P464" t="s">
        <v>10125</v>
      </c>
      <c r="Q464" t="s">
        <v>10124</v>
      </c>
      <c r="R464" s="7">
        <v>39417</v>
      </c>
      <c r="S464" s="8">
        <f t="shared" si="56"/>
        <v>2007</v>
      </c>
      <c r="T464" s="8">
        <v>2007</v>
      </c>
      <c r="U464" s="8">
        <f t="shared" si="57"/>
        <v>15</v>
      </c>
      <c r="V464" s="7">
        <v>39417</v>
      </c>
      <c r="W464" t="s">
        <v>50</v>
      </c>
      <c r="X464" s="2">
        <v>0.30399999999999999</v>
      </c>
      <c r="Y464" s="6">
        <f t="shared" si="58"/>
        <v>8.115106377299057E-3</v>
      </c>
      <c r="AA464">
        <v>8952477</v>
      </c>
      <c r="AB464">
        <v>12250</v>
      </c>
      <c r="AD464" t="s">
        <v>1</v>
      </c>
      <c r="AE464">
        <v>49</v>
      </c>
      <c r="AF464">
        <v>12</v>
      </c>
      <c r="AH464" t="s">
        <v>16603</v>
      </c>
      <c r="AI464" t="s">
        <v>16602</v>
      </c>
      <c r="AJ464" t="s">
        <v>16601</v>
      </c>
      <c r="AK464" t="s">
        <v>16600</v>
      </c>
      <c r="AL464">
        <v>10</v>
      </c>
      <c r="AM464" s="5">
        <f t="shared" si="59"/>
        <v>0.66666666666666663</v>
      </c>
      <c r="AN464" s="4">
        <f t="shared" si="60"/>
        <v>1.0097185409567082E-3</v>
      </c>
      <c r="AO464" s="3"/>
      <c r="AP464">
        <v>0</v>
      </c>
      <c r="AR464" t="s">
        <v>0</v>
      </c>
      <c r="AT464" s="2" t="s">
        <v>10</v>
      </c>
      <c r="AU464" s="1">
        <f t="shared" si="61"/>
        <v>0.5983490026396352</v>
      </c>
      <c r="AV464" s="1">
        <f t="shared" si="62"/>
        <v>0.45624124591278825</v>
      </c>
      <c r="AW464" s="1">
        <f t="shared" si="63"/>
        <v>0.31413348918594125</v>
      </c>
    </row>
    <row r="465" spans="1:49" x14ac:dyDescent="0.2">
      <c r="A465">
        <v>463</v>
      </c>
      <c r="B465" t="s">
        <v>16599</v>
      </c>
      <c r="C465" t="s">
        <v>16598</v>
      </c>
      <c r="D465" t="s">
        <v>16597</v>
      </c>
      <c r="F465" t="s">
        <v>16596</v>
      </c>
      <c r="G465" t="s">
        <v>9</v>
      </c>
      <c r="H465" t="s">
        <v>8</v>
      </c>
      <c r="I465" t="s">
        <v>16595</v>
      </c>
      <c r="J465" t="s">
        <v>16594</v>
      </c>
      <c r="K465" t="s">
        <v>16593</v>
      </c>
      <c r="L465" t="s">
        <v>16592</v>
      </c>
      <c r="M465" t="s">
        <v>16591</v>
      </c>
      <c r="N465">
        <v>5</v>
      </c>
      <c r="O465" t="s">
        <v>16590</v>
      </c>
      <c r="P465" t="s">
        <v>16589</v>
      </c>
      <c r="Q465" t="s">
        <v>16588</v>
      </c>
      <c r="R465" s="7">
        <v>39417</v>
      </c>
      <c r="S465" s="8">
        <f t="shared" si="56"/>
        <v>2007</v>
      </c>
      <c r="T465" s="8">
        <v>2007</v>
      </c>
      <c r="U465" s="8">
        <f t="shared" si="57"/>
        <v>15</v>
      </c>
      <c r="V465" s="7">
        <v>39417</v>
      </c>
      <c r="W465" t="s">
        <v>16587</v>
      </c>
      <c r="X465" s="2">
        <v>0.51500000000000001</v>
      </c>
      <c r="Y465" s="6">
        <f t="shared" si="58"/>
        <v>1.374763086943755E-2</v>
      </c>
      <c r="AA465">
        <v>13646826</v>
      </c>
      <c r="AB465">
        <v>28436</v>
      </c>
      <c r="AD465" t="s">
        <v>1</v>
      </c>
      <c r="AE465">
        <v>69</v>
      </c>
      <c r="AF465" t="s">
        <v>16586</v>
      </c>
      <c r="AH465" t="s">
        <v>16585</v>
      </c>
      <c r="AI465" t="s">
        <v>16584</v>
      </c>
      <c r="AJ465" t="s">
        <v>16583</v>
      </c>
      <c r="AK465" t="s">
        <v>16582</v>
      </c>
      <c r="AL465">
        <v>4</v>
      </c>
      <c r="AM465" s="5">
        <f t="shared" si="59"/>
        <v>0.26666666666666666</v>
      </c>
      <c r="AN465" s="4">
        <f t="shared" si="60"/>
        <v>4.0388741638268334E-4</v>
      </c>
      <c r="AO465" s="3"/>
      <c r="AP465">
        <v>0</v>
      </c>
      <c r="AQ465" t="s">
        <v>1462</v>
      </c>
      <c r="AR465" t="s">
        <v>0</v>
      </c>
      <c r="AS465" t="s">
        <v>1461</v>
      </c>
      <c r="AT465" s="2" t="s">
        <v>10</v>
      </c>
      <c r="AU465" s="1">
        <f t="shared" si="61"/>
        <v>0.97445078335210888</v>
      </c>
      <c r="AV465" s="1">
        <f t="shared" si="62"/>
        <v>0.70757591429101174</v>
      </c>
      <c r="AW465" s="1">
        <f t="shared" si="63"/>
        <v>0.44070104522991438</v>
      </c>
    </row>
    <row r="466" spans="1:49" x14ac:dyDescent="0.2">
      <c r="A466">
        <v>464</v>
      </c>
      <c r="B466" t="s">
        <v>16581</v>
      </c>
      <c r="C466" t="s">
        <v>16580</v>
      </c>
      <c r="F466" t="s">
        <v>16579</v>
      </c>
      <c r="G466" t="s">
        <v>9</v>
      </c>
      <c r="H466" t="s">
        <v>8</v>
      </c>
      <c r="I466" t="s">
        <v>1069</v>
      </c>
      <c r="J466" t="s">
        <v>16578</v>
      </c>
      <c r="K466" t="s">
        <v>16577</v>
      </c>
      <c r="L466" t="s">
        <v>421</v>
      </c>
      <c r="M466" t="s">
        <v>83</v>
      </c>
      <c r="N466">
        <v>3</v>
      </c>
      <c r="O466" t="s">
        <v>16576</v>
      </c>
      <c r="P466" t="s">
        <v>16575</v>
      </c>
      <c r="Q466" t="s">
        <v>16574</v>
      </c>
      <c r="R466" s="7">
        <v>39417</v>
      </c>
      <c r="S466" s="8">
        <f t="shared" si="56"/>
        <v>2007</v>
      </c>
      <c r="T466" s="8">
        <v>2007</v>
      </c>
      <c r="U466" s="8">
        <f t="shared" si="57"/>
        <v>15</v>
      </c>
      <c r="V466" s="7">
        <v>39417</v>
      </c>
      <c r="W466" t="s">
        <v>50</v>
      </c>
      <c r="X466" s="2">
        <v>0.30399999999999999</v>
      </c>
      <c r="Y466" s="6">
        <f t="shared" si="58"/>
        <v>8.115106377299057E-3</v>
      </c>
      <c r="AA466">
        <v>8952477</v>
      </c>
      <c r="AB466">
        <v>12250</v>
      </c>
      <c r="AD466" t="s">
        <v>1</v>
      </c>
      <c r="AE466">
        <v>49</v>
      </c>
      <c r="AF466">
        <v>12</v>
      </c>
      <c r="AH466" t="s">
        <v>16573</v>
      </c>
      <c r="AI466" t="s">
        <v>16572</v>
      </c>
      <c r="AJ466" t="s">
        <v>16571</v>
      </c>
      <c r="AK466" t="s">
        <v>16570</v>
      </c>
      <c r="AL466">
        <v>1</v>
      </c>
      <c r="AM466" s="5">
        <f t="shared" si="59"/>
        <v>6.6666666666666666E-2</v>
      </c>
      <c r="AN466" s="4">
        <f t="shared" si="60"/>
        <v>1.0097185409567084E-4</v>
      </c>
      <c r="AO466" s="3"/>
      <c r="AP466">
        <v>0</v>
      </c>
      <c r="AR466" t="s">
        <v>0</v>
      </c>
      <c r="AT466" s="2" t="s">
        <v>10</v>
      </c>
      <c r="AU466" s="1">
        <f t="shared" si="61"/>
        <v>0.57108660203380401</v>
      </c>
      <c r="AV466" s="1">
        <f t="shared" si="62"/>
        <v>0.41080391156973639</v>
      </c>
      <c r="AW466" s="1">
        <f t="shared" si="63"/>
        <v>0.25052122110566866</v>
      </c>
    </row>
    <row r="467" spans="1:49" x14ac:dyDescent="0.2">
      <c r="A467">
        <v>465</v>
      </c>
      <c r="B467" t="s">
        <v>16569</v>
      </c>
      <c r="C467" t="s">
        <v>16568</v>
      </c>
      <c r="F467" t="s">
        <v>16567</v>
      </c>
      <c r="G467" t="s">
        <v>9</v>
      </c>
      <c r="H467" t="s">
        <v>8</v>
      </c>
      <c r="I467" t="s">
        <v>582</v>
      </c>
      <c r="J467" t="s">
        <v>16566</v>
      </c>
      <c r="K467" t="s">
        <v>16565</v>
      </c>
      <c r="L467" t="s">
        <v>16564</v>
      </c>
      <c r="M467" t="s">
        <v>16563</v>
      </c>
      <c r="N467">
        <v>4</v>
      </c>
      <c r="O467" t="s">
        <v>16562</v>
      </c>
      <c r="P467" t="s">
        <v>16561</v>
      </c>
      <c r="Q467" t="s">
        <v>16560</v>
      </c>
      <c r="R467" s="7">
        <v>39417</v>
      </c>
      <c r="S467" s="8">
        <f t="shared" si="56"/>
        <v>2007</v>
      </c>
      <c r="T467" s="8">
        <v>2007</v>
      </c>
      <c r="U467" s="8">
        <f t="shared" si="57"/>
        <v>15</v>
      </c>
      <c r="V467" s="7">
        <v>39417</v>
      </c>
      <c r="W467" t="s">
        <v>50</v>
      </c>
      <c r="X467" s="2">
        <v>0.30399999999999999</v>
      </c>
      <c r="Y467" s="6">
        <f t="shared" si="58"/>
        <v>8.115106377299057E-3</v>
      </c>
      <c r="AA467">
        <v>8952477</v>
      </c>
      <c r="AB467">
        <v>12250</v>
      </c>
      <c r="AD467" t="s">
        <v>1</v>
      </c>
      <c r="AE467">
        <v>49</v>
      </c>
      <c r="AF467">
        <v>12</v>
      </c>
      <c r="AH467" t="s">
        <v>16559</v>
      </c>
      <c r="AI467" t="s">
        <v>16558</v>
      </c>
      <c r="AJ467" t="s">
        <v>16557</v>
      </c>
      <c r="AK467" t="s">
        <v>16556</v>
      </c>
      <c r="AL467">
        <v>2</v>
      </c>
      <c r="AM467" s="5">
        <f t="shared" si="59"/>
        <v>0.13333333333333333</v>
      </c>
      <c r="AN467" s="4">
        <f t="shared" si="60"/>
        <v>2.0194370819134167E-4</v>
      </c>
      <c r="AO467" s="3"/>
      <c r="AP467">
        <v>0</v>
      </c>
      <c r="AR467" t="s">
        <v>0</v>
      </c>
      <c r="AT467" s="2" t="s">
        <v>10</v>
      </c>
      <c r="AU467" s="1">
        <f t="shared" si="61"/>
        <v>0.57411575765667411</v>
      </c>
      <c r="AV467" s="1">
        <f t="shared" si="62"/>
        <v>0.41585250427451992</v>
      </c>
      <c r="AW467" s="1">
        <f t="shared" si="63"/>
        <v>0.25758925089236562</v>
      </c>
    </row>
    <row r="468" spans="1:49" x14ac:dyDescent="0.2">
      <c r="A468">
        <v>466</v>
      </c>
      <c r="B468" t="s">
        <v>16555</v>
      </c>
      <c r="C468" t="s">
        <v>16554</v>
      </c>
      <c r="F468" t="s">
        <v>16553</v>
      </c>
      <c r="G468" t="s">
        <v>9</v>
      </c>
      <c r="H468" t="s">
        <v>8</v>
      </c>
      <c r="I468" t="s">
        <v>1398</v>
      </c>
      <c r="J468">
        <v>60011373</v>
      </c>
      <c r="K468" t="s">
        <v>1397</v>
      </c>
      <c r="L468" t="s">
        <v>1396</v>
      </c>
      <c r="M468" t="s">
        <v>1395</v>
      </c>
      <c r="N468">
        <v>2</v>
      </c>
      <c r="O468" t="s">
        <v>4406</v>
      </c>
      <c r="P468" t="s">
        <v>1394</v>
      </c>
      <c r="Q468" t="s">
        <v>1393</v>
      </c>
      <c r="R468" s="7">
        <v>39417</v>
      </c>
      <c r="S468" s="8">
        <f t="shared" si="56"/>
        <v>2007</v>
      </c>
      <c r="T468" s="8">
        <v>2007</v>
      </c>
      <c r="U468" s="8">
        <f t="shared" si="57"/>
        <v>15</v>
      </c>
      <c r="V468" s="7">
        <v>39417</v>
      </c>
      <c r="W468" t="s">
        <v>50</v>
      </c>
      <c r="X468" s="2">
        <v>0.30399999999999999</v>
      </c>
      <c r="Y468" s="6">
        <f t="shared" si="58"/>
        <v>8.115106377299057E-3</v>
      </c>
      <c r="AA468">
        <v>8952477</v>
      </c>
      <c r="AB468">
        <v>12250</v>
      </c>
      <c r="AD468" t="s">
        <v>1</v>
      </c>
      <c r="AE468">
        <v>49</v>
      </c>
      <c r="AF468">
        <v>12</v>
      </c>
      <c r="AH468" t="s">
        <v>16552</v>
      </c>
      <c r="AI468" t="s">
        <v>16551</v>
      </c>
      <c r="AJ468" t="s">
        <v>16550</v>
      </c>
      <c r="AK468" t="s">
        <v>16549</v>
      </c>
      <c r="AL468">
        <v>0</v>
      </c>
      <c r="AM468" s="5">
        <f t="shared" si="59"/>
        <v>0</v>
      </c>
      <c r="AN468" s="4">
        <f t="shared" si="60"/>
        <v>0</v>
      </c>
      <c r="AO468" s="3"/>
      <c r="AP468">
        <v>0</v>
      </c>
      <c r="AR468" t="s">
        <v>0</v>
      </c>
      <c r="AT468" s="2" t="s">
        <v>10</v>
      </c>
      <c r="AU468" s="1">
        <f t="shared" si="61"/>
        <v>0.56805744641093392</v>
      </c>
      <c r="AV468" s="1">
        <f t="shared" si="62"/>
        <v>0.40575531886495286</v>
      </c>
      <c r="AW468" s="1">
        <f t="shared" si="63"/>
        <v>0.24345319131897172</v>
      </c>
    </row>
    <row r="469" spans="1:49" x14ac:dyDescent="0.2">
      <c r="A469">
        <v>467</v>
      </c>
      <c r="B469" t="s">
        <v>16548</v>
      </c>
      <c r="C469" t="s">
        <v>16547</v>
      </c>
      <c r="F469" t="s">
        <v>16546</v>
      </c>
      <c r="G469" t="s">
        <v>9</v>
      </c>
      <c r="H469" t="s">
        <v>8</v>
      </c>
      <c r="I469" t="s">
        <v>718</v>
      </c>
      <c r="J469">
        <v>60010080</v>
      </c>
      <c r="K469" t="s">
        <v>100</v>
      </c>
      <c r="L469" t="s">
        <v>99</v>
      </c>
      <c r="M469" t="s">
        <v>87</v>
      </c>
      <c r="N469">
        <v>3</v>
      </c>
      <c r="O469" t="s">
        <v>16545</v>
      </c>
      <c r="P469" t="s">
        <v>16544</v>
      </c>
      <c r="Q469" t="s">
        <v>1608</v>
      </c>
      <c r="R469" s="7">
        <v>39417</v>
      </c>
      <c r="S469" s="8">
        <f t="shared" si="56"/>
        <v>2007</v>
      </c>
      <c r="T469" s="8">
        <v>2007</v>
      </c>
      <c r="U469" s="8">
        <f t="shared" si="57"/>
        <v>15</v>
      </c>
      <c r="V469" s="7">
        <v>39417</v>
      </c>
      <c r="W469" t="s">
        <v>50</v>
      </c>
      <c r="X469" s="2">
        <v>0.30399999999999999</v>
      </c>
      <c r="Y469" s="6">
        <f t="shared" si="58"/>
        <v>8.115106377299057E-3</v>
      </c>
      <c r="AA469">
        <v>8952477</v>
      </c>
      <c r="AB469">
        <v>12250</v>
      </c>
      <c r="AD469" t="s">
        <v>1</v>
      </c>
      <c r="AE469">
        <v>49</v>
      </c>
      <c r="AF469">
        <v>12</v>
      </c>
      <c r="AH469" t="s">
        <v>14686</v>
      </c>
      <c r="AI469" t="s">
        <v>16543</v>
      </c>
      <c r="AJ469" t="s">
        <v>16542</v>
      </c>
      <c r="AK469" t="s">
        <v>16541</v>
      </c>
      <c r="AL469">
        <v>2</v>
      </c>
      <c r="AM469" s="5">
        <f t="shared" si="59"/>
        <v>0.13333333333333333</v>
      </c>
      <c r="AN469" s="4">
        <f t="shared" si="60"/>
        <v>2.0194370819134167E-4</v>
      </c>
      <c r="AO469" s="3"/>
      <c r="AP469">
        <v>0</v>
      </c>
      <c r="AR469" t="s">
        <v>0</v>
      </c>
      <c r="AT469" s="2" t="s">
        <v>10</v>
      </c>
      <c r="AU469" s="1">
        <f t="shared" si="61"/>
        <v>0.57411575765667411</v>
      </c>
      <c r="AV469" s="1">
        <f t="shared" si="62"/>
        <v>0.41585250427451992</v>
      </c>
      <c r="AW469" s="1">
        <f t="shared" si="63"/>
        <v>0.25758925089236562</v>
      </c>
    </row>
    <row r="470" spans="1:49" x14ac:dyDescent="0.2">
      <c r="A470">
        <v>468</v>
      </c>
      <c r="B470" t="s">
        <v>16540</v>
      </c>
      <c r="C470" t="s">
        <v>16539</v>
      </c>
      <c r="F470" t="s">
        <v>16538</v>
      </c>
      <c r="G470" t="s">
        <v>9</v>
      </c>
      <c r="H470" t="s">
        <v>8</v>
      </c>
      <c r="I470" t="s">
        <v>16519</v>
      </c>
      <c r="J470">
        <v>60019702</v>
      </c>
      <c r="K470" t="s">
        <v>16518</v>
      </c>
      <c r="L470" t="s">
        <v>16517</v>
      </c>
      <c r="M470" t="s">
        <v>4</v>
      </c>
      <c r="N470">
        <v>2</v>
      </c>
      <c r="O470" t="s">
        <v>16516</v>
      </c>
      <c r="P470" t="s">
        <v>16515</v>
      </c>
      <c r="Q470" t="s">
        <v>16514</v>
      </c>
      <c r="R470" s="7">
        <v>39417</v>
      </c>
      <c r="S470" s="8">
        <f t="shared" si="56"/>
        <v>2007</v>
      </c>
      <c r="T470" s="8">
        <v>2007</v>
      </c>
      <c r="U470" s="8">
        <f t="shared" si="57"/>
        <v>15</v>
      </c>
      <c r="V470" s="7">
        <v>39417</v>
      </c>
      <c r="W470" t="s">
        <v>50</v>
      </c>
      <c r="X470" s="2">
        <v>0.30399999999999999</v>
      </c>
      <c r="Y470" s="6">
        <f t="shared" si="58"/>
        <v>8.115106377299057E-3</v>
      </c>
      <c r="AA470">
        <v>8952477</v>
      </c>
      <c r="AB470">
        <v>12250</v>
      </c>
      <c r="AD470" t="s">
        <v>1</v>
      </c>
      <c r="AE470">
        <v>49</v>
      </c>
      <c r="AF470">
        <v>12</v>
      </c>
      <c r="AH470" t="s">
        <v>16537</v>
      </c>
      <c r="AI470" t="s">
        <v>16536</v>
      </c>
      <c r="AJ470" t="s">
        <v>16535</v>
      </c>
      <c r="AK470" t="s">
        <v>16534</v>
      </c>
      <c r="AL470">
        <v>0</v>
      </c>
      <c r="AM470" s="5">
        <f t="shared" si="59"/>
        <v>0</v>
      </c>
      <c r="AN470" s="4">
        <f t="shared" si="60"/>
        <v>0</v>
      </c>
      <c r="AO470" s="3"/>
      <c r="AP470">
        <v>0</v>
      </c>
      <c r="AR470" t="s">
        <v>0</v>
      </c>
      <c r="AT470" s="2" t="s">
        <v>10</v>
      </c>
      <c r="AU470" s="1">
        <f t="shared" si="61"/>
        <v>0.56805744641093392</v>
      </c>
      <c r="AV470" s="1">
        <f t="shared" si="62"/>
        <v>0.40575531886495286</v>
      </c>
      <c r="AW470" s="1">
        <f t="shared" si="63"/>
        <v>0.24345319131897172</v>
      </c>
    </row>
    <row r="471" spans="1:49" x14ac:dyDescent="0.2">
      <c r="A471">
        <v>469</v>
      </c>
      <c r="B471" t="s">
        <v>16533</v>
      </c>
      <c r="C471" t="s">
        <v>16532</v>
      </c>
      <c r="F471" t="s">
        <v>16531</v>
      </c>
      <c r="G471" t="s">
        <v>9</v>
      </c>
      <c r="H471" t="s">
        <v>8</v>
      </c>
      <c r="I471" t="s">
        <v>16530</v>
      </c>
      <c r="J471">
        <v>60026357</v>
      </c>
      <c r="K471" t="s">
        <v>16529</v>
      </c>
      <c r="L471" t="s">
        <v>16528</v>
      </c>
      <c r="M471" t="s">
        <v>21</v>
      </c>
      <c r="N471">
        <v>1</v>
      </c>
      <c r="O471" t="s">
        <v>16527</v>
      </c>
      <c r="P471">
        <v>7202174784</v>
      </c>
      <c r="Q471">
        <v>60026357</v>
      </c>
      <c r="R471" s="7">
        <v>39417</v>
      </c>
      <c r="S471" s="8">
        <f t="shared" si="56"/>
        <v>2007</v>
      </c>
      <c r="T471" s="8">
        <v>2007</v>
      </c>
      <c r="U471" s="8">
        <f t="shared" si="57"/>
        <v>15</v>
      </c>
      <c r="V471" s="7">
        <v>39417</v>
      </c>
      <c r="W471" t="s">
        <v>50</v>
      </c>
      <c r="X471" s="2">
        <v>0.30399999999999999</v>
      </c>
      <c r="Y471" s="6">
        <f t="shared" si="58"/>
        <v>8.115106377299057E-3</v>
      </c>
      <c r="AA471">
        <v>8952477</v>
      </c>
      <c r="AB471">
        <v>12250</v>
      </c>
      <c r="AD471" t="s">
        <v>1</v>
      </c>
      <c r="AE471">
        <v>49</v>
      </c>
      <c r="AF471">
        <v>12</v>
      </c>
      <c r="AH471" t="s">
        <v>16526</v>
      </c>
      <c r="AI471" t="s">
        <v>16525</v>
      </c>
      <c r="AJ471" t="s">
        <v>16524</v>
      </c>
      <c r="AK471" t="s">
        <v>16523</v>
      </c>
      <c r="AL471">
        <v>2</v>
      </c>
      <c r="AM471" s="5">
        <f t="shared" si="59"/>
        <v>0.13333333333333333</v>
      </c>
      <c r="AN471" s="4">
        <f t="shared" si="60"/>
        <v>2.0194370819134167E-4</v>
      </c>
      <c r="AO471" s="3"/>
      <c r="AP471">
        <v>0</v>
      </c>
      <c r="AR471" t="s">
        <v>0</v>
      </c>
      <c r="AT471" s="2" t="s">
        <v>10</v>
      </c>
      <c r="AU471" s="1">
        <f t="shared" si="61"/>
        <v>0.57411575765667411</v>
      </c>
      <c r="AV471" s="1">
        <f t="shared" si="62"/>
        <v>0.41585250427451992</v>
      </c>
      <c r="AW471" s="1">
        <f t="shared" si="63"/>
        <v>0.25758925089236562</v>
      </c>
    </row>
    <row r="472" spans="1:49" x14ac:dyDescent="0.2">
      <c r="A472">
        <v>470</v>
      </c>
      <c r="B472" t="s">
        <v>16522</v>
      </c>
      <c r="C472" t="s">
        <v>16521</v>
      </c>
      <c r="F472" t="s">
        <v>16520</v>
      </c>
      <c r="G472" t="s">
        <v>9</v>
      </c>
      <c r="H472" t="s">
        <v>8</v>
      </c>
      <c r="I472" t="s">
        <v>16519</v>
      </c>
      <c r="J472">
        <v>60019702</v>
      </c>
      <c r="K472" t="s">
        <v>16518</v>
      </c>
      <c r="L472" t="s">
        <v>16517</v>
      </c>
      <c r="M472" t="s">
        <v>4</v>
      </c>
      <c r="N472">
        <v>2</v>
      </c>
      <c r="O472" t="s">
        <v>16516</v>
      </c>
      <c r="P472" t="s">
        <v>16515</v>
      </c>
      <c r="Q472" t="s">
        <v>16514</v>
      </c>
      <c r="R472" s="7">
        <v>39417</v>
      </c>
      <c r="S472" s="8">
        <f t="shared" si="56"/>
        <v>2007</v>
      </c>
      <c r="T472" s="8">
        <v>2007</v>
      </c>
      <c r="U472" s="8">
        <f t="shared" si="57"/>
        <v>15</v>
      </c>
      <c r="V472" s="7">
        <v>39417</v>
      </c>
      <c r="W472" t="s">
        <v>50</v>
      </c>
      <c r="X472" s="2">
        <v>0.30399999999999999</v>
      </c>
      <c r="Y472" s="6">
        <f t="shared" si="58"/>
        <v>8.115106377299057E-3</v>
      </c>
      <c r="AA472">
        <v>8952477</v>
      </c>
      <c r="AB472">
        <v>12250</v>
      </c>
      <c r="AD472" t="s">
        <v>1</v>
      </c>
      <c r="AE472">
        <v>49</v>
      </c>
      <c r="AF472">
        <v>12</v>
      </c>
      <c r="AH472" t="s">
        <v>16513</v>
      </c>
      <c r="AI472" t="s">
        <v>16512</v>
      </c>
      <c r="AJ472" t="s">
        <v>16511</v>
      </c>
      <c r="AK472" t="s">
        <v>16510</v>
      </c>
      <c r="AL472">
        <v>5</v>
      </c>
      <c r="AM472" s="5">
        <f t="shared" si="59"/>
        <v>0.33333333333333331</v>
      </c>
      <c r="AN472" s="4">
        <f t="shared" si="60"/>
        <v>5.048592704783541E-4</v>
      </c>
      <c r="AO472" s="3"/>
      <c r="AP472">
        <v>0</v>
      </c>
      <c r="AR472" t="s">
        <v>0</v>
      </c>
      <c r="AT472" s="2" t="s">
        <v>10</v>
      </c>
      <c r="AU472" s="1">
        <f t="shared" si="61"/>
        <v>0.58320322452528461</v>
      </c>
      <c r="AV472" s="1">
        <f t="shared" si="62"/>
        <v>0.43099828238887061</v>
      </c>
      <c r="AW472" s="1">
        <f t="shared" si="63"/>
        <v>0.2787933402524565</v>
      </c>
    </row>
    <row r="473" spans="1:49" x14ac:dyDescent="0.2">
      <c r="A473">
        <v>471</v>
      </c>
      <c r="B473" t="s">
        <v>16509</v>
      </c>
      <c r="C473" t="s">
        <v>16508</v>
      </c>
      <c r="F473" t="s">
        <v>16507</v>
      </c>
      <c r="G473" t="s">
        <v>9</v>
      </c>
      <c r="H473" t="s">
        <v>8</v>
      </c>
      <c r="I473" t="s">
        <v>16506</v>
      </c>
      <c r="J473">
        <v>60010080</v>
      </c>
      <c r="K473" t="s">
        <v>100</v>
      </c>
      <c r="L473" t="s">
        <v>99</v>
      </c>
      <c r="M473" t="s">
        <v>87</v>
      </c>
      <c r="N473">
        <v>2</v>
      </c>
      <c r="O473" t="s">
        <v>16505</v>
      </c>
      <c r="P473" t="s">
        <v>16504</v>
      </c>
      <c r="Q473" t="s">
        <v>16503</v>
      </c>
      <c r="R473" s="7">
        <v>39417</v>
      </c>
      <c r="S473" s="8">
        <f t="shared" si="56"/>
        <v>2007</v>
      </c>
      <c r="T473" s="8">
        <v>2007</v>
      </c>
      <c r="U473" s="8">
        <f t="shared" si="57"/>
        <v>15</v>
      </c>
      <c r="V473" s="7">
        <v>39417</v>
      </c>
      <c r="W473" t="s">
        <v>50</v>
      </c>
      <c r="X473" s="2">
        <v>0.30399999999999999</v>
      </c>
      <c r="Y473" s="6">
        <f t="shared" si="58"/>
        <v>8.115106377299057E-3</v>
      </c>
      <c r="AA473">
        <v>8952477</v>
      </c>
      <c r="AB473">
        <v>12250</v>
      </c>
      <c r="AD473" t="s">
        <v>1</v>
      </c>
      <c r="AE473">
        <v>49</v>
      </c>
      <c r="AF473">
        <v>12</v>
      </c>
      <c r="AH473" t="s">
        <v>16502</v>
      </c>
      <c r="AI473" t="s">
        <v>16501</v>
      </c>
      <c r="AJ473" t="s">
        <v>16500</v>
      </c>
      <c r="AK473" t="s">
        <v>16499</v>
      </c>
      <c r="AL473">
        <v>9</v>
      </c>
      <c r="AM473" s="5">
        <f t="shared" si="59"/>
        <v>0.6</v>
      </c>
      <c r="AN473" s="4">
        <f t="shared" si="60"/>
        <v>9.0874668686103744E-4</v>
      </c>
      <c r="AO473" s="3"/>
      <c r="AP473">
        <v>0</v>
      </c>
      <c r="AR473" t="s">
        <v>0</v>
      </c>
      <c r="AT473" s="2" t="s">
        <v>10</v>
      </c>
      <c r="AU473" s="1">
        <f t="shared" si="61"/>
        <v>0.59531984701676499</v>
      </c>
      <c r="AV473" s="1">
        <f t="shared" si="62"/>
        <v>0.45119265320800472</v>
      </c>
      <c r="AW473" s="1">
        <f t="shared" si="63"/>
        <v>0.30706545939924434</v>
      </c>
    </row>
    <row r="474" spans="1:49" x14ac:dyDescent="0.2">
      <c r="A474">
        <v>472</v>
      </c>
      <c r="B474" t="s">
        <v>16498</v>
      </c>
      <c r="C474" t="s">
        <v>16497</v>
      </c>
      <c r="F474" t="s">
        <v>16496</v>
      </c>
      <c r="G474" t="s">
        <v>9</v>
      </c>
      <c r="H474" t="s">
        <v>8</v>
      </c>
      <c r="I474" t="s">
        <v>16495</v>
      </c>
      <c r="J474">
        <v>60004305</v>
      </c>
      <c r="K474" t="s">
        <v>1370</v>
      </c>
      <c r="L474" t="s">
        <v>1040</v>
      </c>
      <c r="M474" t="s">
        <v>149</v>
      </c>
      <c r="N474">
        <v>2</v>
      </c>
      <c r="O474" t="s">
        <v>16494</v>
      </c>
      <c r="P474" t="s">
        <v>16493</v>
      </c>
      <c r="Q474" t="s">
        <v>16492</v>
      </c>
      <c r="R474" s="7">
        <v>39417</v>
      </c>
      <c r="S474" s="8">
        <f t="shared" si="56"/>
        <v>2007</v>
      </c>
      <c r="T474" s="8">
        <v>2007</v>
      </c>
      <c r="U474" s="8">
        <f t="shared" si="57"/>
        <v>15</v>
      </c>
      <c r="V474" s="7">
        <v>39417</v>
      </c>
      <c r="W474" t="s">
        <v>50</v>
      </c>
      <c r="X474" s="2">
        <v>0.30399999999999999</v>
      </c>
      <c r="Y474" s="6">
        <f t="shared" si="58"/>
        <v>8.115106377299057E-3</v>
      </c>
      <c r="AA474">
        <v>8952477</v>
      </c>
      <c r="AB474">
        <v>12250</v>
      </c>
      <c r="AD474" t="s">
        <v>1</v>
      </c>
      <c r="AE474">
        <v>49</v>
      </c>
      <c r="AF474">
        <v>12</v>
      </c>
      <c r="AH474" t="s">
        <v>16491</v>
      </c>
      <c r="AI474" t="s">
        <v>16490</v>
      </c>
      <c r="AJ474" t="s">
        <v>16489</v>
      </c>
      <c r="AK474" t="s">
        <v>16488</v>
      </c>
      <c r="AL474">
        <v>20</v>
      </c>
      <c r="AM474" s="5">
        <f t="shared" si="59"/>
        <v>1.3333333333333333</v>
      </c>
      <c r="AN474" s="4">
        <f t="shared" si="60"/>
        <v>2.0194370819134164E-3</v>
      </c>
      <c r="AO474" s="3"/>
      <c r="AP474">
        <v>0</v>
      </c>
      <c r="AR474" t="s">
        <v>0</v>
      </c>
      <c r="AT474" s="2" t="s">
        <v>10</v>
      </c>
      <c r="AU474" s="1">
        <f t="shared" si="61"/>
        <v>0.62864055886833647</v>
      </c>
      <c r="AV474" s="1">
        <f t="shared" si="62"/>
        <v>0.50672717296062364</v>
      </c>
      <c r="AW474" s="1">
        <f t="shared" si="63"/>
        <v>0.38481378705291086</v>
      </c>
    </row>
    <row r="475" spans="1:49" x14ac:dyDescent="0.2">
      <c r="A475">
        <v>473</v>
      </c>
      <c r="B475" t="s">
        <v>16487</v>
      </c>
      <c r="C475" t="s">
        <v>16486</v>
      </c>
      <c r="D475" t="s">
        <v>16485</v>
      </c>
      <c r="F475" t="s">
        <v>16484</v>
      </c>
      <c r="G475" t="s">
        <v>9</v>
      </c>
      <c r="H475" t="s">
        <v>8</v>
      </c>
      <c r="I475" t="s">
        <v>16483</v>
      </c>
      <c r="J475" t="s">
        <v>16482</v>
      </c>
      <c r="K475" t="s">
        <v>16481</v>
      </c>
      <c r="L475" t="s">
        <v>16480</v>
      </c>
      <c r="M475" t="s">
        <v>16479</v>
      </c>
      <c r="N475">
        <v>4</v>
      </c>
      <c r="O475" t="s">
        <v>16478</v>
      </c>
      <c r="P475" t="s">
        <v>16477</v>
      </c>
      <c r="Q475" t="s">
        <v>16476</v>
      </c>
      <c r="R475" s="7">
        <v>39417</v>
      </c>
      <c r="S475" s="8">
        <f t="shared" si="56"/>
        <v>2007</v>
      </c>
      <c r="T475" s="8">
        <v>2007</v>
      </c>
      <c r="U475" s="8">
        <f t="shared" si="57"/>
        <v>15</v>
      </c>
      <c r="V475" s="7">
        <v>39417</v>
      </c>
      <c r="W475" t="s">
        <v>1159</v>
      </c>
      <c r="X475" s="2">
        <v>0.48</v>
      </c>
      <c r="Y475" s="6">
        <f t="shared" si="58"/>
        <v>1.2813325858893249E-2</v>
      </c>
      <c r="AA475">
        <v>9570233</v>
      </c>
      <c r="AB475">
        <v>15526</v>
      </c>
      <c r="AC475">
        <v>13616501</v>
      </c>
      <c r="AD475" t="s">
        <v>1</v>
      </c>
      <c r="AE475">
        <v>18</v>
      </c>
      <c r="AF475">
        <v>12</v>
      </c>
      <c r="AH475" t="s">
        <v>16475</v>
      </c>
      <c r="AI475" t="s">
        <v>16474</v>
      </c>
      <c r="AJ475" t="s">
        <v>16473</v>
      </c>
      <c r="AK475" t="s">
        <v>16472</v>
      </c>
      <c r="AL475">
        <v>18</v>
      </c>
      <c r="AM475" s="5">
        <f t="shared" si="59"/>
        <v>1.2</v>
      </c>
      <c r="AN475" s="4">
        <f t="shared" si="60"/>
        <v>1.8174933737220749E-3</v>
      </c>
      <c r="AO475" s="3"/>
      <c r="AP475">
        <v>0</v>
      </c>
      <c r="AR475" t="s">
        <v>0</v>
      </c>
      <c r="AT475" s="2">
        <v>2.0459999999999998</v>
      </c>
      <c r="AU475" s="1">
        <f t="shared" si="61"/>
        <v>0.95145761133418949</v>
      </c>
      <c r="AV475" s="1">
        <f t="shared" si="62"/>
        <v>0.7315409616307661</v>
      </c>
      <c r="AW475" s="1">
        <f t="shared" si="63"/>
        <v>0.5116243119273427</v>
      </c>
    </row>
    <row r="476" spans="1:49" x14ac:dyDescent="0.2">
      <c r="A476">
        <v>474</v>
      </c>
      <c r="B476" t="s">
        <v>16471</v>
      </c>
      <c r="C476" t="s">
        <v>16470</v>
      </c>
      <c r="F476" t="s">
        <v>16469</v>
      </c>
      <c r="G476" t="s">
        <v>9</v>
      </c>
      <c r="H476" t="s">
        <v>8</v>
      </c>
      <c r="I476" t="s">
        <v>1646</v>
      </c>
      <c r="J476">
        <v>60069720</v>
      </c>
      <c r="K476" t="s">
        <v>469</v>
      </c>
      <c r="L476" t="s">
        <v>186</v>
      </c>
      <c r="M476" t="s">
        <v>87</v>
      </c>
      <c r="N476">
        <v>3</v>
      </c>
      <c r="O476" t="s">
        <v>16468</v>
      </c>
      <c r="P476" t="s">
        <v>16467</v>
      </c>
      <c r="Q476" t="s">
        <v>13623</v>
      </c>
      <c r="R476" s="7">
        <v>39417</v>
      </c>
      <c r="S476" s="8">
        <f t="shared" si="56"/>
        <v>2007</v>
      </c>
      <c r="T476" s="8">
        <v>2007</v>
      </c>
      <c r="U476" s="8">
        <f t="shared" si="57"/>
        <v>15</v>
      </c>
      <c r="V476" s="7">
        <v>39417</v>
      </c>
      <c r="W476" t="s">
        <v>50</v>
      </c>
      <c r="X476" s="2">
        <v>0.30399999999999999</v>
      </c>
      <c r="Y476" s="6">
        <f t="shared" si="58"/>
        <v>8.115106377299057E-3</v>
      </c>
      <c r="AA476">
        <v>8952477</v>
      </c>
      <c r="AB476">
        <v>12250</v>
      </c>
      <c r="AD476" t="s">
        <v>1</v>
      </c>
      <c r="AE476">
        <v>49</v>
      </c>
      <c r="AF476">
        <v>12</v>
      </c>
      <c r="AH476" t="s">
        <v>16466</v>
      </c>
      <c r="AI476" t="s">
        <v>16465</v>
      </c>
      <c r="AJ476" t="s">
        <v>16464</v>
      </c>
      <c r="AK476" t="s">
        <v>16463</v>
      </c>
      <c r="AL476">
        <v>4</v>
      </c>
      <c r="AM476" s="5">
        <f t="shared" si="59"/>
        <v>0.26666666666666666</v>
      </c>
      <c r="AN476" s="4">
        <f t="shared" si="60"/>
        <v>4.0388741638268334E-4</v>
      </c>
      <c r="AO476" s="3"/>
      <c r="AP476">
        <v>0</v>
      </c>
      <c r="AR476" t="s">
        <v>0</v>
      </c>
      <c r="AT476" s="2" t="s">
        <v>10</v>
      </c>
      <c r="AU476" s="1">
        <f t="shared" si="61"/>
        <v>0.58017406890241452</v>
      </c>
      <c r="AV476" s="1">
        <f t="shared" si="62"/>
        <v>0.42594968968408703</v>
      </c>
      <c r="AW476" s="1">
        <f t="shared" si="63"/>
        <v>0.27172531046575954</v>
      </c>
    </row>
    <row r="477" spans="1:49" x14ac:dyDescent="0.2">
      <c r="A477">
        <v>475</v>
      </c>
      <c r="B477" t="s">
        <v>16462</v>
      </c>
      <c r="C477" t="s">
        <v>16461</v>
      </c>
      <c r="F477" t="s">
        <v>16460</v>
      </c>
      <c r="G477" t="s">
        <v>9</v>
      </c>
      <c r="H477" t="s">
        <v>8</v>
      </c>
      <c r="I477" t="s">
        <v>16459</v>
      </c>
      <c r="J477" t="s">
        <v>16458</v>
      </c>
      <c r="K477" t="s">
        <v>16457</v>
      </c>
      <c r="L477" t="s">
        <v>16456</v>
      </c>
      <c r="M477" t="s">
        <v>16455</v>
      </c>
      <c r="N477">
        <v>5</v>
      </c>
      <c r="O477" t="s">
        <v>16454</v>
      </c>
      <c r="P477" t="s">
        <v>16453</v>
      </c>
      <c r="Q477" t="s">
        <v>16452</v>
      </c>
      <c r="R477" s="7">
        <v>39417</v>
      </c>
      <c r="S477" s="8">
        <f t="shared" si="56"/>
        <v>2007</v>
      </c>
      <c r="T477" s="8">
        <v>2007</v>
      </c>
      <c r="U477" s="8">
        <f t="shared" si="57"/>
        <v>15</v>
      </c>
      <c r="V477" s="7">
        <v>39417</v>
      </c>
      <c r="W477" t="s">
        <v>50</v>
      </c>
      <c r="X477" s="2">
        <v>0.30399999999999999</v>
      </c>
      <c r="Y477" s="6">
        <f t="shared" si="58"/>
        <v>8.115106377299057E-3</v>
      </c>
      <c r="AA477">
        <v>8952477</v>
      </c>
      <c r="AB477">
        <v>12250</v>
      </c>
      <c r="AD477" t="s">
        <v>1</v>
      </c>
      <c r="AE477">
        <v>49</v>
      </c>
      <c r="AF477">
        <v>12</v>
      </c>
      <c r="AH477" t="s">
        <v>16451</v>
      </c>
      <c r="AI477" t="s">
        <v>16450</v>
      </c>
      <c r="AJ477" t="s">
        <v>16449</v>
      </c>
      <c r="AK477" t="s">
        <v>16448</v>
      </c>
      <c r="AL477">
        <v>9</v>
      </c>
      <c r="AM477" s="5">
        <f t="shared" si="59"/>
        <v>0.6</v>
      </c>
      <c r="AN477" s="4">
        <f t="shared" si="60"/>
        <v>9.0874668686103744E-4</v>
      </c>
      <c r="AO477" s="3"/>
      <c r="AP477">
        <v>0</v>
      </c>
      <c r="AR477" t="s">
        <v>0</v>
      </c>
      <c r="AT477" s="2" t="s">
        <v>10</v>
      </c>
      <c r="AU477" s="1">
        <f t="shared" si="61"/>
        <v>0.59531984701676499</v>
      </c>
      <c r="AV477" s="1">
        <f t="shared" si="62"/>
        <v>0.45119265320800472</v>
      </c>
      <c r="AW477" s="1">
        <f t="shared" si="63"/>
        <v>0.30706545939924434</v>
      </c>
    </row>
    <row r="478" spans="1:49" x14ac:dyDescent="0.2">
      <c r="A478">
        <v>476</v>
      </c>
      <c r="B478" t="s">
        <v>16447</v>
      </c>
      <c r="C478" t="s">
        <v>16446</v>
      </c>
      <c r="F478" t="s">
        <v>16445</v>
      </c>
      <c r="G478" t="s">
        <v>9</v>
      </c>
      <c r="H478" t="s">
        <v>8</v>
      </c>
      <c r="I478" t="s">
        <v>1578</v>
      </c>
      <c r="J478">
        <v>60005465</v>
      </c>
      <c r="K478" t="s">
        <v>257</v>
      </c>
      <c r="L478" t="s">
        <v>256</v>
      </c>
      <c r="M478" t="s">
        <v>87</v>
      </c>
      <c r="N478">
        <v>4</v>
      </c>
      <c r="O478" t="s">
        <v>16444</v>
      </c>
      <c r="P478" t="s">
        <v>16443</v>
      </c>
      <c r="Q478" t="s">
        <v>550</v>
      </c>
      <c r="R478" s="7">
        <v>39417</v>
      </c>
      <c r="S478" s="8">
        <f t="shared" si="56"/>
        <v>2007</v>
      </c>
      <c r="T478" s="8">
        <v>2007</v>
      </c>
      <c r="U478" s="8">
        <f t="shared" si="57"/>
        <v>15</v>
      </c>
      <c r="V478" s="7">
        <v>39417</v>
      </c>
      <c r="W478" t="s">
        <v>50</v>
      </c>
      <c r="X478" s="2">
        <v>0.30399999999999999</v>
      </c>
      <c r="Y478" s="6">
        <f t="shared" si="58"/>
        <v>8.115106377299057E-3</v>
      </c>
      <c r="AA478">
        <v>8952477</v>
      </c>
      <c r="AB478">
        <v>12250</v>
      </c>
      <c r="AD478" t="s">
        <v>1</v>
      </c>
      <c r="AE478">
        <v>49</v>
      </c>
      <c r="AF478">
        <v>12</v>
      </c>
      <c r="AH478" t="s">
        <v>16442</v>
      </c>
      <c r="AI478" t="s">
        <v>16441</v>
      </c>
      <c r="AJ478" t="s">
        <v>16440</v>
      </c>
      <c r="AK478" t="s">
        <v>16439</v>
      </c>
      <c r="AL478">
        <v>11</v>
      </c>
      <c r="AM478" s="5">
        <f t="shared" si="59"/>
        <v>0.73333333333333328</v>
      </c>
      <c r="AN478" s="4">
        <f t="shared" si="60"/>
        <v>1.1106903950523792E-3</v>
      </c>
      <c r="AO478" s="3"/>
      <c r="AP478">
        <v>0</v>
      </c>
      <c r="AR478" t="s">
        <v>0</v>
      </c>
      <c r="AT478" s="2" t="s">
        <v>10</v>
      </c>
      <c r="AU478" s="1">
        <f t="shared" si="61"/>
        <v>0.60137815826250529</v>
      </c>
      <c r="AV478" s="1">
        <f t="shared" si="62"/>
        <v>0.46128983861757178</v>
      </c>
      <c r="AW478" s="1">
        <f t="shared" si="63"/>
        <v>0.32120151897263827</v>
      </c>
    </row>
    <row r="479" spans="1:49" x14ac:dyDescent="0.2">
      <c r="A479">
        <v>477</v>
      </c>
      <c r="B479" t="s">
        <v>16438</v>
      </c>
      <c r="C479" t="s">
        <v>16437</v>
      </c>
      <c r="F479" t="s">
        <v>16436</v>
      </c>
      <c r="G479" t="s">
        <v>9</v>
      </c>
      <c r="H479" t="s">
        <v>8</v>
      </c>
      <c r="I479" t="s">
        <v>930</v>
      </c>
      <c r="J479">
        <v>60015481</v>
      </c>
      <c r="K479" t="s">
        <v>929</v>
      </c>
      <c r="L479" t="s">
        <v>928</v>
      </c>
      <c r="M479" t="s">
        <v>21</v>
      </c>
      <c r="N479">
        <v>2</v>
      </c>
      <c r="O479" t="s">
        <v>16435</v>
      </c>
      <c r="P479" t="s">
        <v>16434</v>
      </c>
      <c r="Q479" t="s">
        <v>1704</v>
      </c>
      <c r="R479" s="7">
        <v>39417</v>
      </c>
      <c r="S479" s="8">
        <f t="shared" si="56"/>
        <v>2007</v>
      </c>
      <c r="T479" s="8">
        <v>2007</v>
      </c>
      <c r="U479" s="8">
        <f t="shared" si="57"/>
        <v>15</v>
      </c>
      <c r="V479" s="7">
        <v>39417</v>
      </c>
      <c r="W479" t="s">
        <v>50</v>
      </c>
      <c r="X479" s="2">
        <v>0.30399999999999999</v>
      </c>
      <c r="Y479" s="6">
        <f t="shared" si="58"/>
        <v>8.115106377299057E-3</v>
      </c>
      <c r="AA479">
        <v>8952477</v>
      </c>
      <c r="AB479">
        <v>12250</v>
      </c>
      <c r="AD479" t="s">
        <v>1</v>
      </c>
      <c r="AE479">
        <v>49</v>
      </c>
      <c r="AF479">
        <v>12</v>
      </c>
      <c r="AH479" t="s">
        <v>16433</v>
      </c>
      <c r="AI479" t="s">
        <v>16432</v>
      </c>
      <c r="AJ479" t="s">
        <v>927</v>
      </c>
      <c r="AK479" t="s">
        <v>16431</v>
      </c>
      <c r="AL479">
        <v>2</v>
      </c>
      <c r="AM479" s="5">
        <f t="shared" si="59"/>
        <v>0.13333333333333333</v>
      </c>
      <c r="AN479" s="4">
        <f t="shared" si="60"/>
        <v>2.0194370819134167E-4</v>
      </c>
      <c r="AO479" s="3"/>
      <c r="AP479">
        <v>0</v>
      </c>
      <c r="AR479" t="s">
        <v>0</v>
      </c>
      <c r="AT479" s="2" t="s">
        <v>10</v>
      </c>
      <c r="AU479" s="1">
        <f t="shared" si="61"/>
        <v>0.57411575765667411</v>
      </c>
      <c r="AV479" s="1">
        <f t="shared" si="62"/>
        <v>0.41585250427451992</v>
      </c>
      <c r="AW479" s="1">
        <f t="shared" si="63"/>
        <v>0.25758925089236562</v>
      </c>
    </row>
    <row r="480" spans="1:49" x14ac:dyDescent="0.2">
      <c r="A480">
        <v>478</v>
      </c>
      <c r="B480" t="s">
        <v>16430</v>
      </c>
      <c r="C480" t="s">
        <v>16429</v>
      </c>
      <c r="F480" t="s">
        <v>16428</v>
      </c>
      <c r="G480" t="s">
        <v>9</v>
      </c>
      <c r="H480" t="s">
        <v>8</v>
      </c>
      <c r="I480" t="s">
        <v>98</v>
      </c>
      <c r="J480">
        <v>60002668</v>
      </c>
      <c r="K480" t="s">
        <v>217</v>
      </c>
      <c r="L480" t="s">
        <v>216</v>
      </c>
      <c r="M480" t="s">
        <v>215</v>
      </c>
      <c r="N480">
        <v>1</v>
      </c>
      <c r="O480" t="s">
        <v>16427</v>
      </c>
      <c r="P480">
        <v>22935760300</v>
      </c>
      <c r="Q480">
        <v>60002668</v>
      </c>
      <c r="R480" s="7">
        <v>39417</v>
      </c>
      <c r="S480" s="8">
        <f t="shared" si="56"/>
        <v>2007</v>
      </c>
      <c r="T480" s="8">
        <v>2007</v>
      </c>
      <c r="U480" s="8">
        <f t="shared" si="57"/>
        <v>15</v>
      </c>
      <c r="V480" s="7">
        <v>39417</v>
      </c>
      <c r="W480" t="s">
        <v>50</v>
      </c>
      <c r="X480" s="2">
        <v>0.30399999999999999</v>
      </c>
      <c r="Y480" s="6">
        <f t="shared" si="58"/>
        <v>8.115106377299057E-3</v>
      </c>
      <c r="AA480">
        <v>8952477</v>
      </c>
      <c r="AB480">
        <v>12250</v>
      </c>
      <c r="AD480" t="s">
        <v>1</v>
      </c>
      <c r="AE480">
        <v>49</v>
      </c>
      <c r="AF480">
        <v>12</v>
      </c>
      <c r="AH480" t="s">
        <v>16426</v>
      </c>
      <c r="AI480" t="s">
        <v>16425</v>
      </c>
      <c r="AJ480" t="s">
        <v>16424</v>
      </c>
      <c r="AK480" t="s">
        <v>16423</v>
      </c>
      <c r="AL480">
        <v>7</v>
      </c>
      <c r="AM480" s="5">
        <f t="shared" si="59"/>
        <v>0.46666666666666667</v>
      </c>
      <c r="AN480" s="4">
        <f t="shared" si="60"/>
        <v>7.0680297866969582E-4</v>
      </c>
      <c r="AO480" s="3"/>
      <c r="AP480">
        <v>0</v>
      </c>
      <c r="AR480" t="s">
        <v>0</v>
      </c>
      <c r="AT480" s="2" t="s">
        <v>10</v>
      </c>
      <c r="AU480" s="1">
        <f t="shared" si="61"/>
        <v>0.5892615357710248</v>
      </c>
      <c r="AV480" s="1">
        <f t="shared" si="62"/>
        <v>0.44109546779843761</v>
      </c>
      <c r="AW480" s="1">
        <f t="shared" si="63"/>
        <v>0.29292939982585042</v>
      </c>
    </row>
    <row r="481" spans="1:49" x14ac:dyDescent="0.2">
      <c r="A481">
        <v>479</v>
      </c>
      <c r="B481" t="s">
        <v>16422</v>
      </c>
      <c r="C481" t="s">
        <v>16421</v>
      </c>
      <c r="F481" t="s">
        <v>16420</v>
      </c>
      <c r="G481" t="s">
        <v>9</v>
      </c>
      <c r="H481" t="s">
        <v>8</v>
      </c>
      <c r="I481" t="s">
        <v>16419</v>
      </c>
      <c r="J481">
        <v>60016005</v>
      </c>
      <c r="K481" t="s">
        <v>16418</v>
      </c>
      <c r="L481" t="s">
        <v>16417</v>
      </c>
      <c r="M481" t="s">
        <v>284</v>
      </c>
      <c r="N481">
        <v>1</v>
      </c>
      <c r="O481" t="s">
        <v>16416</v>
      </c>
      <c r="P481">
        <v>55498649100</v>
      </c>
      <c r="Q481">
        <v>60016005</v>
      </c>
      <c r="R481" s="7">
        <v>39417</v>
      </c>
      <c r="S481" s="8">
        <f t="shared" si="56"/>
        <v>2007</v>
      </c>
      <c r="T481" s="8">
        <v>2007</v>
      </c>
      <c r="U481" s="8">
        <f t="shared" si="57"/>
        <v>15</v>
      </c>
      <c r="V481" s="7">
        <v>39417</v>
      </c>
      <c r="W481" t="s">
        <v>50</v>
      </c>
      <c r="X481" s="2">
        <v>0.30399999999999999</v>
      </c>
      <c r="Y481" s="6">
        <f t="shared" si="58"/>
        <v>8.115106377299057E-3</v>
      </c>
      <c r="AA481">
        <v>8952477</v>
      </c>
      <c r="AB481">
        <v>12250</v>
      </c>
      <c r="AD481" t="s">
        <v>1</v>
      </c>
      <c r="AE481">
        <v>49</v>
      </c>
      <c r="AF481">
        <v>12</v>
      </c>
      <c r="AH481" t="s">
        <v>16415</v>
      </c>
      <c r="AI481" t="s">
        <v>16414</v>
      </c>
      <c r="AJ481" t="s">
        <v>16413</v>
      </c>
      <c r="AK481" t="s">
        <v>16412</v>
      </c>
      <c r="AL481">
        <v>1</v>
      </c>
      <c r="AM481" s="5">
        <f t="shared" si="59"/>
        <v>6.6666666666666666E-2</v>
      </c>
      <c r="AN481" s="4">
        <f t="shared" si="60"/>
        <v>1.0097185409567084E-4</v>
      </c>
      <c r="AO481" s="3"/>
      <c r="AP481">
        <v>0</v>
      </c>
      <c r="AR481" t="s">
        <v>0</v>
      </c>
      <c r="AT481" s="2" t="s">
        <v>10</v>
      </c>
      <c r="AU481" s="1">
        <f t="shared" si="61"/>
        <v>0.57108660203380401</v>
      </c>
      <c r="AV481" s="1">
        <f t="shared" si="62"/>
        <v>0.41080391156973639</v>
      </c>
      <c r="AW481" s="1">
        <f t="shared" si="63"/>
        <v>0.25052122110566866</v>
      </c>
    </row>
    <row r="482" spans="1:49" x14ac:dyDescent="0.2">
      <c r="A482">
        <v>480</v>
      </c>
      <c r="B482" t="s">
        <v>16411</v>
      </c>
      <c r="C482" t="s">
        <v>16410</v>
      </c>
      <c r="F482" t="s">
        <v>16409</v>
      </c>
      <c r="G482" t="s">
        <v>9</v>
      </c>
      <c r="H482" t="s">
        <v>8</v>
      </c>
      <c r="I482" t="s">
        <v>16408</v>
      </c>
      <c r="J482" t="s">
        <v>16407</v>
      </c>
      <c r="K482" t="s">
        <v>16406</v>
      </c>
      <c r="L482" t="s">
        <v>16405</v>
      </c>
      <c r="M482" t="s">
        <v>16404</v>
      </c>
      <c r="N482">
        <v>6</v>
      </c>
      <c r="O482" t="s">
        <v>16403</v>
      </c>
      <c r="P482" t="s">
        <v>16402</v>
      </c>
      <c r="Q482" t="s">
        <v>16401</v>
      </c>
      <c r="R482" s="7">
        <v>39417</v>
      </c>
      <c r="S482" s="8">
        <f t="shared" si="56"/>
        <v>2007</v>
      </c>
      <c r="T482" s="8">
        <v>2007</v>
      </c>
      <c r="U482" s="8">
        <f t="shared" si="57"/>
        <v>15</v>
      </c>
      <c r="V482" s="7">
        <v>39417</v>
      </c>
      <c r="W482" t="s">
        <v>50</v>
      </c>
      <c r="X482" s="2">
        <v>0.30399999999999999</v>
      </c>
      <c r="Y482" s="6">
        <f t="shared" si="58"/>
        <v>8.115106377299057E-3</v>
      </c>
      <c r="AA482">
        <v>8952477</v>
      </c>
      <c r="AB482">
        <v>12250</v>
      </c>
      <c r="AD482" t="s">
        <v>1</v>
      </c>
      <c r="AE482">
        <v>49</v>
      </c>
      <c r="AF482">
        <v>12</v>
      </c>
      <c r="AH482" t="s">
        <v>16400</v>
      </c>
      <c r="AI482" t="s">
        <v>16399</v>
      </c>
      <c r="AJ482" t="s">
        <v>16398</v>
      </c>
      <c r="AK482" t="s">
        <v>16397</v>
      </c>
      <c r="AL482">
        <v>3</v>
      </c>
      <c r="AM482" s="5">
        <f t="shared" si="59"/>
        <v>0.2</v>
      </c>
      <c r="AN482" s="4">
        <f t="shared" si="60"/>
        <v>3.0291556228701253E-4</v>
      </c>
      <c r="AO482" s="3"/>
      <c r="AP482">
        <v>0</v>
      </c>
      <c r="AR482" t="s">
        <v>0</v>
      </c>
      <c r="AT482" s="2" t="s">
        <v>10</v>
      </c>
      <c r="AU482" s="1">
        <f t="shared" si="61"/>
        <v>0.57714491327954431</v>
      </c>
      <c r="AV482" s="1">
        <f t="shared" si="62"/>
        <v>0.4209010969793035</v>
      </c>
      <c r="AW482" s="1">
        <f t="shared" si="63"/>
        <v>0.26465728067906258</v>
      </c>
    </row>
    <row r="483" spans="1:49" x14ac:dyDescent="0.2">
      <c r="A483">
        <v>481</v>
      </c>
      <c r="B483" t="s">
        <v>16396</v>
      </c>
      <c r="C483" t="s">
        <v>16395</v>
      </c>
      <c r="F483" t="s">
        <v>16394</v>
      </c>
      <c r="G483" t="s">
        <v>9</v>
      </c>
      <c r="H483" t="s">
        <v>8</v>
      </c>
      <c r="I483" t="s">
        <v>871</v>
      </c>
      <c r="J483">
        <v>60011357</v>
      </c>
      <c r="K483" t="s">
        <v>823</v>
      </c>
      <c r="L483" t="s">
        <v>117</v>
      </c>
      <c r="M483" t="s">
        <v>64</v>
      </c>
      <c r="N483">
        <v>2</v>
      </c>
      <c r="O483" t="s">
        <v>16393</v>
      </c>
      <c r="P483" t="s">
        <v>16392</v>
      </c>
      <c r="Q483" t="s">
        <v>1303</v>
      </c>
      <c r="R483" s="7">
        <v>39417</v>
      </c>
      <c r="S483" s="8">
        <f t="shared" si="56"/>
        <v>2007</v>
      </c>
      <c r="T483" s="8">
        <v>2007</v>
      </c>
      <c r="U483" s="8">
        <f t="shared" si="57"/>
        <v>15</v>
      </c>
      <c r="V483" s="7">
        <v>39417</v>
      </c>
      <c r="W483" t="s">
        <v>50</v>
      </c>
      <c r="X483" s="2">
        <v>0.30399999999999999</v>
      </c>
      <c r="Y483" s="6">
        <f t="shared" si="58"/>
        <v>8.115106377299057E-3</v>
      </c>
      <c r="AA483">
        <v>8952477</v>
      </c>
      <c r="AB483">
        <v>12250</v>
      </c>
      <c r="AD483" t="s">
        <v>1</v>
      </c>
      <c r="AE483">
        <v>49</v>
      </c>
      <c r="AF483">
        <v>12</v>
      </c>
      <c r="AH483" t="s">
        <v>16391</v>
      </c>
      <c r="AI483" t="s">
        <v>16390</v>
      </c>
      <c r="AJ483" t="s">
        <v>16389</v>
      </c>
      <c r="AK483" t="s">
        <v>16388</v>
      </c>
      <c r="AL483">
        <v>15</v>
      </c>
      <c r="AM483" s="5">
        <f t="shared" si="59"/>
        <v>1</v>
      </c>
      <c r="AN483" s="4">
        <f t="shared" si="60"/>
        <v>1.5145778114350624E-3</v>
      </c>
      <c r="AO483" s="3"/>
      <c r="AP483">
        <v>0</v>
      </c>
      <c r="AR483" t="s">
        <v>0</v>
      </c>
      <c r="AT483" s="2" t="s">
        <v>10</v>
      </c>
      <c r="AU483" s="1">
        <f t="shared" si="61"/>
        <v>0.61349478075398578</v>
      </c>
      <c r="AV483" s="1">
        <f t="shared" si="62"/>
        <v>0.481484209436706</v>
      </c>
      <c r="AW483" s="1">
        <f t="shared" si="63"/>
        <v>0.34947363811942611</v>
      </c>
    </row>
    <row r="484" spans="1:49" x14ac:dyDescent="0.2">
      <c r="A484">
        <v>482</v>
      </c>
      <c r="B484" t="s">
        <v>16387</v>
      </c>
      <c r="C484" t="s">
        <v>16386</v>
      </c>
      <c r="D484" t="s">
        <v>16385</v>
      </c>
      <c r="F484" t="s">
        <v>16384</v>
      </c>
      <c r="G484" t="s">
        <v>9</v>
      </c>
      <c r="H484" t="s">
        <v>8</v>
      </c>
      <c r="I484" t="s">
        <v>16383</v>
      </c>
      <c r="J484">
        <v>60026851</v>
      </c>
      <c r="K484" t="s">
        <v>6817</v>
      </c>
      <c r="L484" t="s">
        <v>6816</v>
      </c>
      <c r="M484" t="s">
        <v>4</v>
      </c>
      <c r="N484">
        <v>1</v>
      </c>
      <c r="O484" t="s">
        <v>16382</v>
      </c>
      <c r="P484">
        <v>36071024600</v>
      </c>
      <c r="Q484">
        <v>60026851</v>
      </c>
      <c r="R484" s="7">
        <v>39417</v>
      </c>
      <c r="S484" s="8">
        <f t="shared" si="56"/>
        <v>2007</v>
      </c>
      <c r="T484" s="8">
        <v>2007</v>
      </c>
      <c r="U484" s="8">
        <f t="shared" si="57"/>
        <v>15</v>
      </c>
      <c r="V484" s="7">
        <v>39417</v>
      </c>
      <c r="W484" t="s">
        <v>16381</v>
      </c>
      <c r="X484" s="2">
        <v>8.0709999999999997</v>
      </c>
      <c r="Y484" s="6">
        <f t="shared" si="58"/>
        <v>0.21545073543151544</v>
      </c>
      <c r="AA484">
        <v>13697021</v>
      </c>
      <c r="AB484">
        <v>24769</v>
      </c>
      <c r="AD484" t="s">
        <v>1</v>
      </c>
      <c r="AE484">
        <v>10</v>
      </c>
      <c r="AF484">
        <v>12</v>
      </c>
      <c r="AH484" t="s">
        <v>481</v>
      </c>
      <c r="AI484" t="s">
        <v>16380</v>
      </c>
      <c r="AK484" t="s">
        <v>16379</v>
      </c>
      <c r="AL484">
        <v>39</v>
      </c>
      <c r="AM484" s="5">
        <f t="shared" si="59"/>
        <v>2.6</v>
      </c>
      <c r="AN484" s="4">
        <f t="shared" si="60"/>
        <v>3.9379023097311627E-3</v>
      </c>
      <c r="AO484" s="3"/>
      <c r="AP484">
        <v>1</v>
      </c>
      <c r="AR484" t="s">
        <v>0</v>
      </c>
      <c r="AT484" s="2">
        <v>31.041</v>
      </c>
      <c r="AU484" s="1">
        <f t="shared" si="61"/>
        <v>15.199688549498013</v>
      </c>
      <c r="AV484" s="1">
        <f t="shared" si="62"/>
        <v>10.96943188706233</v>
      </c>
      <c r="AW484" s="1">
        <f t="shared" si="63"/>
        <v>6.7391752246266448</v>
      </c>
    </row>
    <row r="485" spans="1:49" x14ac:dyDescent="0.2">
      <c r="A485">
        <v>483</v>
      </c>
      <c r="B485" t="s">
        <v>16378</v>
      </c>
      <c r="C485" t="s">
        <v>16377</v>
      </c>
      <c r="D485" t="s">
        <v>16376</v>
      </c>
      <c r="F485" t="s">
        <v>16375</v>
      </c>
      <c r="G485" t="s">
        <v>9</v>
      </c>
      <c r="H485" t="s">
        <v>8</v>
      </c>
      <c r="I485" t="s">
        <v>983</v>
      </c>
      <c r="J485">
        <v>60016849</v>
      </c>
      <c r="K485" t="s">
        <v>286</v>
      </c>
      <c r="L485" t="s">
        <v>285</v>
      </c>
      <c r="M485" t="s">
        <v>284</v>
      </c>
      <c r="N485">
        <v>2</v>
      </c>
      <c r="O485" t="s">
        <v>16374</v>
      </c>
      <c r="P485" t="s">
        <v>16373</v>
      </c>
      <c r="Q485" t="s">
        <v>3604</v>
      </c>
      <c r="R485" s="7">
        <v>39417</v>
      </c>
      <c r="S485" s="8">
        <f t="shared" si="56"/>
        <v>2007</v>
      </c>
      <c r="T485" s="8">
        <v>2007</v>
      </c>
      <c r="U485" s="8">
        <f t="shared" si="57"/>
        <v>15</v>
      </c>
      <c r="V485" s="7">
        <v>39417</v>
      </c>
      <c r="W485" t="s">
        <v>16372</v>
      </c>
      <c r="X485" s="2" t="s">
        <v>10</v>
      </c>
      <c r="Y485" s="6" t="e">
        <f t="shared" si="58"/>
        <v>#VALUE!</v>
      </c>
      <c r="AA485">
        <v>18731988</v>
      </c>
      <c r="AB485">
        <v>5700191206</v>
      </c>
      <c r="AD485" t="s">
        <v>1</v>
      </c>
      <c r="AE485">
        <v>1</v>
      </c>
      <c r="AF485">
        <v>2</v>
      </c>
      <c r="AH485" t="s">
        <v>4311</v>
      </c>
      <c r="AI485" t="s">
        <v>16371</v>
      </c>
      <c r="AJ485" t="s">
        <v>16370</v>
      </c>
      <c r="AK485" t="s">
        <v>16369</v>
      </c>
      <c r="AL485">
        <v>16</v>
      </c>
      <c r="AM485" s="5">
        <f t="shared" si="59"/>
        <v>1.0666666666666667</v>
      </c>
      <c r="AN485" s="4">
        <f t="shared" si="60"/>
        <v>1.6155496655307334E-3</v>
      </c>
      <c r="AO485" s="3"/>
      <c r="AP485">
        <v>0</v>
      </c>
      <c r="AR485" t="s">
        <v>0</v>
      </c>
      <c r="AT485" s="2" t="s">
        <v>10</v>
      </c>
      <c r="AU485" s="1" t="e">
        <f t="shared" si="61"/>
        <v>#VALUE!</v>
      </c>
      <c r="AV485" s="1" t="e">
        <f t="shared" si="62"/>
        <v>#VALUE!</v>
      </c>
      <c r="AW485" s="1" t="e">
        <f t="shared" si="63"/>
        <v>#VALUE!</v>
      </c>
    </row>
    <row r="486" spans="1:49" x14ac:dyDescent="0.2">
      <c r="A486">
        <v>484</v>
      </c>
      <c r="B486" t="s">
        <v>16368</v>
      </c>
      <c r="C486" t="s">
        <v>16367</v>
      </c>
      <c r="F486" t="s">
        <v>16366</v>
      </c>
      <c r="G486" t="s">
        <v>9</v>
      </c>
      <c r="H486" t="s">
        <v>8</v>
      </c>
      <c r="I486" t="s">
        <v>16365</v>
      </c>
      <c r="J486" t="s">
        <v>16364</v>
      </c>
      <c r="K486" t="s">
        <v>16363</v>
      </c>
      <c r="L486" t="s">
        <v>16362</v>
      </c>
      <c r="M486" t="s">
        <v>16361</v>
      </c>
      <c r="N486">
        <v>5</v>
      </c>
      <c r="O486" t="s">
        <v>16360</v>
      </c>
      <c r="P486" t="s">
        <v>16359</v>
      </c>
      <c r="Q486" t="s">
        <v>16358</v>
      </c>
      <c r="R486" s="7">
        <v>39417</v>
      </c>
      <c r="S486" s="8">
        <f t="shared" si="56"/>
        <v>2007</v>
      </c>
      <c r="T486" s="8">
        <v>2007</v>
      </c>
      <c r="U486" s="8">
        <f t="shared" si="57"/>
        <v>15</v>
      </c>
      <c r="V486" s="7">
        <v>39417</v>
      </c>
      <c r="W486" t="s">
        <v>272</v>
      </c>
      <c r="X486" s="2">
        <v>0.61499999999999999</v>
      </c>
      <c r="Y486" s="6">
        <f t="shared" si="58"/>
        <v>1.6417073756706976E-2</v>
      </c>
      <c r="AA486">
        <v>1959271</v>
      </c>
      <c r="AB486">
        <v>12141</v>
      </c>
      <c r="AC486">
        <v>15729559</v>
      </c>
      <c r="AD486" t="s">
        <v>1</v>
      </c>
      <c r="AE486">
        <v>28</v>
      </c>
      <c r="AF486">
        <v>12</v>
      </c>
      <c r="AH486" t="s">
        <v>16357</v>
      </c>
      <c r="AI486" t="s">
        <v>16356</v>
      </c>
      <c r="AJ486" t="s">
        <v>16355</v>
      </c>
      <c r="AK486" t="s">
        <v>16354</v>
      </c>
      <c r="AL486">
        <v>28</v>
      </c>
      <c r="AM486" s="5">
        <f t="shared" si="59"/>
        <v>1.8666666666666667</v>
      </c>
      <c r="AN486" s="4">
        <f t="shared" si="60"/>
        <v>2.8272119146787833E-3</v>
      </c>
      <c r="AO486" s="3"/>
      <c r="AP486">
        <v>0</v>
      </c>
      <c r="AQ486" t="s">
        <v>168</v>
      </c>
      <c r="AR486" t="s">
        <v>16353</v>
      </c>
      <c r="AS486" t="s">
        <v>167</v>
      </c>
      <c r="AT486" s="2" t="s">
        <v>10</v>
      </c>
      <c r="AU486" s="1">
        <f t="shared" si="61"/>
        <v>1.2340115204098516</v>
      </c>
      <c r="AV486" s="1">
        <f t="shared" si="62"/>
        <v>0.96221428356928795</v>
      </c>
      <c r="AW486" s="1">
        <f t="shared" si="63"/>
        <v>0.69041704672872406</v>
      </c>
    </row>
    <row r="487" spans="1:49" x14ac:dyDescent="0.2">
      <c r="A487">
        <v>485</v>
      </c>
      <c r="B487" t="s">
        <v>16352</v>
      </c>
      <c r="C487" t="s">
        <v>16351</v>
      </c>
      <c r="F487" t="s">
        <v>16350</v>
      </c>
      <c r="G487" t="s">
        <v>9</v>
      </c>
      <c r="H487" t="s">
        <v>8</v>
      </c>
      <c r="I487" t="s">
        <v>543</v>
      </c>
      <c r="J487" t="s">
        <v>16349</v>
      </c>
      <c r="K487" t="s">
        <v>16348</v>
      </c>
      <c r="L487" t="s">
        <v>16347</v>
      </c>
      <c r="M487" t="s">
        <v>32</v>
      </c>
      <c r="N487">
        <v>4</v>
      </c>
      <c r="O487" t="s">
        <v>16346</v>
      </c>
      <c r="P487" t="s">
        <v>16345</v>
      </c>
      <c r="Q487" t="s">
        <v>16344</v>
      </c>
      <c r="R487" s="7">
        <v>39417</v>
      </c>
      <c r="S487" s="8">
        <f t="shared" si="56"/>
        <v>2007</v>
      </c>
      <c r="T487" s="8">
        <v>2007</v>
      </c>
      <c r="U487" s="8">
        <f t="shared" si="57"/>
        <v>15</v>
      </c>
      <c r="V487" s="7">
        <v>39417</v>
      </c>
      <c r="W487" t="s">
        <v>272</v>
      </c>
      <c r="X487" s="2">
        <v>0.61499999999999999</v>
      </c>
      <c r="Y487" s="6">
        <f t="shared" si="58"/>
        <v>1.6417073756706976E-2</v>
      </c>
      <c r="AA487">
        <v>1959271</v>
      </c>
      <c r="AB487">
        <v>12141</v>
      </c>
      <c r="AC487">
        <v>15729559</v>
      </c>
      <c r="AD487" t="s">
        <v>1</v>
      </c>
      <c r="AE487">
        <v>28</v>
      </c>
      <c r="AF487">
        <v>12</v>
      </c>
      <c r="AH487" t="s">
        <v>16343</v>
      </c>
      <c r="AI487" t="s">
        <v>16342</v>
      </c>
      <c r="AJ487" t="s">
        <v>16341</v>
      </c>
      <c r="AK487" t="s">
        <v>16340</v>
      </c>
      <c r="AL487">
        <v>1</v>
      </c>
      <c r="AM487" s="5">
        <f t="shared" si="59"/>
        <v>6.6666666666666666E-2</v>
      </c>
      <c r="AN487" s="4">
        <f t="shared" si="60"/>
        <v>1.0097185409567084E-4</v>
      </c>
      <c r="AO487" s="3"/>
      <c r="AP487">
        <v>0</v>
      </c>
      <c r="AR487" t="s">
        <v>0</v>
      </c>
      <c r="AT487" s="2" t="s">
        <v>10</v>
      </c>
      <c r="AU487" s="1">
        <f t="shared" si="61"/>
        <v>1.1522243185923584</v>
      </c>
      <c r="AV487" s="1">
        <f t="shared" si="62"/>
        <v>0.82590228054013237</v>
      </c>
      <c r="AW487" s="1">
        <f t="shared" si="63"/>
        <v>0.49958024248790622</v>
      </c>
    </row>
    <row r="488" spans="1:49" x14ac:dyDescent="0.2">
      <c r="A488">
        <v>486</v>
      </c>
      <c r="B488" t="s">
        <v>16339</v>
      </c>
      <c r="C488" t="s">
        <v>16338</v>
      </c>
      <c r="D488" t="s">
        <v>16337</v>
      </c>
      <c r="F488" t="s">
        <v>16336</v>
      </c>
      <c r="G488" t="s">
        <v>9</v>
      </c>
      <c r="H488" t="s">
        <v>8</v>
      </c>
      <c r="I488" t="s">
        <v>16335</v>
      </c>
      <c r="J488" t="s">
        <v>16334</v>
      </c>
      <c r="K488" t="s">
        <v>16333</v>
      </c>
      <c r="L488" t="s">
        <v>16332</v>
      </c>
      <c r="M488" t="s">
        <v>16331</v>
      </c>
      <c r="N488">
        <v>3</v>
      </c>
      <c r="O488" t="s">
        <v>16330</v>
      </c>
      <c r="P488" t="s">
        <v>16329</v>
      </c>
      <c r="Q488" t="s">
        <v>16328</v>
      </c>
      <c r="R488" s="7">
        <v>39417</v>
      </c>
      <c r="S488" s="8">
        <f t="shared" si="56"/>
        <v>2007</v>
      </c>
      <c r="T488" s="8">
        <v>2007</v>
      </c>
      <c r="U488" s="8">
        <f t="shared" si="57"/>
        <v>15</v>
      </c>
      <c r="V488" s="7">
        <v>39417</v>
      </c>
      <c r="W488" t="s">
        <v>16327</v>
      </c>
      <c r="X488" s="2">
        <v>0.77200000000000002</v>
      </c>
      <c r="Y488" s="6">
        <f t="shared" si="58"/>
        <v>2.0608099089719976E-2</v>
      </c>
      <c r="AA488">
        <v>14772000</v>
      </c>
      <c r="AB488">
        <v>130184</v>
      </c>
      <c r="AC488">
        <v>14780933</v>
      </c>
      <c r="AD488" t="s">
        <v>1</v>
      </c>
      <c r="AE488">
        <v>5</v>
      </c>
      <c r="AF488">
        <v>4</v>
      </c>
      <c r="AH488" t="s">
        <v>16326</v>
      </c>
      <c r="AI488" t="s">
        <v>16325</v>
      </c>
      <c r="AJ488" t="s">
        <v>16324</v>
      </c>
      <c r="AK488" t="s">
        <v>16323</v>
      </c>
      <c r="AL488">
        <v>2</v>
      </c>
      <c r="AM488" s="5">
        <f t="shared" si="59"/>
        <v>0.13333333333333333</v>
      </c>
      <c r="AN488" s="4">
        <f t="shared" si="60"/>
        <v>2.0194370819134167E-4</v>
      </c>
      <c r="AO488" s="3"/>
      <c r="AP488">
        <v>0</v>
      </c>
      <c r="AR488" t="s">
        <v>0</v>
      </c>
      <c r="AT488" s="2">
        <v>2.41</v>
      </c>
      <c r="AU488" s="1">
        <f t="shared" si="61"/>
        <v>1.4486252475261383</v>
      </c>
      <c r="AV488" s="1">
        <f t="shared" si="62"/>
        <v>1.0405021398955658</v>
      </c>
      <c r="AW488" s="1">
        <f t="shared" si="63"/>
        <v>0.63237903226499315</v>
      </c>
    </row>
    <row r="489" spans="1:49" x14ac:dyDescent="0.2">
      <c r="A489">
        <v>487</v>
      </c>
      <c r="B489" t="s">
        <v>16322</v>
      </c>
      <c r="C489" t="s">
        <v>16321</v>
      </c>
      <c r="E489">
        <v>17559061</v>
      </c>
      <c r="F489" t="s">
        <v>16320</v>
      </c>
      <c r="G489" t="s">
        <v>9</v>
      </c>
      <c r="H489" t="s">
        <v>8</v>
      </c>
      <c r="I489" t="s">
        <v>16319</v>
      </c>
      <c r="J489" t="s">
        <v>16318</v>
      </c>
      <c r="K489" t="s">
        <v>16317</v>
      </c>
      <c r="L489" t="s">
        <v>16316</v>
      </c>
      <c r="M489" t="s">
        <v>416</v>
      </c>
      <c r="N489">
        <v>6</v>
      </c>
      <c r="O489" t="s">
        <v>16315</v>
      </c>
      <c r="P489" t="s">
        <v>16314</v>
      </c>
      <c r="Q489" t="s">
        <v>16313</v>
      </c>
      <c r="R489" s="7">
        <v>39417</v>
      </c>
      <c r="S489" s="8">
        <f t="shared" si="56"/>
        <v>2007</v>
      </c>
      <c r="T489" s="8">
        <v>2007</v>
      </c>
      <c r="U489" s="8">
        <f t="shared" si="57"/>
        <v>15</v>
      </c>
      <c r="V489" s="7">
        <v>39417</v>
      </c>
      <c r="W489" t="s">
        <v>16312</v>
      </c>
      <c r="X489" s="2">
        <v>1.5289999999999999</v>
      </c>
      <c r="Y489" s="6">
        <f t="shared" si="58"/>
        <v>4.0815781746349533E-2</v>
      </c>
      <c r="AA489">
        <v>219541</v>
      </c>
      <c r="AB489">
        <v>23455</v>
      </c>
      <c r="AD489" t="s">
        <v>1</v>
      </c>
      <c r="AE489">
        <v>213</v>
      </c>
      <c r="AF489">
        <v>3</v>
      </c>
      <c r="AH489" t="s">
        <v>16311</v>
      </c>
      <c r="AI489" t="s">
        <v>16310</v>
      </c>
      <c r="AK489" t="s">
        <v>16309</v>
      </c>
      <c r="AL489">
        <v>80</v>
      </c>
      <c r="AM489" s="5">
        <f t="shared" si="59"/>
        <v>5.333333333333333</v>
      </c>
      <c r="AN489" s="4">
        <f t="shared" si="60"/>
        <v>8.0777483276536655E-3</v>
      </c>
      <c r="AO489" s="3"/>
      <c r="AP489">
        <v>0</v>
      </c>
      <c r="AR489" t="s">
        <v>0</v>
      </c>
      <c r="AT489" s="2">
        <v>6.3840000000000003</v>
      </c>
      <c r="AU489" s="1">
        <f t="shared" si="61"/>
        <v>3.0994371720740772</v>
      </c>
      <c r="AV489" s="1">
        <f t="shared" si="62"/>
        <v>2.4446765037001597</v>
      </c>
      <c r="AW489" s="1">
        <f t="shared" si="63"/>
        <v>1.7899158353262425</v>
      </c>
    </row>
    <row r="490" spans="1:49" x14ac:dyDescent="0.2">
      <c r="A490">
        <v>488</v>
      </c>
      <c r="B490" t="s">
        <v>16308</v>
      </c>
      <c r="C490" t="s">
        <v>16307</v>
      </c>
      <c r="F490" t="s">
        <v>16306</v>
      </c>
      <c r="G490" t="s">
        <v>9</v>
      </c>
      <c r="H490" t="s">
        <v>8</v>
      </c>
      <c r="I490" t="s">
        <v>16305</v>
      </c>
      <c r="J490">
        <v>60064799</v>
      </c>
      <c r="K490" t="s">
        <v>16304</v>
      </c>
      <c r="L490" t="s">
        <v>460</v>
      </c>
      <c r="M490" t="s">
        <v>284</v>
      </c>
      <c r="N490">
        <v>2</v>
      </c>
      <c r="O490" t="s">
        <v>16303</v>
      </c>
      <c r="P490" t="s">
        <v>16302</v>
      </c>
      <c r="Q490" t="s">
        <v>16301</v>
      </c>
      <c r="R490" s="7">
        <v>39417</v>
      </c>
      <c r="S490" s="8">
        <f t="shared" si="56"/>
        <v>2007</v>
      </c>
      <c r="T490" s="8">
        <v>2007</v>
      </c>
      <c r="U490" s="8">
        <f t="shared" si="57"/>
        <v>15</v>
      </c>
      <c r="V490" s="7">
        <v>39417</v>
      </c>
      <c r="W490" t="s">
        <v>16300</v>
      </c>
      <c r="X490" s="2">
        <v>0.69299999999999995</v>
      </c>
      <c r="Y490" s="6">
        <f t="shared" si="58"/>
        <v>1.8499239208777128E-2</v>
      </c>
      <c r="AA490">
        <v>3076962</v>
      </c>
      <c r="AB490">
        <v>21084</v>
      </c>
      <c r="AC490">
        <v>13653032</v>
      </c>
      <c r="AD490" t="s">
        <v>1</v>
      </c>
      <c r="AE490">
        <v>32</v>
      </c>
      <c r="AF490">
        <v>4</v>
      </c>
      <c r="AH490" t="s">
        <v>16299</v>
      </c>
      <c r="AI490" t="s">
        <v>16298</v>
      </c>
      <c r="AJ490" t="s">
        <v>16297</v>
      </c>
      <c r="AK490" t="s">
        <v>16296</v>
      </c>
      <c r="AL490">
        <v>9</v>
      </c>
      <c r="AM490" s="5">
        <f t="shared" si="59"/>
        <v>0.6</v>
      </c>
      <c r="AN490" s="4">
        <f t="shared" si="60"/>
        <v>9.0874668686103744E-4</v>
      </c>
      <c r="AO490" s="3"/>
      <c r="AP490">
        <v>0</v>
      </c>
      <c r="AR490" t="s">
        <v>0</v>
      </c>
      <c r="AT490" s="2">
        <v>1.833</v>
      </c>
      <c r="AU490" s="1">
        <f t="shared" si="61"/>
        <v>1.32220914522023</v>
      </c>
      <c r="AV490" s="1">
        <f t="shared" si="62"/>
        <v>0.97039929478190834</v>
      </c>
      <c r="AW490" s="1">
        <f t="shared" si="63"/>
        <v>0.61858944434358643</v>
      </c>
    </row>
    <row r="491" spans="1:49" x14ac:dyDescent="0.2">
      <c r="A491">
        <v>489</v>
      </c>
      <c r="B491" t="s">
        <v>16295</v>
      </c>
      <c r="C491" t="s">
        <v>16294</v>
      </c>
      <c r="F491" t="s">
        <v>16293</v>
      </c>
      <c r="G491" t="s">
        <v>9</v>
      </c>
      <c r="H491" t="s">
        <v>8</v>
      </c>
      <c r="I491" t="s">
        <v>16292</v>
      </c>
      <c r="J491" t="s">
        <v>16291</v>
      </c>
      <c r="K491" t="s">
        <v>16290</v>
      </c>
      <c r="L491" t="s">
        <v>16289</v>
      </c>
      <c r="M491" t="s">
        <v>123</v>
      </c>
      <c r="N491">
        <v>2</v>
      </c>
      <c r="O491" t="s">
        <v>16288</v>
      </c>
      <c r="P491" t="s">
        <v>16287</v>
      </c>
      <c r="Q491" t="s">
        <v>16286</v>
      </c>
      <c r="R491" s="7">
        <v>39417</v>
      </c>
      <c r="S491" s="8">
        <f t="shared" si="56"/>
        <v>2007</v>
      </c>
      <c r="T491" s="8">
        <v>2007</v>
      </c>
      <c r="U491" s="8">
        <f t="shared" si="57"/>
        <v>15</v>
      </c>
      <c r="V491" s="7">
        <v>39417</v>
      </c>
      <c r="W491" t="s">
        <v>158</v>
      </c>
      <c r="X491" s="2">
        <v>0.68100000000000005</v>
      </c>
      <c r="Y491" s="6">
        <f t="shared" si="58"/>
        <v>1.8178906062304798E-2</v>
      </c>
      <c r="AA491" t="s">
        <v>157</v>
      </c>
      <c r="AB491">
        <v>15047</v>
      </c>
      <c r="AD491" t="s">
        <v>1</v>
      </c>
      <c r="AE491">
        <v>7</v>
      </c>
      <c r="AF491">
        <v>12</v>
      </c>
      <c r="AH491" t="s">
        <v>16285</v>
      </c>
      <c r="AI491" t="s">
        <v>16284</v>
      </c>
      <c r="AJ491" t="s">
        <v>16283</v>
      </c>
      <c r="AK491" t="s">
        <v>16282</v>
      </c>
      <c r="AL491">
        <v>92</v>
      </c>
      <c r="AM491" s="5">
        <f t="shared" si="59"/>
        <v>6.1333333333333337</v>
      </c>
      <c r="AN491" s="4">
        <f t="shared" si="60"/>
        <v>9.2894105768017172E-3</v>
      </c>
      <c r="AO491" s="3"/>
      <c r="AP491">
        <v>0</v>
      </c>
      <c r="AQ491" t="s">
        <v>122</v>
      </c>
      <c r="AR491" t="s">
        <v>16281</v>
      </c>
      <c r="AS491" t="s">
        <v>121</v>
      </c>
      <c r="AT491" s="2">
        <v>3.3010000000000002</v>
      </c>
      <c r="AU491" s="1">
        <f t="shared" si="61"/>
        <v>1.5512057416653873</v>
      </c>
      <c r="AV491" s="1">
        <f t="shared" si="62"/>
        <v>1.3734158319553258</v>
      </c>
      <c r="AW491" s="1">
        <f t="shared" si="63"/>
        <v>1.1956259222452641</v>
      </c>
    </row>
    <row r="492" spans="1:49" x14ac:dyDescent="0.2">
      <c r="A492">
        <v>490</v>
      </c>
      <c r="B492" t="s">
        <v>16280</v>
      </c>
      <c r="C492" t="s">
        <v>16279</v>
      </c>
      <c r="D492" t="s">
        <v>16278</v>
      </c>
      <c r="F492" t="s">
        <v>16277</v>
      </c>
      <c r="G492" t="s">
        <v>9</v>
      </c>
      <c r="H492" t="s">
        <v>8</v>
      </c>
      <c r="I492" t="s">
        <v>16276</v>
      </c>
      <c r="J492" t="s">
        <v>4919</v>
      </c>
      <c r="K492" t="s">
        <v>4918</v>
      </c>
      <c r="L492" t="s">
        <v>4917</v>
      </c>
      <c r="M492" t="s">
        <v>4916</v>
      </c>
      <c r="N492">
        <v>4</v>
      </c>
      <c r="O492" t="s">
        <v>16275</v>
      </c>
      <c r="P492" t="s">
        <v>16274</v>
      </c>
      <c r="Q492" t="s">
        <v>16273</v>
      </c>
      <c r="R492" s="7">
        <v>39417</v>
      </c>
      <c r="S492" s="8">
        <f t="shared" si="56"/>
        <v>2007</v>
      </c>
      <c r="T492" s="8">
        <v>2007</v>
      </c>
      <c r="U492" s="8">
        <f t="shared" si="57"/>
        <v>15</v>
      </c>
      <c r="V492" s="7">
        <v>39417</v>
      </c>
      <c r="W492" t="s">
        <v>16272</v>
      </c>
      <c r="X492" s="2">
        <v>1.6619999999999999</v>
      </c>
      <c r="Y492" s="6">
        <f t="shared" si="58"/>
        <v>4.4366140786417874E-2</v>
      </c>
      <c r="AA492">
        <v>9500618</v>
      </c>
      <c r="AB492">
        <v>24443</v>
      </c>
      <c r="AD492" t="s">
        <v>1</v>
      </c>
      <c r="AE492">
        <v>21</v>
      </c>
      <c r="AF492">
        <v>12</v>
      </c>
      <c r="AH492" t="s">
        <v>16271</v>
      </c>
      <c r="AI492" t="s">
        <v>16270</v>
      </c>
      <c r="AJ492" t="s">
        <v>16269</v>
      </c>
      <c r="AK492" t="s">
        <v>16268</v>
      </c>
      <c r="AL492">
        <v>14</v>
      </c>
      <c r="AM492" s="5">
        <f t="shared" si="59"/>
        <v>0.93333333333333335</v>
      </c>
      <c r="AN492" s="4">
        <f t="shared" si="60"/>
        <v>1.4136059573393916E-3</v>
      </c>
      <c r="AO492" s="3"/>
      <c r="AP492">
        <v>0</v>
      </c>
      <c r="AR492" t="s">
        <v>0</v>
      </c>
      <c r="AS492" t="s">
        <v>16267</v>
      </c>
      <c r="AT492" s="2">
        <v>6.141</v>
      </c>
      <c r="AU492" s="1">
        <f t="shared" si="61"/>
        <v>3.1480380337694327</v>
      </c>
      <c r="AV492" s="1">
        <f t="shared" si="62"/>
        <v>2.2889873371878635</v>
      </c>
      <c r="AW492" s="1">
        <f t="shared" si="63"/>
        <v>1.4299366406062937</v>
      </c>
    </row>
    <row r="493" spans="1:49" x14ac:dyDescent="0.2">
      <c r="A493">
        <v>491</v>
      </c>
      <c r="B493" t="s">
        <v>16266</v>
      </c>
      <c r="C493" t="s">
        <v>16265</v>
      </c>
      <c r="F493" t="s">
        <v>16264</v>
      </c>
      <c r="G493" t="s">
        <v>9</v>
      </c>
      <c r="H493" t="s">
        <v>8</v>
      </c>
      <c r="I493" t="s">
        <v>16263</v>
      </c>
      <c r="J493" t="s">
        <v>16262</v>
      </c>
      <c r="K493" t="s">
        <v>16261</v>
      </c>
      <c r="L493" t="s">
        <v>16260</v>
      </c>
      <c r="M493" t="s">
        <v>16259</v>
      </c>
      <c r="N493">
        <v>4</v>
      </c>
      <c r="O493" t="s">
        <v>16258</v>
      </c>
      <c r="P493" t="s">
        <v>16257</v>
      </c>
      <c r="Q493" t="s">
        <v>16256</v>
      </c>
      <c r="R493" s="7">
        <v>39417</v>
      </c>
      <c r="S493" s="8">
        <f t="shared" si="56"/>
        <v>2007</v>
      </c>
      <c r="T493" s="8">
        <v>2007</v>
      </c>
      <c r="U493" s="8">
        <f t="shared" si="57"/>
        <v>15</v>
      </c>
      <c r="V493" s="7">
        <v>39417</v>
      </c>
      <c r="W493" t="s">
        <v>16207</v>
      </c>
      <c r="X493" s="2" t="s">
        <v>10</v>
      </c>
      <c r="Y493" s="6" t="e">
        <f t="shared" si="58"/>
        <v>#VALUE!</v>
      </c>
      <c r="AA493">
        <v>2511088</v>
      </c>
      <c r="AB493">
        <v>21560</v>
      </c>
      <c r="AD493" t="s">
        <v>1</v>
      </c>
      <c r="AE493">
        <v>27</v>
      </c>
      <c r="AF493">
        <v>4</v>
      </c>
      <c r="AH493" t="s">
        <v>16255</v>
      </c>
      <c r="AI493" t="s">
        <v>16254</v>
      </c>
      <c r="AJ493" t="s">
        <v>16253</v>
      </c>
      <c r="AK493" t="s">
        <v>16252</v>
      </c>
      <c r="AL493">
        <v>0</v>
      </c>
      <c r="AM493" s="5">
        <f t="shared" si="59"/>
        <v>0</v>
      </c>
      <c r="AN493" s="4">
        <f t="shared" si="60"/>
        <v>0</v>
      </c>
      <c r="AO493" s="3"/>
      <c r="AP493">
        <v>0</v>
      </c>
      <c r="AR493" t="s">
        <v>0</v>
      </c>
      <c r="AT493" s="2" t="s">
        <v>10</v>
      </c>
      <c r="AU493" s="1" t="e">
        <f t="shared" si="61"/>
        <v>#VALUE!</v>
      </c>
      <c r="AV493" s="1" t="e">
        <f t="shared" si="62"/>
        <v>#VALUE!</v>
      </c>
      <c r="AW493" s="1" t="e">
        <f t="shared" si="63"/>
        <v>#VALUE!</v>
      </c>
    </row>
    <row r="494" spans="1:49" x14ac:dyDescent="0.2">
      <c r="A494">
        <v>492</v>
      </c>
      <c r="B494" t="s">
        <v>16251</v>
      </c>
      <c r="C494" t="s">
        <v>16250</v>
      </c>
      <c r="F494" t="s">
        <v>16249</v>
      </c>
      <c r="G494" t="s">
        <v>9</v>
      </c>
      <c r="H494" t="s">
        <v>8</v>
      </c>
      <c r="I494" t="s">
        <v>16248</v>
      </c>
      <c r="J494">
        <v>60077051</v>
      </c>
      <c r="K494" t="s">
        <v>16247</v>
      </c>
      <c r="L494" t="s">
        <v>16211</v>
      </c>
      <c r="M494" t="s">
        <v>236</v>
      </c>
      <c r="N494">
        <v>2</v>
      </c>
      <c r="O494" t="s">
        <v>16246</v>
      </c>
      <c r="P494" t="s">
        <v>16245</v>
      </c>
      <c r="Q494" t="s">
        <v>16244</v>
      </c>
      <c r="R494" s="7">
        <v>39417</v>
      </c>
      <c r="S494" s="8">
        <f t="shared" si="56"/>
        <v>2007</v>
      </c>
      <c r="T494" s="8">
        <v>2007</v>
      </c>
      <c r="U494" s="8">
        <f t="shared" si="57"/>
        <v>15</v>
      </c>
      <c r="V494" s="7">
        <v>39417</v>
      </c>
      <c r="W494" t="s">
        <v>16207</v>
      </c>
      <c r="X494" s="2" t="s">
        <v>10</v>
      </c>
      <c r="Y494" s="6" t="e">
        <f t="shared" si="58"/>
        <v>#VALUE!</v>
      </c>
      <c r="AA494">
        <v>2511088</v>
      </c>
      <c r="AB494">
        <v>21560</v>
      </c>
      <c r="AD494" t="s">
        <v>1</v>
      </c>
      <c r="AE494">
        <v>27</v>
      </c>
      <c r="AF494">
        <v>4</v>
      </c>
      <c r="AH494" t="s">
        <v>16243</v>
      </c>
      <c r="AI494" t="s">
        <v>16242</v>
      </c>
      <c r="AJ494" t="s">
        <v>16241</v>
      </c>
      <c r="AK494" t="s">
        <v>16240</v>
      </c>
      <c r="AL494">
        <v>3</v>
      </c>
      <c r="AM494" s="5">
        <f t="shared" si="59"/>
        <v>0.2</v>
      </c>
      <c r="AN494" s="4">
        <f t="shared" si="60"/>
        <v>3.0291556228701253E-4</v>
      </c>
      <c r="AO494" s="3"/>
      <c r="AP494">
        <v>0</v>
      </c>
      <c r="AR494" t="s">
        <v>0</v>
      </c>
      <c r="AT494" s="2" t="s">
        <v>10</v>
      </c>
      <c r="AU494" s="1" t="e">
        <f t="shared" si="61"/>
        <v>#VALUE!</v>
      </c>
      <c r="AV494" s="1" t="e">
        <f t="shared" si="62"/>
        <v>#VALUE!</v>
      </c>
      <c r="AW494" s="1" t="e">
        <f t="shared" si="63"/>
        <v>#VALUE!</v>
      </c>
    </row>
    <row r="495" spans="1:49" x14ac:dyDescent="0.2">
      <c r="A495">
        <v>493</v>
      </c>
      <c r="B495" t="s">
        <v>16239</v>
      </c>
      <c r="C495" t="s">
        <v>16238</v>
      </c>
      <c r="F495" t="s">
        <v>16237</v>
      </c>
      <c r="G495" t="s">
        <v>9</v>
      </c>
      <c r="H495" t="s">
        <v>8</v>
      </c>
      <c r="I495" t="s">
        <v>16236</v>
      </c>
      <c r="J495" t="s">
        <v>16230</v>
      </c>
      <c r="K495" t="s">
        <v>16235</v>
      </c>
      <c r="L495" t="s">
        <v>16234</v>
      </c>
      <c r="M495" t="s">
        <v>16233</v>
      </c>
      <c r="N495">
        <v>2</v>
      </c>
      <c r="O495" t="s">
        <v>16232</v>
      </c>
      <c r="P495" t="s">
        <v>16231</v>
      </c>
      <c r="Q495" t="s">
        <v>16230</v>
      </c>
      <c r="R495" s="7">
        <v>39417</v>
      </c>
      <c r="S495" s="8">
        <f t="shared" si="56"/>
        <v>2007</v>
      </c>
      <c r="T495" s="8">
        <v>2007</v>
      </c>
      <c r="U495" s="8">
        <f t="shared" si="57"/>
        <v>15</v>
      </c>
      <c r="V495" s="7">
        <v>39417</v>
      </c>
      <c r="W495" t="s">
        <v>16207</v>
      </c>
      <c r="X495" s="2" t="s">
        <v>10</v>
      </c>
      <c r="Y495" s="6" t="e">
        <f t="shared" si="58"/>
        <v>#VALUE!</v>
      </c>
      <c r="AA495">
        <v>2511088</v>
      </c>
      <c r="AB495">
        <v>21560</v>
      </c>
      <c r="AD495" t="s">
        <v>1</v>
      </c>
      <c r="AE495">
        <v>27</v>
      </c>
      <c r="AF495">
        <v>4</v>
      </c>
      <c r="AH495" t="s">
        <v>11275</v>
      </c>
      <c r="AI495" t="s">
        <v>16229</v>
      </c>
      <c r="AJ495" t="s">
        <v>16228</v>
      </c>
      <c r="AK495" t="s">
        <v>16227</v>
      </c>
      <c r="AL495">
        <v>0</v>
      </c>
      <c r="AM495" s="5">
        <f t="shared" si="59"/>
        <v>0</v>
      </c>
      <c r="AN495" s="4">
        <f t="shared" si="60"/>
        <v>0</v>
      </c>
      <c r="AO495" s="3"/>
      <c r="AP495">
        <v>0</v>
      </c>
      <c r="AR495" t="s">
        <v>0</v>
      </c>
      <c r="AT495" s="2" t="s">
        <v>10</v>
      </c>
      <c r="AU495" s="1" t="e">
        <f t="shared" si="61"/>
        <v>#VALUE!</v>
      </c>
      <c r="AV495" s="1" t="e">
        <f t="shared" si="62"/>
        <v>#VALUE!</v>
      </c>
      <c r="AW495" s="1" t="e">
        <f t="shared" si="63"/>
        <v>#VALUE!</v>
      </c>
    </row>
    <row r="496" spans="1:49" x14ac:dyDescent="0.2">
      <c r="A496">
        <v>494</v>
      </c>
      <c r="B496" t="s">
        <v>16226</v>
      </c>
      <c r="C496" t="s">
        <v>16225</v>
      </c>
      <c r="F496" t="s">
        <v>16224</v>
      </c>
      <c r="G496" t="s">
        <v>9</v>
      </c>
      <c r="H496" t="s">
        <v>8</v>
      </c>
      <c r="I496" t="s">
        <v>16223</v>
      </c>
      <c r="J496">
        <v>60009003</v>
      </c>
      <c r="K496" t="s">
        <v>16212</v>
      </c>
      <c r="L496" t="s">
        <v>16211</v>
      </c>
      <c r="M496" t="s">
        <v>236</v>
      </c>
      <c r="N496">
        <v>2</v>
      </c>
      <c r="O496" t="s">
        <v>16222</v>
      </c>
      <c r="P496" t="s">
        <v>16221</v>
      </c>
      <c r="Q496" t="s">
        <v>16220</v>
      </c>
      <c r="R496" s="7">
        <v>39417</v>
      </c>
      <c r="S496" s="8">
        <f t="shared" si="56"/>
        <v>2007</v>
      </c>
      <c r="T496" s="8">
        <v>2007</v>
      </c>
      <c r="U496" s="8">
        <f t="shared" si="57"/>
        <v>15</v>
      </c>
      <c r="V496" s="7">
        <v>39417</v>
      </c>
      <c r="W496" t="s">
        <v>16207</v>
      </c>
      <c r="X496" s="2" t="s">
        <v>10</v>
      </c>
      <c r="Y496" s="6" t="e">
        <f t="shared" si="58"/>
        <v>#VALUE!</v>
      </c>
      <c r="AA496">
        <v>2511088</v>
      </c>
      <c r="AB496">
        <v>21560</v>
      </c>
      <c r="AD496" t="s">
        <v>1</v>
      </c>
      <c r="AE496">
        <v>27</v>
      </c>
      <c r="AF496">
        <v>4</v>
      </c>
      <c r="AH496" t="s">
        <v>16219</v>
      </c>
      <c r="AI496" t="s">
        <v>16218</v>
      </c>
      <c r="AJ496" t="s">
        <v>16204</v>
      </c>
      <c r="AK496" t="s">
        <v>16217</v>
      </c>
      <c r="AL496">
        <v>1</v>
      </c>
      <c r="AM496" s="5">
        <f t="shared" si="59"/>
        <v>6.6666666666666666E-2</v>
      </c>
      <c r="AN496" s="4">
        <f t="shared" si="60"/>
        <v>1.0097185409567084E-4</v>
      </c>
      <c r="AO496" s="3"/>
      <c r="AP496">
        <v>0</v>
      </c>
      <c r="AR496" t="s">
        <v>0</v>
      </c>
      <c r="AT496" s="2" t="s">
        <v>10</v>
      </c>
      <c r="AU496" s="1" t="e">
        <f t="shared" si="61"/>
        <v>#VALUE!</v>
      </c>
      <c r="AV496" s="1" t="e">
        <f t="shared" si="62"/>
        <v>#VALUE!</v>
      </c>
      <c r="AW496" s="1" t="e">
        <f t="shared" si="63"/>
        <v>#VALUE!</v>
      </c>
    </row>
    <row r="497" spans="1:49" x14ac:dyDescent="0.2">
      <c r="A497">
        <v>495</v>
      </c>
      <c r="B497" t="s">
        <v>16216</v>
      </c>
      <c r="C497" t="s">
        <v>16215</v>
      </c>
      <c r="F497" t="s">
        <v>16214</v>
      </c>
      <c r="G497" t="s">
        <v>9</v>
      </c>
      <c r="H497" t="s">
        <v>8</v>
      </c>
      <c r="I497" t="s">
        <v>16213</v>
      </c>
      <c r="J497">
        <v>60009003</v>
      </c>
      <c r="K497" t="s">
        <v>16212</v>
      </c>
      <c r="L497" t="s">
        <v>16211</v>
      </c>
      <c r="M497" t="s">
        <v>236</v>
      </c>
      <c r="N497">
        <v>4</v>
      </c>
      <c r="O497" t="s">
        <v>16210</v>
      </c>
      <c r="P497" t="s">
        <v>16209</v>
      </c>
      <c r="Q497" t="s">
        <v>16208</v>
      </c>
      <c r="R497" s="7">
        <v>39417</v>
      </c>
      <c r="S497" s="8">
        <f t="shared" si="56"/>
        <v>2007</v>
      </c>
      <c r="T497" s="8">
        <v>2007</v>
      </c>
      <c r="U497" s="8">
        <f t="shared" si="57"/>
        <v>15</v>
      </c>
      <c r="V497" s="7">
        <v>39417</v>
      </c>
      <c r="W497" t="s">
        <v>16207</v>
      </c>
      <c r="X497" s="2" t="s">
        <v>10</v>
      </c>
      <c r="Y497" s="6" t="e">
        <f t="shared" si="58"/>
        <v>#VALUE!</v>
      </c>
      <c r="AA497">
        <v>2511088</v>
      </c>
      <c r="AB497">
        <v>21560</v>
      </c>
      <c r="AD497" t="s">
        <v>1</v>
      </c>
      <c r="AE497">
        <v>27</v>
      </c>
      <c r="AF497">
        <v>4</v>
      </c>
      <c r="AH497" t="s">
        <v>16206</v>
      </c>
      <c r="AI497" t="s">
        <v>16205</v>
      </c>
      <c r="AJ497" t="s">
        <v>16204</v>
      </c>
      <c r="AK497" t="s">
        <v>16203</v>
      </c>
      <c r="AL497">
        <v>3</v>
      </c>
      <c r="AM497" s="5">
        <f t="shared" si="59"/>
        <v>0.2</v>
      </c>
      <c r="AN497" s="4">
        <f t="shared" si="60"/>
        <v>3.0291556228701253E-4</v>
      </c>
      <c r="AO497" s="3"/>
      <c r="AP497">
        <v>0</v>
      </c>
      <c r="AR497" t="s">
        <v>0</v>
      </c>
      <c r="AT497" s="2" t="s">
        <v>10</v>
      </c>
      <c r="AU497" s="1" t="e">
        <f t="shared" si="61"/>
        <v>#VALUE!</v>
      </c>
      <c r="AV497" s="1" t="e">
        <f t="shared" si="62"/>
        <v>#VALUE!</v>
      </c>
      <c r="AW497" s="1" t="e">
        <f t="shared" si="63"/>
        <v>#VALUE!</v>
      </c>
    </row>
    <row r="498" spans="1:49" x14ac:dyDescent="0.2">
      <c r="A498">
        <v>496</v>
      </c>
      <c r="B498" t="s">
        <v>16202</v>
      </c>
      <c r="C498" t="s">
        <v>16201</v>
      </c>
      <c r="D498" t="s">
        <v>16200</v>
      </c>
      <c r="E498">
        <v>17904312</v>
      </c>
      <c r="F498" t="s">
        <v>16199</v>
      </c>
      <c r="G498" t="s">
        <v>9</v>
      </c>
      <c r="H498" t="s">
        <v>8</v>
      </c>
      <c r="I498" t="s">
        <v>16198</v>
      </c>
      <c r="J498" t="s">
        <v>16197</v>
      </c>
      <c r="K498" t="s">
        <v>16196</v>
      </c>
      <c r="L498" t="s">
        <v>16195</v>
      </c>
      <c r="M498" t="s">
        <v>458</v>
      </c>
      <c r="N498">
        <v>6</v>
      </c>
      <c r="O498" t="s">
        <v>16194</v>
      </c>
      <c r="P498" t="s">
        <v>16193</v>
      </c>
      <c r="Q498" t="s">
        <v>16192</v>
      </c>
      <c r="R498" s="7">
        <v>39417</v>
      </c>
      <c r="S498" s="8">
        <f t="shared" si="56"/>
        <v>2007</v>
      </c>
      <c r="T498" s="8">
        <v>2007</v>
      </c>
      <c r="U498" s="8">
        <f t="shared" si="57"/>
        <v>15</v>
      </c>
      <c r="V498" s="7">
        <v>39417</v>
      </c>
      <c r="W498" t="s">
        <v>16191</v>
      </c>
      <c r="X498" s="2">
        <v>0.91600000000000004</v>
      </c>
      <c r="Y498" s="6">
        <f t="shared" si="58"/>
        <v>2.4452096847387951E-2</v>
      </c>
      <c r="AA498">
        <v>3781119</v>
      </c>
      <c r="AB498">
        <v>15636</v>
      </c>
      <c r="AD498" t="s">
        <v>1</v>
      </c>
      <c r="AE498">
        <v>404</v>
      </c>
      <c r="AF498" s="9">
        <v>44228</v>
      </c>
      <c r="AH498" t="s">
        <v>16190</v>
      </c>
      <c r="AI498" t="s">
        <v>16189</v>
      </c>
      <c r="AJ498" t="s">
        <v>16188</v>
      </c>
      <c r="AK498" t="s">
        <v>16187</v>
      </c>
      <c r="AL498">
        <v>24</v>
      </c>
      <c r="AM498" s="5">
        <f t="shared" si="59"/>
        <v>1.6</v>
      </c>
      <c r="AN498" s="4">
        <f t="shared" si="60"/>
        <v>2.4233244982961003E-3</v>
      </c>
      <c r="AO498" s="3"/>
      <c r="AP498">
        <v>0</v>
      </c>
      <c r="AQ498" t="s">
        <v>16186</v>
      </c>
      <c r="AR498" t="s">
        <v>16185</v>
      </c>
      <c r="AS498" t="s">
        <v>16184</v>
      </c>
      <c r="AT498" s="2">
        <v>3.6880000000000002</v>
      </c>
      <c r="AU498" s="1">
        <f t="shared" si="61"/>
        <v>1.7843465142660393</v>
      </c>
      <c r="AV498" s="1">
        <f t="shared" si="62"/>
        <v>1.3437710672842025</v>
      </c>
      <c r="AW498" s="1">
        <f t="shared" si="63"/>
        <v>0.90319562030236544</v>
      </c>
    </row>
    <row r="499" spans="1:49" x14ac:dyDescent="0.2">
      <c r="A499">
        <v>497</v>
      </c>
      <c r="B499" t="s">
        <v>16183</v>
      </c>
      <c r="C499" t="s">
        <v>16182</v>
      </c>
      <c r="F499" t="s">
        <v>16181</v>
      </c>
      <c r="G499" t="s">
        <v>9</v>
      </c>
      <c r="H499" t="s">
        <v>8</v>
      </c>
      <c r="I499" t="s">
        <v>16180</v>
      </c>
      <c r="J499">
        <v>60005465</v>
      </c>
      <c r="K499" t="s">
        <v>257</v>
      </c>
      <c r="L499" t="s">
        <v>256</v>
      </c>
      <c r="M499" t="s">
        <v>87</v>
      </c>
      <c r="N499">
        <v>4</v>
      </c>
      <c r="O499" t="s">
        <v>16179</v>
      </c>
      <c r="P499" t="s">
        <v>16178</v>
      </c>
      <c r="Q499" t="s">
        <v>550</v>
      </c>
      <c r="R499" s="7">
        <v>39417</v>
      </c>
      <c r="S499" s="8">
        <f t="shared" si="56"/>
        <v>2007</v>
      </c>
      <c r="T499" s="8">
        <v>2007</v>
      </c>
      <c r="U499" s="8">
        <f t="shared" si="57"/>
        <v>15</v>
      </c>
      <c r="V499" s="7">
        <v>2007</v>
      </c>
      <c r="W499" t="s">
        <v>1231</v>
      </c>
      <c r="X499" s="2">
        <v>1.3280000000000001</v>
      </c>
      <c r="Y499" s="6">
        <f t="shared" si="58"/>
        <v>3.5450201542937994E-2</v>
      </c>
      <c r="AA499">
        <v>15361225</v>
      </c>
      <c r="AB499">
        <v>18894</v>
      </c>
      <c r="AD499" t="s">
        <v>1</v>
      </c>
      <c r="AE499">
        <v>6</v>
      </c>
      <c r="AG499">
        <v>895292</v>
      </c>
      <c r="AH499" t="s">
        <v>16177</v>
      </c>
      <c r="AI499" t="s">
        <v>16176</v>
      </c>
      <c r="AJ499" t="s">
        <v>16175</v>
      </c>
      <c r="AK499" t="s">
        <v>16174</v>
      </c>
      <c r="AL499">
        <v>134</v>
      </c>
      <c r="AM499" s="5">
        <f t="shared" si="59"/>
        <v>8.9333333333333336</v>
      </c>
      <c r="AN499" s="4">
        <f t="shared" si="60"/>
        <v>1.3530228448819891E-2</v>
      </c>
      <c r="AO499" s="3"/>
      <c r="AP499">
        <v>0</v>
      </c>
      <c r="AQ499" t="s">
        <v>241</v>
      </c>
      <c r="AR499">
        <v>60371008</v>
      </c>
      <c r="AS499" t="s">
        <v>240</v>
      </c>
      <c r="AT499" s="2">
        <v>3.8340000000000001</v>
      </c>
      <c r="AU499" s="1">
        <f t="shared" si="61"/>
        <v>2.8874209614702564</v>
      </c>
      <c r="AV499" s="1">
        <f t="shared" si="62"/>
        <v>2.4490214995878943</v>
      </c>
      <c r="AW499" s="1">
        <f t="shared" si="63"/>
        <v>2.0106220377055322</v>
      </c>
    </row>
    <row r="500" spans="1:49" x14ac:dyDescent="0.2">
      <c r="A500">
        <v>498</v>
      </c>
      <c r="B500" t="s">
        <v>16173</v>
      </c>
      <c r="C500" t="s">
        <v>16172</v>
      </c>
      <c r="F500" t="s">
        <v>16171</v>
      </c>
      <c r="G500" t="s">
        <v>9</v>
      </c>
      <c r="H500" t="s">
        <v>8</v>
      </c>
      <c r="I500" t="s">
        <v>12750</v>
      </c>
      <c r="J500">
        <v>60020547</v>
      </c>
      <c r="K500" t="s">
        <v>796</v>
      </c>
      <c r="L500" t="s">
        <v>795</v>
      </c>
      <c r="M500" t="s">
        <v>21</v>
      </c>
      <c r="N500">
        <v>2</v>
      </c>
      <c r="O500" t="s">
        <v>16170</v>
      </c>
      <c r="P500" t="s">
        <v>12748</v>
      </c>
      <c r="Q500" t="s">
        <v>794</v>
      </c>
      <c r="R500" s="7">
        <v>39417</v>
      </c>
      <c r="S500" s="8">
        <f t="shared" si="56"/>
        <v>2007</v>
      </c>
      <c r="T500" s="8">
        <v>2007</v>
      </c>
      <c r="U500" s="8">
        <f t="shared" si="57"/>
        <v>15</v>
      </c>
      <c r="V500" s="7">
        <v>2007</v>
      </c>
      <c r="W500" t="s">
        <v>1231</v>
      </c>
      <c r="X500" s="2">
        <v>1.3280000000000001</v>
      </c>
      <c r="Y500" s="6">
        <f t="shared" si="58"/>
        <v>3.5450201542937994E-2</v>
      </c>
      <c r="AA500">
        <v>15361225</v>
      </c>
      <c r="AB500">
        <v>18894</v>
      </c>
      <c r="AD500" t="s">
        <v>1</v>
      </c>
      <c r="AE500">
        <v>6</v>
      </c>
      <c r="AG500">
        <v>894150</v>
      </c>
      <c r="AH500" t="s">
        <v>16169</v>
      </c>
      <c r="AI500" t="s">
        <v>16168</v>
      </c>
      <c r="AJ500" t="s">
        <v>16167</v>
      </c>
      <c r="AK500" t="s">
        <v>16166</v>
      </c>
      <c r="AL500">
        <v>110</v>
      </c>
      <c r="AM500" s="5">
        <f t="shared" si="59"/>
        <v>7.333333333333333</v>
      </c>
      <c r="AN500" s="4">
        <f t="shared" si="60"/>
        <v>1.1106903950523791E-2</v>
      </c>
      <c r="AO500" s="3"/>
      <c r="AP500">
        <v>0</v>
      </c>
      <c r="AQ500" t="s">
        <v>122</v>
      </c>
      <c r="AR500" t="s">
        <v>0</v>
      </c>
      <c r="AS500" t="s">
        <v>121</v>
      </c>
      <c r="AT500" s="2">
        <v>3.8340000000000001</v>
      </c>
      <c r="AU500" s="1">
        <f t="shared" si="61"/>
        <v>2.8147212265213732</v>
      </c>
      <c r="AV500" s="1">
        <f t="shared" si="62"/>
        <v>2.3278552746730892</v>
      </c>
      <c r="AW500" s="1">
        <f t="shared" si="63"/>
        <v>1.8409893228248053</v>
      </c>
    </row>
    <row r="501" spans="1:49" x14ac:dyDescent="0.2">
      <c r="A501">
        <v>499</v>
      </c>
      <c r="B501" t="s">
        <v>16165</v>
      </c>
      <c r="C501" t="s">
        <v>16164</v>
      </c>
      <c r="F501" t="s">
        <v>16163</v>
      </c>
      <c r="G501" t="s">
        <v>9</v>
      </c>
      <c r="H501" t="s">
        <v>8</v>
      </c>
      <c r="I501" t="s">
        <v>13200</v>
      </c>
      <c r="J501" t="s">
        <v>13199</v>
      </c>
      <c r="K501" t="s">
        <v>13198</v>
      </c>
      <c r="L501" t="s">
        <v>13197</v>
      </c>
      <c r="M501" t="s">
        <v>13196</v>
      </c>
      <c r="N501">
        <v>7</v>
      </c>
      <c r="O501" t="s">
        <v>16162</v>
      </c>
      <c r="P501" t="s">
        <v>16161</v>
      </c>
      <c r="Q501" t="s">
        <v>16160</v>
      </c>
      <c r="R501" s="7">
        <v>39417</v>
      </c>
      <c r="S501" s="8">
        <f t="shared" si="56"/>
        <v>2007</v>
      </c>
      <c r="T501" s="8">
        <v>2007</v>
      </c>
      <c r="U501" s="8">
        <f t="shared" si="57"/>
        <v>15</v>
      </c>
      <c r="V501" s="7">
        <v>2007</v>
      </c>
      <c r="W501" t="s">
        <v>1231</v>
      </c>
      <c r="X501" s="2">
        <v>1.3280000000000001</v>
      </c>
      <c r="Y501" s="6">
        <f t="shared" si="58"/>
        <v>3.5450201542937994E-2</v>
      </c>
      <c r="AA501">
        <v>15361225</v>
      </c>
      <c r="AB501">
        <v>18894</v>
      </c>
      <c r="AD501" t="s">
        <v>1</v>
      </c>
      <c r="AE501">
        <v>6</v>
      </c>
      <c r="AG501">
        <v>893069</v>
      </c>
      <c r="AH501" t="s">
        <v>16159</v>
      </c>
      <c r="AI501" t="s">
        <v>16158</v>
      </c>
      <c r="AJ501" t="s">
        <v>16157</v>
      </c>
      <c r="AK501" t="s">
        <v>16156</v>
      </c>
      <c r="AL501">
        <v>108</v>
      </c>
      <c r="AM501" s="5">
        <f t="shared" si="59"/>
        <v>7.2</v>
      </c>
      <c r="AN501" s="4">
        <f t="shared" si="60"/>
        <v>1.0904960242332449E-2</v>
      </c>
      <c r="AO501" s="3"/>
      <c r="AP501">
        <v>0</v>
      </c>
      <c r="AR501" t="s">
        <v>1282</v>
      </c>
      <c r="AT501" s="2">
        <v>3.8340000000000001</v>
      </c>
      <c r="AU501" s="1">
        <f t="shared" si="61"/>
        <v>2.8086629152756331</v>
      </c>
      <c r="AV501" s="1">
        <f t="shared" si="62"/>
        <v>2.3177580892635223</v>
      </c>
      <c r="AW501" s="1">
        <f t="shared" si="63"/>
        <v>1.8268532632514112</v>
      </c>
    </row>
    <row r="502" spans="1:49" x14ac:dyDescent="0.2">
      <c r="A502">
        <v>500</v>
      </c>
      <c r="B502" t="s">
        <v>16155</v>
      </c>
      <c r="C502" t="s">
        <v>16154</v>
      </c>
      <c r="F502" t="s">
        <v>16153</v>
      </c>
      <c r="G502" t="s">
        <v>9</v>
      </c>
      <c r="H502" t="s">
        <v>8</v>
      </c>
      <c r="I502" t="s">
        <v>16152</v>
      </c>
      <c r="J502">
        <v>60001741</v>
      </c>
      <c r="K502" t="s">
        <v>2024</v>
      </c>
      <c r="L502" t="s">
        <v>525</v>
      </c>
      <c r="M502" t="s">
        <v>446</v>
      </c>
      <c r="N502">
        <v>2</v>
      </c>
      <c r="O502" t="s">
        <v>16151</v>
      </c>
      <c r="P502" t="s">
        <v>16150</v>
      </c>
      <c r="Q502" t="s">
        <v>16149</v>
      </c>
      <c r="R502" s="7">
        <v>39417</v>
      </c>
      <c r="S502" s="8">
        <f t="shared" si="56"/>
        <v>2007</v>
      </c>
      <c r="T502" s="8">
        <v>2007</v>
      </c>
      <c r="U502" s="8">
        <f t="shared" si="57"/>
        <v>15</v>
      </c>
      <c r="V502" s="7">
        <v>2007</v>
      </c>
      <c r="W502" t="s">
        <v>520</v>
      </c>
      <c r="X502" s="2">
        <v>0.88100000000000001</v>
      </c>
      <c r="Y502" s="6">
        <f t="shared" si="58"/>
        <v>2.3517791836843653E-2</v>
      </c>
      <c r="AA502">
        <v>10459243</v>
      </c>
      <c r="AB502">
        <v>17248</v>
      </c>
      <c r="AD502" t="s">
        <v>1</v>
      </c>
      <c r="AE502">
        <v>49</v>
      </c>
      <c r="AF502">
        <v>2</v>
      </c>
      <c r="AH502" t="s">
        <v>16148</v>
      </c>
      <c r="AI502" t="s">
        <v>16147</v>
      </c>
      <c r="AJ502" t="s">
        <v>16146</v>
      </c>
      <c r="AK502" t="s">
        <v>16145</v>
      </c>
      <c r="AL502">
        <v>130</v>
      </c>
      <c r="AM502" s="5">
        <f t="shared" si="59"/>
        <v>8.6666666666666661</v>
      </c>
      <c r="AN502" s="4">
        <f t="shared" si="60"/>
        <v>1.3126341032437207E-2</v>
      </c>
      <c r="AO502" s="3"/>
      <c r="AP502">
        <v>0</v>
      </c>
      <c r="AR502" t="s">
        <v>0</v>
      </c>
      <c r="AT502" s="2" t="s">
        <v>10</v>
      </c>
      <c r="AU502" s="1">
        <f t="shared" si="61"/>
        <v>2.0400356595521716</v>
      </c>
      <c r="AV502" s="1">
        <f t="shared" si="62"/>
        <v>1.8322066434640429</v>
      </c>
      <c r="AW502" s="1">
        <f t="shared" si="63"/>
        <v>1.6243776273759143</v>
      </c>
    </row>
    <row r="503" spans="1:49" x14ac:dyDescent="0.2">
      <c r="A503">
        <v>501</v>
      </c>
      <c r="B503" t="s">
        <v>16144</v>
      </c>
      <c r="C503" t="s">
        <v>16143</v>
      </c>
      <c r="D503" t="s">
        <v>16142</v>
      </c>
      <c r="F503" t="s">
        <v>16141</v>
      </c>
      <c r="G503" t="s">
        <v>9</v>
      </c>
      <c r="H503" t="s">
        <v>8</v>
      </c>
      <c r="I503" t="s">
        <v>16140</v>
      </c>
      <c r="J503">
        <v>60021062</v>
      </c>
      <c r="K503" t="s">
        <v>16139</v>
      </c>
      <c r="L503" t="s">
        <v>728</v>
      </c>
      <c r="M503" t="s">
        <v>64</v>
      </c>
      <c r="N503">
        <v>2</v>
      </c>
      <c r="O503" t="s">
        <v>16138</v>
      </c>
      <c r="P503" t="s">
        <v>16137</v>
      </c>
      <c r="Q503" t="s">
        <v>16136</v>
      </c>
      <c r="R503" s="7">
        <v>39417</v>
      </c>
      <c r="S503" s="8">
        <f t="shared" si="56"/>
        <v>2007</v>
      </c>
      <c r="T503" s="8">
        <v>2007</v>
      </c>
      <c r="U503" s="8">
        <f t="shared" si="57"/>
        <v>15</v>
      </c>
      <c r="V503" s="7">
        <v>39417</v>
      </c>
      <c r="W503" t="s">
        <v>2</v>
      </c>
      <c r="X503" s="2">
        <v>0.90700000000000003</v>
      </c>
      <c r="Y503" s="6">
        <f t="shared" si="58"/>
        <v>2.4211846987533703E-2</v>
      </c>
      <c r="AA503">
        <v>1651684</v>
      </c>
      <c r="AB503">
        <v>25548</v>
      </c>
      <c r="AD503" t="s">
        <v>1</v>
      </c>
      <c r="AE503">
        <v>87</v>
      </c>
      <c r="AF503">
        <v>12</v>
      </c>
      <c r="AH503" t="s">
        <v>16135</v>
      </c>
      <c r="AI503" t="s">
        <v>16134</v>
      </c>
      <c r="AJ503" t="s">
        <v>16133</v>
      </c>
      <c r="AK503" t="s">
        <v>16132</v>
      </c>
      <c r="AL503">
        <v>5</v>
      </c>
      <c r="AM503" s="5">
        <f t="shared" si="59"/>
        <v>0.33333333333333331</v>
      </c>
      <c r="AN503" s="4">
        <f t="shared" si="60"/>
        <v>5.048592704783541E-4</v>
      </c>
      <c r="AO503" s="3"/>
      <c r="AP503">
        <v>0</v>
      </c>
      <c r="AR503" t="s">
        <v>0</v>
      </c>
      <c r="AT503" s="2">
        <v>4.6619999999999999</v>
      </c>
      <c r="AU503" s="1">
        <f t="shared" si="61"/>
        <v>1.7099750672417096</v>
      </c>
      <c r="AV503" s="1">
        <f t="shared" si="62"/>
        <v>1.2358353129006028</v>
      </c>
      <c r="AW503" s="1">
        <f t="shared" si="63"/>
        <v>0.76169555855949578</v>
      </c>
    </row>
    <row r="504" spans="1:49" x14ac:dyDescent="0.2">
      <c r="A504">
        <v>502</v>
      </c>
      <c r="B504" t="s">
        <v>16131</v>
      </c>
      <c r="C504" t="s">
        <v>16130</v>
      </c>
      <c r="D504" t="s">
        <v>16129</v>
      </c>
      <c r="F504" t="s">
        <v>16128</v>
      </c>
      <c r="G504" t="s">
        <v>9</v>
      </c>
      <c r="H504" t="s">
        <v>8</v>
      </c>
      <c r="I504" t="s">
        <v>16127</v>
      </c>
      <c r="J504" t="s">
        <v>16126</v>
      </c>
      <c r="K504" t="s">
        <v>16125</v>
      </c>
      <c r="L504" t="s">
        <v>16124</v>
      </c>
      <c r="M504" t="s">
        <v>83</v>
      </c>
      <c r="N504">
        <v>4</v>
      </c>
      <c r="O504" t="s">
        <v>16123</v>
      </c>
      <c r="P504" t="s">
        <v>16122</v>
      </c>
      <c r="Q504" t="s">
        <v>16121</v>
      </c>
      <c r="R504" s="7">
        <v>39417</v>
      </c>
      <c r="S504" s="8">
        <f t="shared" si="56"/>
        <v>2007</v>
      </c>
      <c r="T504" s="8">
        <v>2007</v>
      </c>
      <c r="U504" s="8">
        <f t="shared" si="57"/>
        <v>15</v>
      </c>
      <c r="V504" s="7">
        <v>39417</v>
      </c>
      <c r="W504" t="s">
        <v>7125</v>
      </c>
      <c r="X504" s="2">
        <v>0.65200000000000002</v>
      </c>
      <c r="Y504" s="6">
        <f t="shared" si="58"/>
        <v>1.7404767624996664E-2</v>
      </c>
      <c r="AA504">
        <v>222313</v>
      </c>
      <c r="AB504">
        <v>12179</v>
      </c>
      <c r="AD504" t="s">
        <v>1</v>
      </c>
      <c r="AE504">
        <v>127</v>
      </c>
      <c r="AF504">
        <v>2</v>
      </c>
      <c r="AH504" t="s">
        <v>16120</v>
      </c>
      <c r="AI504" t="s">
        <v>16119</v>
      </c>
      <c r="AJ504" t="s">
        <v>16118</v>
      </c>
      <c r="AK504" t="s">
        <v>16117</v>
      </c>
      <c r="AL504">
        <v>22</v>
      </c>
      <c r="AM504" s="5">
        <f t="shared" si="59"/>
        <v>1.4666666666666666</v>
      </c>
      <c r="AN504" s="4">
        <f t="shared" si="60"/>
        <v>2.2213807901047583E-3</v>
      </c>
      <c r="AO504" s="3"/>
      <c r="AP504">
        <v>0</v>
      </c>
      <c r="AQ504" t="s">
        <v>16116</v>
      </c>
      <c r="AR504" t="s">
        <v>16115</v>
      </c>
      <c r="AS504" t="s">
        <v>16114</v>
      </c>
      <c r="AT504" s="2">
        <v>3.5990000000000002</v>
      </c>
      <c r="AU504" s="1">
        <f t="shared" si="61"/>
        <v>1.2849751574529091</v>
      </c>
      <c r="AV504" s="1">
        <f t="shared" si="62"/>
        <v>0.98130742075507105</v>
      </c>
      <c r="AW504" s="1">
        <f t="shared" si="63"/>
        <v>0.67763968405723296</v>
      </c>
    </row>
    <row r="505" spans="1:49" x14ac:dyDescent="0.2">
      <c r="A505">
        <v>503</v>
      </c>
      <c r="B505" t="s">
        <v>16113</v>
      </c>
      <c r="C505" t="s">
        <v>16112</v>
      </c>
      <c r="D505" t="s">
        <v>16111</v>
      </c>
      <c r="F505" t="s">
        <v>16110</v>
      </c>
      <c r="G505" t="s">
        <v>9</v>
      </c>
      <c r="H505" t="s">
        <v>8</v>
      </c>
      <c r="I505" t="s">
        <v>16109</v>
      </c>
      <c r="J505" t="s">
        <v>16108</v>
      </c>
      <c r="K505" t="s">
        <v>16107</v>
      </c>
      <c r="L505" t="s">
        <v>16106</v>
      </c>
      <c r="M505" t="s">
        <v>1152</v>
      </c>
      <c r="N505">
        <v>9</v>
      </c>
      <c r="O505" t="s">
        <v>16105</v>
      </c>
      <c r="P505" t="s">
        <v>16104</v>
      </c>
      <c r="Q505" t="s">
        <v>16103</v>
      </c>
      <c r="R505" s="7">
        <v>39417</v>
      </c>
      <c r="S505" s="8">
        <f t="shared" si="56"/>
        <v>2007</v>
      </c>
      <c r="T505" s="8">
        <v>2007</v>
      </c>
      <c r="U505" s="8">
        <f t="shared" si="57"/>
        <v>15</v>
      </c>
      <c r="V505" s="7">
        <v>39417</v>
      </c>
      <c r="W505" t="s">
        <v>7125</v>
      </c>
      <c r="X505" s="2">
        <v>0.65200000000000002</v>
      </c>
      <c r="Y505" s="6">
        <f t="shared" si="58"/>
        <v>1.7404767624996664E-2</v>
      </c>
      <c r="AA505">
        <v>222313</v>
      </c>
      <c r="AB505">
        <v>12179</v>
      </c>
      <c r="AD505" t="s">
        <v>1</v>
      </c>
      <c r="AE505">
        <v>127</v>
      </c>
      <c r="AF505">
        <v>2</v>
      </c>
      <c r="AH505" t="s">
        <v>16102</v>
      </c>
      <c r="AI505" t="s">
        <v>16101</v>
      </c>
      <c r="AJ505" t="s">
        <v>16100</v>
      </c>
      <c r="AK505" t="s">
        <v>16099</v>
      </c>
      <c r="AL505">
        <v>20</v>
      </c>
      <c r="AM505" s="5">
        <f t="shared" si="59"/>
        <v>1.3333333333333333</v>
      </c>
      <c r="AN505" s="4">
        <f t="shared" si="60"/>
        <v>2.0194370819134164E-3</v>
      </c>
      <c r="AO505" s="3"/>
      <c r="AP505">
        <v>0</v>
      </c>
      <c r="AQ505" t="s">
        <v>909</v>
      </c>
      <c r="AR505" t="s">
        <v>0</v>
      </c>
      <c r="AS505" t="s">
        <v>908</v>
      </c>
      <c r="AT505" s="2">
        <v>3.5990000000000002</v>
      </c>
      <c r="AU505" s="1">
        <f t="shared" si="61"/>
        <v>1.2789168462071687</v>
      </c>
      <c r="AV505" s="1">
        <f t="shared" si="62"/>
        <v>0.97121023534550399</v>
      </c>
      <c r="AW505" s="1">
        <f t="shared" si="63"/>
        <v>0.66350362448383893</v>
      </c>
    </row>
    <row r="506" spans="1:49" x14ac:dyDescent="0.2">
      <c r="A506">
        <v>504</v>
      </c>
      <c r="B506" t="s">
        <v>16098</v>
      </c>
      <c r="C506" t="s">
        <v>16097</v>
      </c>
      <c r="D506" t="s">
        <v>16096</v>
      </c>
      <c r="F506" t="s">
        <v>16095</v>
      </c>
      <c r="G506" t="s">
        <v>9</v>
      </c>
      <c r="H506" t="s">
        <v>8</v>
      </c>
      <c r="I506" t="s">
        <v>7131</v>
      </c>
      <c r="J506">
        <v>100313413</v>
      </c>
      <c r="K506" t="s">
        <v>7130</v>
      </c>
      <c r="L506" t="s">
        <v>7129</v>
      </c>
      <c r="M506" t="s">
        <v>12</v>
      </c>
      <c r="N506">
        <v>4</v>
      </c>
      <c r="O506" t="s">
        <v>7128</v>
      </c>
      <c r="P506" t="s">
        <v>7127</v>
      </c>
      <c r="Q506" t="s">
        <v>7126</v>
      </c>
      <c r="R506" s="7">
        <v>39417</v>
      </c>
      <c r="S506" s="8">
        <f t="shared" si="56"/>
        <v>2007</v>
      </c>
      <c r="T506" s="8">
        <v>2007</v>
      </c>
      <c r="U506" s="8">
        <f t="shared" si="57"/>
        <v>15</v>
      </c>
      <c r="V506" s="7">
        <v>39417</v>
      </c>
      <c r="W506" t="s">
        <v>7125</v>
      </c>
      <c r="X506" s="2">
        <v>0.65200000000000002</v>
      </c>
      <c r="Y506" s="6">
        <f t="shared" si="58"/>
        <v>1.7404767624996664E-2</v>
      </c>
      <c r="AA506">
        <v>222313</v>
      </c>
      <c r="AB506">
        <v>12179</v>
      </c>
      <c r="AD506" t="s">
        <v>1</v>
      </c>
      <c r="AE506">
        <v>127</v>
      </c>
      <c r="AF506">
        <v>2</v>
      </c>
      <c r="AH506" t="s">
        <v>16094</v>
      </c>
      <c r="AI506" t="s">
        <v>16093</v>
      </c>
      <c r="AJ506" t="s">
        <v>16092</v>
      </c>
      <c r="AK506" t="s">
        <v>16091</v>
      </c>
      <c r="AL506">
        <v>10</v>
      </c>
      <c r="AM506" s="5">
        <f t="shared" si="59"/>
        <v>0.66666666666666663</v>
      </c>
      <c r="AN506" s="4">
        <f t="shared" si="60"/>
        <v>1.0097185409567082E-3</v>
      </c>
      <c r="AO506" s="3"/>
      <c r="AP506">
        <v>0</v>
      </c>
      <c r="AQ506" t="s">
        <v>41</v>
      </c>
      <c r="AR506" t="s">
        <v>0</v>
      </c>
      <c r="AS506" t="s">
        <v>40</v>
      </c>
      <c r="AT506" s="2">
        <v>3.5990000000000002</v>
      </c>
      <c r="AU506" s="1">
        <f t="shared" si="61"/>
        <v>1.2486252899784678</v>
      </c>
      <c r="AV506" s="1">
        <f t="shared" si="62"/>
        <v>0.92072430829766871</v>
      </c>
      <c r="AW506" s="1">
        <f t="shared" si="63"/>
        <v>0.59282332661686943</v>
      </c>
    </row>
    <row r="507" spans="1:49" x14ac:dyDescent="0.2">
      <c r="A507">
        <v>505</v>
      </c>
      <c r="B507" t="s">
        <v>16090</v>
      </c>
      <c r="C507" t="s">
        <v>16089</v>
      </c>
      <c r="F507" t="s">
        <v>16088</v>
      </c>
      <c r="G507" t="s">
        <v>9</v>
      </c>
      <c r="H507" t="s">
        <v>8</v>
      </c>
      <c r="I507" t="s">
        <v>16087</v>
      </c>
      <c r="J507">
        <v>60004853</v>
      </c>
      <c r="K507" t="s">
        <v>1627</v>
      </c>
      <c r="L507" t="s">
        <v>1626</v>
      </c>
      <c r="M507" t="s">
        <v>12</v>
      </c>
      <c r="N507">
        <v>4</v>
      </c>
      <c r="O507" t="s">
        <v>16086</v>
      </c>
      <c r="P507" t="s">
        <v>16085</v>
      </c>
      <c r="Q507" t="s">
        <v>16084</v>
      </c>
      <c r="R507" s="7">
        <v>39417</v>
      </c>
      <c r="S507" s="8">
        <f t="shared" si="56"/>
        <v>2007</v>
      </c>
      <c r="T507" s="8">
        <v>2007</v>
      </c>
      <c r="U507" s="8">
        <f t="shared" si="57"/>
        <v>15</v>
      </c>
      <c r="V507" s="7">
        <v>39417</v>
      </c>
      <c r="W507" t="s">
        <v>11</v>
      </c>
      <c r="X507" s="2">
        <v>0.111</v>
      </c>
      <c r="Y507" s="6">
        <f t="shared" si="58"/>
        <v>2.9630816048690639E-3</v>
      </c>
      <c r="AA507">
        <v>87566621</v>
      </c>
      <c r="AB507">
        <v>24890</v>
      </c>
      <c r="AC507">
        <v>15206424</v>
      </c>
      <c r="AD507" t="s">
        <v>1</v>
      </c>
      <c r="AE507">
        <v>90</v>
      </c>
      <c r="AF507">
        <v>12</v>
      </c>
      <c r="AH507" t="s">
        <v>1167</v>
      </c>
      <c r="AI507" t="s">
        <v>16083</v>
      </c>
      <c r="AJ507" t="s">
        <v>16082</v>
      </c>
      <c r="AK507" t="s">
        <v>16081</v>
      </c>
      <c r="AL507">
        <v>0</v>
      </c>
      <c r="AM507" s="5">
        <f t="shared" si="59"/>
        <v>0</v>
      </c>
      <c r="AN507" s="4">
        <f t="shared" si="60"/>
        <v>0</v>
      </c>
      <c r="AO507" s="3"/>
      <c r="AP507">
        <v>0</v>
      </c>
      <c r="AR507" t="s">
        <v>0</v>
      </c>
      <c r="AT507" s="2" t="s">
        <v>10</v>
      </c>
      <c r="AU507" s="1">
        <f t="shared" si="61"/>
        <v>0.20741571234083445</v>
      </c>
      <c r="AV507" s="1">
        <f t="shared" si="62"/>
        <v>0.1481540802434532</v>
      </c>
      <c r="AW507" s="1">
        <f t="shared" si="63"/>
        <v>8.8892448146071903E-2</v>
      </c>
    </row>
    <row r="508" spans="1:49" x14ac:dyDescent="0.2">
      <c r="A508">
        <v>506</v>
      </c>
      <c r="B508" t="s">
        <v>16080</v>
      </c>
      <c r="C508" t="s">
        <v>16079</v>
      </c>
      <c r="F508" t="s">
        <v>16078</v>
      </c>
      <c r="G508" t="s">
        <v>9</v>
      </c>
      <c r="H508" t="s">
        <v>8</v>
      </c>
      <c r="I508" t="s">
        <v>16077</v>
      </c>
      <c r="J508">
        <v>60002787</v>
      </c>
      <c r="K508" t="s">
        <v>356</v>
      </c>
      <c r="L508" t="s">
        <v>355</v>
      </c>
      <c r="M508" t="s">
        <v>12</v>
      </c>
      <c r="N508">
        <v>4</v>
      </c>
      <c r="O508" t="s">
        <v>16076</v>
      </c>
      <c r="P508" t="s">
        <v>16075</v>
      </c>
      <c r="Q508" t="s">
        <v>354</v>
      </c>
      <c r="R508" s="7">
        <v>39417</v>
      </c>
      <c r="S508" s="8">
        <f t="shared" si="56"/>
        <v>2007</v>
      </c>
      <c r="T508" s="8">
        <v>2007</v>
      </c>
      <c r="U508" s="8">
        <f t="shared" si="57"/>
        <v>15</v>
      </c>
      <c r="V508" s="7">
        <v>39417</v>
      </c>
      <c r="W508" t="s">
        <v>11</v>
      </c>
      <c r="X508" s="2">
        <v>0.111</v>
      </c>
      <c r="Y508" s="6">
        <f t="shared" si="58"/>
        <v>2.9630816048690639E-3</v>
      </c>
      <c r="AA508">
        <v>87566621</v>
      </c>
      <c r="AB508">
        <v>24890</v>
      </c>
      <c r="AC508">
        <v>15206424</v>
      </c>
      <c r="AD508" t="s">
        <v>1</v>
      </c>
      <c r="AE508">
        <v>90</v>
      </c>
      <c r="AF508">
        <v>12</v>
      </c>
      <c r="AH508" t="s">
        <v>16074</v>
      </c>
      <c r="AI508" t="s">
        <v>16073</v>
      </c>
      <c r="AJ508" t="s">
        <v>16072</v>
      </c>
      <c r="AK508" t="s">
        <v>16071</v>
      </c>
      <c r="AL508">
        <v>7</v>
      </c>
      <c r="AM508" s="5">
        <f t="shared" si="59"/>
        <v>0.46666666666666667</v>
      </c>
      <c r="AN508" s="4">
        <f t="shared" si="60"/>
        <v>7.0680297866969582E-4</v>
      </c>
      <c r="AO508" s="3"/>
      <c r="AP508">
        <v>0</v>
      </c>
      <c r="AR508" t="s">
        <v>0</v>
      </c>
      <c r="AT508" s="2" t="s">
        <v>10</v>
      </c>
      <c r="AU508" s="1">
        <f t="shared" si="61"/>
        <v>0.2286198017009253</v>
      </c>
      <c r="AV508" s="1">
        <f t="shared" si="62"/>
        <v>0.183494229176938</v>
      </c>
      <c r="AW508" s="1">
        <f t="shared" si="63"/>
        <v>0.13836865665295062</v>
      </c>
    </row>
    <row r="509" spans="1:49" x14ac:dyDescent="0.2">
      <c r="A509">
        <v>507</v>
      </c>
      <c r="B509" t="s">
        <v>16070</v>
      </c>
      <c r="C509" t="s">
        <v>16069</v>
      </c>
      <c r="F509" t="s">
        <v>16068</v>
      </c>
      <c r="G509" t="s">
        <v>9</v>
      </c>
      <c r="H509" t="s">
        <v>8</v>
      </c>
      <c r="I509" t="s">
        <v>16067</v>
      </c>
      <c r="J509">
        <v>60011944</v>
      </c>
      <c r="K509" t="s">
        <v>16066</v>
      </c>
      <c r="L509" t="s">
        <v>13</v>
      </c>
      <c r="M509" t="s">
        <v>12</v>
      </c>
      <c r="N509">
        <v>2</v>
      </c>
      <c r="O509" t="s">
        <v>16065</v>
      </c>
      <c r="P509" t="s">
        <v>16064</v>
      </c>
      <c r="Q509" t="s">
        <v>16063</v>
      </c>
      <c r="R509" s="7">
        <v>39417</v>
      </c>
      <c r="S509" s="8">
        <f t="shared" si="56"/>
        <v>2007</v>
      </c>
      <c r="T509" s="8">
        <v>2007</v>
      </c>
      <c r="U509" s="8">
        <f t="shared" si="57"/>
        <v>15</v>
      </c>
      <c r="V509" s="7">
        <v>39417</v>
      </c>
      <c r="W509" t="s">
        <v>11</v>
      </c>
      <c r="X509" s="2">
        <v>0.111</v>
      </c>
      <c r="Y509" s="6">
        <f t="shared" si="58"/>
        <v>2.9630816048690639E-3</v>
      </c>
      <c r="AA509">
        <v>87566621</v>
      </c>
      <c r="AB509">
        <v>24890</v>
      </c>
      <c r="AC509">
        <v>15206424</v>
      </c>
      <c r="AD509" t="s">
        <v>1</v>
      </c>
      <c r="AE509">
        <v>90</v>
      </c>
      <c r="AF509">
        <v>12</v>
      </c>
      <c r="AH509" t="s">
        <v>16062</v>
      </c>
      <c r="AI509" t="s">
        <v>16061</v>
      </c>
      <c r="AJ509" t="s">
        <v>16060</v>
      </c>
      <c r="AK509" t="s">
        <v>16059</v>
      </c>
      <c r="AL509">
        <v>4</v>
      </c>
      <c r="AM509" s="5">
        <f t="shared" si="59"/>
        <v>0.26666666666666666</v>
      </c>
      <c r="AN509" s="4">
        <f t="shared" si="60"/>
        <v>4.0388741638268334E-4</v>
      </c>
      <c r="AO509" s="3"/>
      <c r="AP509">
        <v>0</v>
      </c>
      <c r="AR509" t="s">
        <v>0</v>
      </c>
      <c r="AT509" s="2" t="s">
        <v>10</v>
      </c>
      <c r="AU509" s="1">
        <f t="shared" si="61"/>
        <v>0.21953233483231493</v>
      </c>
      <c r="AV509" s="1">
        <f t="shared" si="62"/>
        <v>0.16834845106258736</v>
      </c>
      <c r="AW509" s="1">
        <f t="shared" si="63"/>
        <v>0.11716456729285975</v>
      </c>
    </row>
    <row r="510" spans="1:49" x14ac:dyDescent="0.2">
      <c r="A510">
        <v>508</v>
      </c>
      <c r="B510" t="s">
        <v>16058</v>
      </c>
      <c r="C510" t="s">
        <v>16057</v>
      </c>
      <c r="F510" t="s">
        <v>16056</v>
      </c>
      <c r="G510" t="s">
        <v>9</v>
      </c>
      <c r="H510" t="s">
        <v>8</v>
      </c>
      <c r="I510" t="s">
        <v>16055</v>
      </c>
      <c r="J510" t="s">
        <v>16054</v>
      </c>
      <c r="K510" t="s">
        <v>16053</v>
      </c>
      <c r="L510" t="s">
        <v>16052</v>
      </c>
      <c r="M510" t="s">
        <v>16051</v>
      </c>
      <c r="N510">
        <v>10</v>
      </c>
      <c r="O510" t="s">
        <v>16050</v>
      </c>
      <c r="P510" t="s">
        <v>16049</v>
      </c>
      <c r="Q510" t="s">
        <v>16048</v>
      </c>
      <c r="R510" s="7">
        <v>39417</v>
      </c>
      <c r="S510" s="8">
        <f t="shared" si="56"/>
        <v>2007</v>
      </c>
      <c r="T510" s="8">
        <v>2007</v>
      </c>
      <c r="U510" s="8">
        <f t="shared" si="57"/>
        <v>15</v>
      </c>
      <c r="V510" s="7">
        <v>39417</v>
      </c>
      <c r="W510" t="s">
        <v>574</v>
      </c>
      <c r="X510" s="2">
        <v>0.12</v>
      </c>
      <c r="Y510" s="6">
        <f t="shared" si="58"/>
        <v>3.2033314647233121E-3</v>
      </c>
      <c r="AA510">
        <v>10897089</v>
      </c>
      <c r="AB510">
        <v>20786</v>
      </c>
      <c r="AC510">
        <v>15387305</v>
      </c>
      <c r="AD510" t="s">
        <v>1</v>
      </c>
      <c r="AE510">
        <v>11</v>
      </c>
      <c r="AF510">
        <v>4</v>
      </c>
      <c r="AH510" s="10">
        <v>45413</v>
      </c>
      <c r="AI510" t="s">
        <v>16047</v>
      </c>
      <c r="AK510" t="s">
        <v>16046</v>
      </c>
      <c r="AL510">
        <v>3</v>
      </c>
      <c r="AM510" s="5">
        <f t="shared" si="59"/>
        <v>0.2</v>
      </c>
      <c r="AN510" s="4">
        <f t="shared" si="60"/>
        <v>3.0291556228701253E-4</v>
      </c>
      <c r="AO510" s="3"/>
      <c r="AP510">
        <v>0</v>
      </c>
      <c r="AR510" t="s">
        <v>0</v>
      </c>
      <c r="AT510" s="2">
        <v>0.33300000000000002</v>
      </c>
      <c r="AU510" s="1">
        <f t="shared" si="61"/>
        <v>0.2333206693992422</v>
      </c>
      <c r="AV510" s="1">
        <f t="shared" si="62"/>
        <v>0.17531235135051623</v>
      </c>
      <c r="AW510" s="1">
        <f t="shared" si="63"/>
        <v>0.11730403330179023</v>
      </c>
    </row>
    <row r="511" spans="1:49" x14ac:dyDescent="0.2">
      <c r="A511">
        <v>509</v>
      </c>
      <c r="B511" t="s">
        <v>16045</v>
      </c>
      <c r="C511" t="s">
        <v>16044</v>
      </c>
      <c r="E511">
        <v>17913714</v>
      </c>
      <c r="F511" t="s">
        <v>16043</v>
      </c>
      <c r="G511" t="s">
        <v>9</v>
      </c>
      <c r="H511" t="s">
        <v>8</v>
      </c>
      <c r="I511" t="s">
        <v>16042</v>
      </c>
      <c r="J511" t="s">
        <v>16041</v>
      </c>
      <c r="K511" t="s">
        <v>16040</v>
      </c>
      <c r="L511" t="s">
        <v>16039</v>
      </c>
      <c r="M511" t="s">
        <v>416</v>
      </c>
      <c r="N511">
        <v>5</v>
      </c>
      <c r="O511" t="s">
        <v>16038</v>
      </c>
      <c r="P511" t="s">
        <v>16037</v>
      </c>
      <c r="Q511" t="s">
        <v>16036</v>
      </c>
      <c r="R511" s="7">
        <v>39416</v>
      </c>
      <c r="S511" s="8">
        <f t="shared" si="56"/>
        <v>2007</v>
      </c>
      <c r="T511" s="8">
        <v>2007</v>
      </c>
      <c r="U511" s="8">
        <f t="shared" si="57"/>
        <v>15</v>
      </c>
      <c r="V511" s="7">
        <v>39416</v>
      </c>
      <c r="W511" t="s">
        <v>1230</v>
      </c>
      <c r="X511" s="2">
        <v>2.3610000000000002</v>
      </c>
      <c r="Y511" s="6">
        <f t="shared" si="58"/>
        <v>6.3025546568431179E-2</v>
      </c>
      <c r="AA511">
        <v>219258</v>
      </c>
      <c r="AB511">
        <v>17592</v>
      </c>
      <c r="AC511" t="s">
        <v>1229</v>
      </c>
      <c r="AD511" t="s">
        <v>1</v>
      </c>
      <c r="AE511">
        <v>282</v>
      </c>
      <c r="AF511">
        <v>48</v>
      </c>
      <c r="AH511" t="s">
        <v>16035</v>
      </c>
      <c r="AI511" t="s">
        <v>16034</v>
      </c>
      <c r="AK511" t="s">
        <v>16033</v>
      </c>
      <c r="AL511">
        <v>111</v>
      </c>
      <c r="AM511" s="5">
        <f t="shared" si="59"/>
        <v>7.4</v>
      </c>
      <c r="AN511" s="4">
        <f t="shared" si="60"/>
        <v>1.1207875804619462E-2</v>
      </c>
      <c r="AO511" s="3"/>
      <c r="AP511">
        <v>1</v>
      </c>
      <c r="AR511" t="s">
        <v>0</v>
      </c>
      <c r="AT511" s="2">
        <v>5.157</v>
      </c>
      <c r="AU511" s="1">
        <f t="shared" si="61"/>
        <v>4.7480245339287661</v>
      </c>
      <c r="AV511" s="1">
        <f t="shared" si="62"/>
        <v>3.7116711186525322</v>
      </c>
      <c r="AW511" s="1">
        <f t="shared" si="63"/>
        <v>2.6753177033762974</v>
      </c>
    </row>
    <row r="512" spans="1:49" x14ac:dyDescent="0.2">
      <c r="A512">
        <v>510</v>
      </c>
      <c r="B512" t="s">
        <v>16032</v>
      </c>
      <c r="C512" t="s">
        <v>16031</v>
      </c>
      <c r="F512" t="s">
        <v>16030</v>
      </c>
      <c r="G512" t="s">
        <v>9</v>
      </c>
      <c r="H512" t="s">
        <v>8</v>
      </c>
      <c r="I512" t="s">
        <v>16029</v>
      </c>
      <c r="J512">
        <v>60007278</v>
      </c>
      <c r="K512" t="s">
        <v>1320</v>
      </c>
      <c r="L512" t="s">
        <v>1319</v>
      </c>
      <c r="M512" t="s">
        <v>21</v>
      </c>
      <c r="N512">
        <v>2</v>
      </c>
      <c r="O512" t="s">
        <v>16028</v>
      </c>
      <c r="P512" t="s">
        <v>16027</v>
      </c>
      <c r="Q512" t="s">
        <v>1318</v>
      </c>
      <c r="R512" s="7">
        <v>39416</v>
      </c>
      <c r="S512" s="8">
        <f t="shared" si="56"/>
        <v>2007</v>
      </c>
      <c r="T512" s="8">
        <v>2007</v>
      </c>
      <c r="U512" s="8">
        <f t="shared" si="57"/>
        <v>15</v>
      </c>
      <c r="V512" s="7">
        <v>39416</v>
      </c>
      <c r="W512" t="s">
        <v>16026</v>
      </c>
      <c r="X512" s="2">
        <v>1.0580000000000001</v>
      </c>
      <c r="Y512" s="6">
        <f t="shared" si="58"/>
        <v>2.824270574731054E-2</v>
      </c>
      <c r="AA512">
        <v>10502947</v>
      </c>
      <c r="AB512">
        <v>29143</v>
      </c>
      <c r="AC512">
        <v>10941622</v>
      </c>
      <c r="AD512" t="s">
        <v>1</v>
      </c>
      <c r="AE512">
        <v>76</v>
      </c>
      <c r="AF512">
        <v>5</v>
      </c>
      <c r="AG512">
        <v>53839</v>
      </c>
      <c r="AI512" t="s">
        <v>16025</v>
      </c>
      <c r="AK512" t="s">
        <v>16024</v>
      </c>
      <c r="AL512">
        <v>46</v>
      </c>
      <c r="AM512" s="5">
        <f t="shared" si="59"/>
        <v>3.0666666666666669</v>
      </c>
      <c r="AN512" s="4">
        <f t="shared" si="60"/>
        <v>4.6447052884008586E-3</v>
      </c>
      <c r="AO512" s="3"/>
      <c r="AP512">
        <v>0</v>
      </c>
      <c r="AR512" t="s">
        <v>0</v>
      </c>
      <c r="AT512" s="2" t="s">
        <v>10</v>
      </c>
      <c r="AU512" s="1">
        <f t="shared" si="61"/>
        <v>2.116330560963763</v>
      </c>
      <c r="AV512" s="1">
        <f t="shared" si="62"/>
        <v>1.6443705517855698</v>
      </c>
      <c r="AW512" s="1">
        <f t="shared" si="63"/>
        <v>1.1724105426073763</v>
      </c>
    </row>
    <row r="513" spans="1:49" x14ac:dyDescent="0.2">
      <c r="A513">
        <v>511</v>
      </c>
      <c r="B513" t="s">
        <v>16023</v>
      </c>
      <c r="C513" t="s">
        <v>16022</v>
      </c>
      <c r="F513" t="s">
        <v>16021</v>
      </c>
      <c r="G513" t="s">
        <v>9</v>
      </c>
      <c r="H513" t="s">
        <v>8</v>
      </c>
      <c r="I513" t="s">
        <v>1198</v>
      </c>
      <c r="J513" t="s">
        <v>7485</v>
      </c>
      <c r="K513" t="s">
        <v>7488</v>
      </c>
      <c r="L513" t="s">
        <v>7487</v>
      </c>
      <c r="M513" t="s">
        <v>123</v>
      </c>
      <c r="N513">
        <v>2</v>
      </c>
      <c r="O513" t="s">
        <v>1197</v>
      </c>
      <c r="P513" t="s">
        <v>1196</v>
      </c>
      <c r="Q513" t="s">
        <v>7485</v>
      </c>
      <c r="R513" s="7">
        <v>39416</v>
      </c>
      <c r="S513" s="8">
        <f t="shared" si="56"/>
        <v>2007</v>
      </c>
      <c r="T513" s="8">
        <v>2007</v>
      </c>
      <c r="U513" s="8">
        <f t="shared" si="57"/>
        <v>15</v>
      </c>
      <c r="V513" s="7">
        <v>2007</v>
      </c>
      <c r="W513" t="s">
        <v>470</v>
      </c>
      <c r="X513" s="2">
        <v>0.375</v>
      </c>
      <c r="Y513" s="6">
        <f t="shared" si="58"/>
        <v>1.0010410827260351E-2</v>
      </c>
      <c r="AA513">
        <v>135194</v>
      </c>
      <c r="AB513">
        <v>24918</v>
      </c>
      <c r="AD513" t="s">
        <v>1</v>
      </c>
      <c r="AE513">
        <v>43</v>
      </c>
      <c r="AF513">
        <v>24</v>
      </c>
      <c r="AH513" t="s">
        <v>16020</v>
      </c>
      <c r="AI513" t="s">
        <v>16019</v>
      </c>
      <c r="AK513" t="s">
        <v>16018</v>
      </c>
      <c r="AL513">
        <v>41</v>
      </c>
      <c r="AM513" s="5">
        <f t="shared" si="59"/>
        <v>2.7333333333333334</v>
      </c>
      <c r="AN513" s="4">
        <f t="shared" si="60"/>
        <v>4.1398460179225046E-3</v>
      </c>
      <c r="AO513" s="3"/>
      <c r="AP513">
        <v>0</v>
      </c>
      <c r="AR513" t="s">
        <v>0</v>
      </c>
      <c r="AT513" s="2">
        <v>1.3140000000000001</v>
      </c>
      <c r="AU513" s="1">
        <f t="shared" si="61"/>
        <v>0.82492413844589962</v>
      </c>
      <c r="AV513" s="1">
        <f t="shared" si="62"/>
        <v>0.70751284225914279</v>
      </c>
      <c r="AW513" s="1">
        <f t="shared" si="63"/>
        <v>0.59010154607238585</v>
      </c>
    </row>
    <row r="514" spans="1:49" x14ac:dyDescent="0.2">
      <c r="A514">
        <v>512</v>
      </c>
      <c r="B514" t="s">
        <v>16017</v>
      </c>
      <c r="C514" t="s">
        <v>16016</v>
      </c>
      <c r="F514" t="s">
        <v>16015</v>
      </c>
      <c r="G514" t="s">
        <v>9</v>
      </c>
      <c r="H514" t="s">
        <v>8</v>
      </c>
      <c r="I514" t="s">
        <v>16014</v>
      </c>
      <c r="J514" t="s">
        <v>16013</v>
      </c>
      <c r="K514" t="s">
        <v>16012</v>
      </c>
      <c r="L514" t="s">
        <v>16011</v>
      </c>
      <c r="M514" t="s">
        <v>83</v>
      </c>
      <c r="N514">
        <v>4</v>
      </c>
      <c r="O514" t="s">
        <v>16010</v>
      </c>
      <c r="P514" t="s">
        <v>16009</v>
      </c>
      <c r="Q514" t="s">
        <v>16008</v>
      </c>
      <c r="R514" s="7">
        <v>39416</v>
      </c>
      <c r="S514" s="8">
        <f t="shared" ref="S514:S577" si="64">YEAR(R514)</f>
        <v>2007</v>
      </c>
      <c r="T514" s="8">
        <v>2007</v>
      </c>
      <c r="U514" s="8">
        <f t="shared" ref="U514:U577" si="65">2022-T514</f>
        <v>15</v>
      </c>
      <c r="V514" s="7">
        <v>2007</v>
      </c>
      <c r="W514" t="s">
        <v>470</v>
      </c>
      <c r="X514" s="2">
        <v>0.375</v>
      </c>
      <c r="Y514" s="6">
        <f t="shared" ref="Y514:Y577" si="66">(X514-$Z$4)/($Z$3-$Z$4)</f>
        <v>1.0010410827260351E-2</v>
      </c>
      <c r="AA514">
        <v>135194</v>
      </c>
      <c r="AB514">
        <v>24918</v>
      </c>
      <c r="AD514" t="s">
        <v>1</v>
      </c>
      <c r="AE514">
        <v>43</v>
      </c>
      <c r="AF514">
        <v>24</v>
      </c>
      <c r="AH514" t="s">
        <v>16007</v>
      </c>
      <c r="AI514" t="s">
        <v>16006</v>
      </c>
      <c r="AK514" t="s">
        <v>16005</v>
      </c>
      <c r="AL514">
        <v>0</v>
      </c>
      <c r="AM514" s="5">
        <f t="shared" ref="AM514:AM577" si="67">AL514/U514</f>
        <v>0</v>
      </c>
      <c r="AN514" s="4">
        <f t="shared" ref="AN514:AN577" si="68">(AM514-$AO$4)/($AO$3-$AO$4)</f>
        <v>0</v>
      </c>
      <c r="AO514" s="3"/>
      <c r="AP514">
        <v>0</v>
      </c>
      <c r="AR514" t="s">
        <v>0</v>
      </c>
      <c r="AT514" s="2">
        <v>1.3140000000000001</v>
      </c>
      <c r="AU514" s="1">
        <f t="shared" ref="AU514:AU577" si="69">(Y514*0.7+AN514*0.3)*100</f>
        <v>0.70072875790822453</v>
      </c>
      <c r="AV514" s="1">
        <f t="shared" ref="AV514:AV577" si="70">(Y514*0.5+AN514*0.5)*100</f>
        <v>0.5005205413630176</v>
      </c>
      <c r="AW514" s="1">
        <f t="shared" ref="AW514:AW577" si="71">(Y514*0.3+AN514*0.7)*100</f>
        <v>0.30031232481781051</v>
      </c>
    </row>
    <row r="515" spans="1:49" x14ac:dyDescent="0.2">
      <c r="A515">
        <v>513</v>
      </c>
      <c r="B515" t="s">
        <v>16004</v>
      </c>
      <c r="C515" t="s">
        <v>16003</v>
      </c>
      <c r="F515" t="s">
        <v>16002</v>
      </c>
      <c r="G515" t="s">
        <v>9</v>
      </c>
      <c r="H515" t="s">
        <v>8</v>
      </c>
      <c r="I515" t="s">
        <v>16001</v>
      </c>
      <c r="J515" t="s">
        <v>16000</v>
      </c>
      <c r="K515" t="s">
        <v>15999</v>
      </c>
      <c r="L515" t="s">
        <v>868</v>
      </c>
      <c r="M515" t="s">
        <v>55</v>
      </c>
      <c r="N515">
        <v>3</v>
      </c>
      <c r="O515" t="s">
        <v>15998</v>
      </c>
      <c r="P515" t="s">
        <v>15997</v>
      </c>
      <c r="Q515" t="s">
        <v>15996</v>
      </c>
      <c r="R515" s="7">
        <v>39416</v>
      </c>
      <c r="S515" s="8">
        <f t="shared" si="64"/>
        <v>2007</v>
      </c>
      <c r="T515" s="8">
        <v>2007</v>
      </c>
      <c r="U515" s="8">
        <f t="shared" si="65"/>
        <v>15</v>
      </c>
      <c r="V515" s="7">
        <v>2007</v>
      </c>
      <c r="W515" t="s">
        <v>470</v>
      </c>
      <c r="X515" s="2">
        <v>0.375</v>
      </c>
      <c r="Y515" s="6">
        <f t="shared" si="66"/>
        <v>1.0010410827260351E-2</v>
      </c>
      <c r="AA515">
        <v>135194</v>
      </c>
      <c r="AB515">
        <v>24918</v>
      </c>
      <c r="AD515" t="s">
        <v>1</v>
      </c>
      <c r="AE515">
        <v>43</v>
      </c>
      <c r="AF515">
        <v>24</v>
      </c>
      <c r="AH515" t="s">
        <v>15995</v>
      </c>
      <c r="AI515" t="s">
        <v>15994</v>
      </c>
      <c r="AK515" t="s">
        <v>15993</v>
      </c>
      <c r="AL515">
        <v>14</v>
      </c>
      <c r="AM515" s="5">
        <f t="shared" si="67"/>
        <v>0.93333333333333335</v>
      </c>
      <c r="AN515" s="4">
        <f t="shared" si="68"/>
        <v>1.4136059573393916E-3</v>
      </c>
      <c r="AO515" s="3"/>
      <c r="AP515">
        <v>0</v>
      </c>
      <c r="AR515" t="s">
        <v>0</v>
      </c>
      <c r="AT515" s="2">
        <v>1.3140000000000001</v>
      </c>
      <c r="AU515" s="1">
        <f t="shared" si="69"/>
        <v>0.7431369366284063</v>
      </c>
      <c r="AV515" s="1">
        <f t="shared" si="70"/>
        <v>0.57120083922998721</v>
      </c>
      <c r="AW515" s="1">
        <f t="shared" si="71"/>
        <v>0.3992647418315679</v>
      </c>
    </row>
    <row r="516" spans="1:49" x14ac:dyDescent="0.2">
      <c r="A516">
        <v>514</v>
      </c>
      <c r="B516" t="s">
        <v>15992</v>
      </c>
      <c r="C516" t="s">
        <v>15991</v>
      </c>
      <c r="E516">
        <v>17986763</v>
      </c>
      <c r="F516" t="s">
        <v>15990</v>
      </c>
      <c r="G516" t="s">
        <v>9</v>
      </c>
      <c r="H516" t="s">
        <v>8</v>
      </c>
      <c r="I516" t="s">
        <v>15989</v>
      </c>
      <c r="J516" t="s">
        <v>15988</v>
      </c>
      <c r="K516" t="s">
        <v>15987</v>
      </c>
      <c r="L516" t="s">
        <v>15986</v>
      </c>
      <c r="M516" t="s">
        <v>15</v>
      </c>
      <c r="N516">
        <v>6</v>
      </c>
      <c r="O516" t="s">
        <v>15985</v>
      </c>
      <c r="P516" t="s">
        <v>15984</v>
      </c>
      <c r="Q516" t="s">
        <v>15983</v>
      </c>
      <c r="R516" s="7">
        <v>39416</v>
      </c>
      <c r="S516" s="8">
        <f t="shared" si="64"/>
        <v>2007</v>
      </c>
      <c r="T516" s="8">
        <v>2007</v>
      </c>
      <c r="U516" s="8">
        <f t="shared" si="65"/>
        <v>15</v>
      </c>
      <c r="V516" s="7">
        <v>2007</v>
      </c>
      <c r="W516" t="s">
        <v>15982</v>
      </c>
      <c r="X516" s="2">
        <v>0.50900000000000001</v>
      </c>
      <c r="Y516" s="6">
        <f t="shared" si="66"/>
        <v>1.3587464296201383E-2</v>
      </c>
      <c r="AA516">
        <v>9168451</v>
      </c>
      <c r="AB516">
        <v>15432</v>
      </c>
      <c r="AC516">
        <v>13476947</v>
      </c>
      <c r="AD516" t="s">
        <v>1</v>
      </c>
      <c r="AE516">
        <v>71</v>
      </c>
      <c r="AF516">
        <v>11</v>
      </c>
      <c r="AH516" t="s">
        <v>15981</v>
      </c>
      <c r="AI516" t="s">
        <v>15980</v>
      </c>
      <c r="AJ516" t="s">
        <v>15979</v>
      </c>
      <c r="AK516" t="s">
        <v>15978</v>
      </c>
      <c r="AL516">
        <v>17</v>
      </c>
      <c r="AM516" s="5">
        <f t="shared" si="67"/>
        <v>1.1333333333333333</v>
      </c>
      <c r="AN516" s="4">
        <f t="shared" si="68"/>
        <v>1.7165215196264041E-3</v>
      </c>
      <c r="AO516" s="3"/>
      <c r="AP516">
        <v>1</v>
      </c>
      <c r="AR516" t="s">
        <v>0</v>
      </c>
      <c r="AT516" s="2" t="s">
        <v>10</v>
      </c>
      <c r="AU516" s="1">
        <f t="shared" si="69"/>
        <v>1.0026181463228889</v>
      </c>
      <c r="AV516" s="1">
        <f t="shared" si="70"/>
        <v>0.76519929079138937</v>
      </c>
      <c r="AW516" s="1">
        <f t="shared" si="71"/>
        <v>0.52778043525988971</v>
      </c>
    </row>
    <row r="517" spans="1:49" x14ac:dyDescent="0.2">
      <c r="A517">
        <v>515</v>
      </c>
      <c r="B517" t="s">
        <v>15977</v>
      </c>
      <c r="C517" t="s">
        <v>15976</v>
      </c>
      <c r="F517" t="s">
        <v>15975</v>
      </c>
      <c r="G517" t="s">
        <v>9</v>
      </c>
      <c r="H517" t="s">
        <v>8</v>
      </c>
      <c r="I517" t="s">
        <v>15974</v>
      </c>
      <c r="J517">
        <v>60006834</v>
      </c>
      <c r="K517" t="s">
        <v>995</v>
      </c>
      <c r="L517" t="s">
        <v>65</v>
      </c>
      <c r="M517" t="s">
        <v>64</v>
      </c>
      <c r="N517">
        <v>4</v>
      </c>
      <c r="O517" t="s">
        <v>15973</v>
      </c>
      <c r="P517" t="s">
        <v>15972</v>
      </c>
      <c r="Q517" t="s">
        <v>994</v>
      </c>
      <c r="R517" s="7">
        <v>39416</v>
      </c>
      <c r="S517" s="8">
        <f t="shared" si="64"/>
        <v>2007</v>
      </c>
      <c r="T517" s="8">
        <v>2007</v>
      </c>
      <c r="U517" s="8">
        <f t="shared" si="65"/>
        <v>15</v>
      </c>
      <c r="V517" s="7">
        <v>2007</v>
      </c>
      <c r="W517" t="s">
        <v>470</v>
      </c>
      <c r="X517" s="2">
        <v>0.375</v>
      </c>
      <c r="Y517" s="6">
        <f t="shared" si="66"/>
        <v>1.0010410827260351E-2</v>
      </c>
      <c r="AA517">
        <v>135194</v>
      </c>
      <c r="AB517">
        <v>24918</v>
      </c>
      <c r="AD517" t="s">
        <v>1</v>
      </c>
      <c r="AE517">
        <v>43</v>
      </c>
      <c r="AF517">
        <v>24</v>
      </c>
      <c r="AH517" t="s">
        <v>15971</v>
      </c>
      <c r="AI517" t="s">
        <v>15970</v>
      </c>
      <c r="AK517" t="s">
        <v>15969</v>
      </c>
      <c r="AL517">
        <v>20</v>
      </c>
      <c r="AM517" s="5">
        <f t="shared" si="67"/>
        <v>1.3333333333333333</v>
      </c>
      <c r="AN517" s="4">
        <f t="shared" si="68"/>
        <v>2.0194370819134164E-3</v>
      </c>
      <c r="AO517" s="3"/>
      <c r="AP517">
        <v>0</v>
      </c>
      <c r="AR517" t="s">
        <v>0</v>
      </c>
      <c r="AT517" s="2">
        <v>1.3140000000000001</v>
      </c>
      <c r="AU517" s="1">
        <f t="shared" si="69"/>
        <v>0.76131187036562709</v>
      </c>
      <c r="AV517" s="1">
        <f t="shared" si="70"/>
        <v>0.60149239545868838</v>
      </c>
      <c r="AW517" s="1">
        <f t="shared" si="71"/>
        <v>0.44167292055174967</v>
      </c>
    </row>
    <row r="518" spans="1:49" x14ac:dyDescent="0.2">
      <c r="A518">
        <v>516</v>
      </c>
      <c r="B518" t="s">
        <v>15968</v>
      </c>
      <c r="C518" t="s">
        <v>15967</v>
      </c>
      <c r="F518" t="s">
        <v>15966</v>
      </c>
      <c r="G518" t="s">
        <v>9</v>
      </c>
      <c r="H518" t="s">
        <v>8</v>
      </c>
      <c r="I518" t="s">
        <v>683</v>
      </c>
      <c r="J518">
        <v>60012954</v>
      </c>
      <c r="K518" t="s">
        <v>682</v>
      </c>
      <c r="L518" t="s">
        <v>681</v>
      </c>
      <c r="M518" t="s">
        <v>61</v>
      </c>
      <c r="N518">
        <v>4</v>
      </c>
      <c r="O518" t="s">
        <v>15965</v>
      </c>
      <c r="P518" t="s">
        <v>15964</v>
      </c>
      <c r="Q518" t="s">
        <v>15963</v>
      </c>
      <c r="R518" s="7">
        <v>39416</v>
      </c>
      <c r="S518" s="8">
        <f t="shared" si="64"/>
        <v>2007</v>
      </c>
      <c r="T518" s="8">
        <v>2007</v>
      </c>
      <c r="U518" s="8">
        <f t="shared" si="65"/>
        <v>15</v>
      </c>
      <c r="V518" s="7">
        <v>2007</v>
      </c>
      <c r="W518" t="s">
        <v>470</v>
      </c>
      <c r="X518" s="2">
        <v>0.375</v>
      </c>
      <c r="Y518" s="6">
        <f t="shared" si="66"/>
        <v>1.0010410827260351E-2</v>
      </c>
      <c r="AA518">
        <v>135194</v>
      </c>
      <c r="AB518">
        <v>24918</v>
      </c>
      <c r="AD518" t="s">
        <v>1</v>
      </c>
      <c r="AE518">
        <v>43</v>
      </c>
      <c r="AF518">
        <v>24</v>
      </c>
      <c r="AH518" t="s">
        <v>15962</v>
      </c>
      <c r="AI518" t="s">
        <v>15961</v>
      </c>
      <c r="AK518" t="s">
        <v>15960</v>
      </c>
      <c r="AL518">
        <v>28</v>
      </c>
      <c r="AM518" s="5">
        <f t="shared" si="67"/>
        <v>1.8666666666666667</v>
      </c>
      <c r="AN518" s="4">
        <f t="shared" si="68"/>
        <v>2.8272119146787833E-3</v>
      </c>
      <c r="AO518" s="3"/>
      <c r="AP518">
        <v>0</v>
      </c>
      <c r="AR518" t="s">
        <v>0</v>
      </c>
      <c r="AT518" s="2">
        <v>1.3140000000000001</v>
      </c>
      <c r="AU518" s="1">
        <f t="shared" si="69"/>
        <v>0.78554511534858817</v>
      </c>
      <c r="AV518" s="1">
        <f t="shared" si="70"/>
        <v>0.64188113709695671</v>
      </c>
      <c r="AW518" s="1">
        <f t="shared" si="71"/>
        <v>0.49821715884532536</v>
      </c>
    </row>
    <row r="519" spans="1:49" x14ac:dyDescent="0.2">
      <c r="A519">
        <v>517</v>
      </c>
      <c r="B519" t="s">
        <v>15959</v>
      </c>
      <c r="C519" t="s">
        <v>15958</v>
      </c>
      <c r="F519" t="s">
        <v>15957</v>
      </c>
      <c r="G519" t="s">
        <v>9</v>
      </c>
      <c r="H519" t="s">
        <v>8</v>
      </c>
      <c r="I519" t="s">
        <v>15956</v>
      </c>
      <c r="J519">
        <v>60005244</v>
      </c>
      <c r="K519" t="s">
        <v>1391</v>
      </c>
      <c r="L519" t="s">
        <v>99</v>
      </c>
      <c r="M519" t="s">
        <v>87</v>
      </c>
      <c r="N519">
        <v>2</v>
      </c>
      <c r="O519" t="s">
        <v>15955</v>
      </c>
      <c r="P519" t="s">
        <v>15954</v>
      </c>
      <c r="Q519" t="s">
        <v>9874</v>
      </c>
      <c r="R519" s="7">
        <v>39416</v>
      </c>
      <c r="S519" s="8">
        <f t="shared" si="64"/>
        <v>2007</v>
      </c>
      <c r="T519" s="8">
        <v>2007</v>
      </c>
      <c r="U519" s="8">
        <f t="shared" si="65"/>
        <v>15</v>
      </c>
      <c r="V519" s="7">
        <v>2007</v>
      </c>
      <c r="W519" t="s">
        <v>470</v>
      </c>
      <c r="X519" s="2">
        <v>0.375</v>
      </c>
      <c r="Y519" s="6">
        <f t="shared" si="66"/>
        <v>1.0010410827260351E-2</v>
      </c>
      <c r="AA519">
        <v>135194</v>
      </c>
      <c r="AB519">
        <v>24918</v>
      </c>
      <c r="AD519" t="s">
        <v>1</v>
      </c>
      <c r="AE519">
        <v>43</v>
      </c>
      <c r="AF519">
        <v>24</v>
      </c>
      <c r="AH519" t="s">
        <v>15953</v>
      </c>
      <c r="AI519" t="s">
        <v>15952</v>
      </c>
      <c r="AK519" t="s">
        <v>15951</v>
      </c>
      <c r="AL519">
        <v>35</v>
      </c>
      <c r="AM519" s="5">
        <f t="shared" si="67"/>
        <v>2.3333333333333335</v>
      </c>
      <c r="AN519" s="4">
        <f t="shared" si="68"/>
        <v>3.5340148933484792E-3</v>
      </c>
      <c r="AO519" s="3"/>
      <c r="AP519">
        <v>0</v>
      </c>
      <c r="AR519" t="s">
        <v>0</v>
      </c>
      <c r="AT519" s="2">
        <v>1.3140000000000001</v>
      </c>
      <c r="AU519" s="1">
        <f t="shared" si="69"/>
        <v>0.80674920470867906</v>
      </c>
      <c r="AV519" s="1">
        <f t="shared" si="70"/>
        <v>0.67722128603044152</v>
      </c>
      <c r="AW519" s="1">
        <f t="shared" si="71"/>
        <v>0.54769336735220397</v>
      </c>
    </row>
    <row r="520" spans="1:49" x14ac:dyDescent="0.2">
      <c r="A520">
        <v>518</v>
      </c>
      <c r="B520" t="s">
        <v>15950</v>
      </c>
      <c r="C520" t="s">
        <v>15949</v>
      </c>
      <c r="F520" t="s">
        <v>15948</v>
      </c>
      <c r="G520" t="s">
        <v>9</v>
      </c>
      <c r="H520" t="s">
        <v>8</v>
      </c>
      <c r="I520" t="s">
        <v>15947</v>
      </c>
      <c r="J520">
        <v>105210739</v>
      </c>
      <c r="K520" t="s">
        <v>15946</v>
      </c>
      <c r="M520" t="s">
        <v>21</v>
      </c>
      <c r="N520">
        <v>1</v>
      </c>
      <c r="O520" t="s">
        <v>15945</v>
      </c>
      <c r="P520">
        <v>6506788338</v>
      </c>
      <c r="Q520">
        <v>105210739</v>
      </c>
      <c r="R520" s="7">
        <v>39415</v>
      </c>
      <c r="S520" s="8">
        <f t="shared" si="64"/>
        <v>2007</v>
      </c>
      <c r="T520" s="8">
        <v>2007</v>
      </c>
      <c r="U520" s="8">
        <f t="shared" si="65"/>
        <v>15</v>
      </c>
      <c r="V520" s="7">
        <v>2007</v>
      </c>
      <c r="W520" t="s">
        <v>15944</v>
      </c>
      <c r="X520" s="2">
        <v>0.57899999999999996</v>
      </c>
      <c r="Y520" s="6">
        <f t="shared" si="66"/>
        <v>1.5456074317289981E-2</v>
      </c>
      <c r="AA520" t="s">
        <v>15943</v>
      </c>
      <c r="AB520">
        <v>5400152639</v>
      </c>
      <c r="AD520" t="s">
        <v>1</v>
      </c>
      <c r="AE520">
        <v>1</v>
      </c>
      <c r="AF520">
        <v>4</v>
      </c>
      <c r="AH520" t="s">
        <v>15942</v>
      </c>
      <c r="AI520" t="s">
        <v>15941</v>
      </c>
      <c r="AK520" t="s">
        <v>15940</v>
      </c>
      <c r="AL520">
        <v>3</v>
      </c>
      <c r="AM520" s="5">
        <f t="shared" si="67"/>
        <v>0.2</v>
      </c>
      <c r="AN520" s="4">
        <f t="shared" si="68"/>
        <v>3.0291556228701253E-4</v>
      </c>
      <c r="AO520" s="3"/>
      <c r="AP520">
        <v>0</v>
      </c>
      <c r="AR520" t="s">
        <v>0</v>
      </c>
      <c r="AT520" s="2">
        <v>2.496</v>
      </c>
      <c r="AU520" s="1">
        <f t="shared" si="69"/>
        <v>1.091012669078909</v>
      </c>
      <c r="AV520" s="1">
        <f t="shared" si="70"/>
        <v>0.78794949397884961</v>
      </c>
      <c r="AW520" s="1">
        <f t="shared" si="71"/>
        <v>0.4848863188787903</v>
      </c>
    </row>
    <row r="521" spans="1:49" x14ac:dyDescent="0.2">
      <c r="A521">
        <v>519</v>
      </c>
      <c r="B521" t="s">
        <v>15939</v>
      </c>
      <c r="F521" t="s">
        <v>15938</v>
      </c>
      <c r="G521" t="s">
        <v>9</v>
      </c>
      <c r="H521" t="s">
        <v>8</v>
      </c>
      <c r="R521" s="7">
        <v>39412</v>
      </c>
      <c r="S521" s="8">
        <f t="shared" si="64"/>
        <v>2007</v>
      </c>
      <c r="T521" s="8">
        <v>2007</v>
      </c>
      <c r="U521" s="8">
        <f t="shared" si="65"/>
        <v>15</v>
      </c>
      <c r="V521" s="7">
        <v>2007</v>
      </c>
      <c r="W521" t="s">
        <v>596</v>
      </c>
      <c r="X521" s="2" t="s">
        <v>10</v>
      </c>
      <c r="Y521" s="6" t="e">
        <f t="shared" si="66"/>
        <v>#VALUE!</v>
      </c>
      <c r="AA521">
        <v>14750929</v>
      </c>
      <c r="AB521">
        <v>144858</v>
      </c>
      <c r="AD521" t="s">
        <v>1</v>
      </c>
      <c r="AE521">
        <v>6</v>
      </c>
      <c r="AF521">
        <v>6</v>
      </c>
      <c r="AH521" t="s">
        <v>435</v>
      </c>
      <c r="AI521" t="s">
        <v>15937</v>
      </c>
      <c r="AK521" t="s">
        <v>15936</v>
      </c>
      <c r="AL521">
        <v>0</v>
      </c>
      <c r="AM521" s="5">
        <f t="shared" si="67"/>
        <v>0</v>
      </c>
      <c r="AN521" s="4">
        <f t="shared" si="68"/>
        <v>0</v>
      </c>
      <c r="AO521" s="3"/>
      <c r="AP521">
        <v>0</v>
      </c>
      <c r="AR521" t="s">
        <v>0</v>
      </c>
      <c r="AT521" s="2" t="s">
        <v>10</v>
      </c>
      <c r="AU521" s="1" t="e">
        <f t="shared" si="69"/>
        <v>#VALUE!</v>
      </c>
      <c r="AV521" s="1" t="e">
        <f t="shared" si="70"/>
        <v>#VALUE!</v>
      </c>
      <c r="AW521" s="1" t="e">
        <f t="shared" si="71"/>
        <v>#VALUE!</v>
      </c>
    </row>
    <row r="522" spans="1:49" x14ac:dyDescent="0.2">
      <c r="A522">
        <v>520</v>
      </c>
      <c r="B522" t="s">
        <v>15935</v>
      </c>
      <c r="C522" t="s">
        <v>15934</v>
      </c>
      <c r="D522" t="s">
        <v>15933</v>
      </c>
      <c r="F522" t="s">
        <v>15932</v>
      </c>
      <c r="G522" t="s">
        <v>9</v>
      </c>
      <c r="H522" t="s">
        <v>8</v>
      </c>
      <c r="I522" t="s">
        <v>15931</v>
      </c>
      <c r="J522" t="s">
        <v>15930</v>
      </c>
      <c r="K522" t="s">
        <v>15929</v>
      </c>
      <c r="L522" t="s">
        <v>15928</v>
      </c>
      <c r="M522" t="s">
        <v>529</v>
      </c>
      <c r="N522">
        <v>6</v>
      </c>
      <c r="O522" t="s">
        <v>15927</v>
      </c>
      <c r="P522" t="s">
        <v>15926</v>
      </c>
      <c r="Q522" t="s">
        <v>15925</v>
      </c>
      <c r="R522" s="7">
        <v>39412</v>
      </c>
      <c r="S522" s="8">
        <f t="shared" si="64"/>
        <v>2007</v>
      </c>
      <c r="T522" s="8">
        <v>2007</v>
      </c>
      <c r="U522" s="8">
        <f t="shared" si="65"/>
        <v>15</v>
      </c>
      <c r="V522" s="7">
        <v>39412</v>
      </c>
      <c r="W522" t="s">
        <v>987</v>
      </c>
      <c r="X522" s="2">
        <v>0.54100000000000004</v>
      </c>
      <c r="Y522" s="6">
        <f t="shared" si="66"/>
        <v>1.4441686020127601E-2</v>
      </c>
      <c r="AA522">
        <v>404039</v>
      </c>
      <c r="AB522">
        <v>26514</v>
      </c>
      <c r="AD522" t="s">
        <v>1</v>
      </c>
      <c r="AE522">
        <v>48</v>
      </c>
      <c r="AF522">
        <v>48</v>
      </c>
      <c r="AH522" t="s">
        <v>15924</v>
      </c>
      <c r="AI522" t="s">
        <v>15923</v>
      </c>
      <c r="AJ522" t="s">
        <v>15922</v>
      </c>
      <c r="AK522" t="s">
        <v>15921</v>
      </c>
      <c r="AL522">
        <v>5</v>
      </c>
      <c r="AM522" s="5">
        <f t="shared" si="67"/>
        <v>0.33333333333333331</v>
      </c>
      <c r="AN522" s="4">
        <f t="shared" si="68"/>
        <v>5.048592704783541E-4</v>
      </c>
      <c r="AO522" s="3"/>
      <c r="AP522">
        <v>0</v>
      </c>
      <c r="AR522" t="s">
        <v>0</v>
      </c>
      <c r="AT522" s="2">
        <v>2.415</v>
      </c>
      <c r="AU522" s="1">
        <f t="shared" si="69"/>
        <v>1.0260637995232826</v>
      </c>
      <c r="AV522" s="1">
        <f t="shared" si="70"/>
        <v>0.74732726453029785</v>
      </c>
      <c r="AW522" s="1">
        <f t="shared" si="71"/>
        <v>0.46859072953731273</v>
      </c>
    </row>
    <row r="523" spans="1:49" x14ac:dyDescent="0.2">
      <c r="A523">
        <v>521</v>
      </c>
      <c r="B523" t="s">
        <v>15920</v>
      </c>
      <c r="C523" t="s">
        <v>15919</v>
      </c>
      <c r="D523" t="s">
        <v>15918</v>
      </c>
      <c r="F523" t="s">
        <v>15917</v>
      </c>
      <c r="G523" t="s">
        <v>9</v>
      </c>
      <c r="H523" t="s">
        <v>8</v>
      </c>
      <c r="I523" t="s">
        <v>15916</v>
      </c>
      <c r="J523" t="s">
        <v>15915</v>
      </c>
      <c r="K523" t="s">
        <v>15914</v>
      </c>
      <c r="L523" t="s">
        <v>15913</v>
      </c>
      <c r="M523" t="s">
        <v>15912</v>
      </c>
      <c r="N523">
        <v>6</v>
      </c>
      <c r="O523" t="s">
        <v>15911</v>
      </c>
      <c r="P523" t="s">
        <v>15910</v>
      </c>
      <c r="Q523" t="s">
        <v>15909</v>
      </c>
      <c r="R523" s="7">
        <v>39412</v>
      </c>
      <c r="S523" s="8">
        <f t="shared" si="64"/>
        <v>2007</v>
      </c>
      <c r="T523" s="8">
        <v>2007</v>
      </c>
      <c r="U523" s="8">
        <f t="shared" si="65"/>
        <v>15</v>
      </c>
      <c r="V523" s="7">
        <v>39412</v>
      </c>
      <c r="W523" t="s">
        <v>987</v>
      </c>
      <c r="X523" s="2">
        <v>0.54100000000000004</v>
      </c>
      <c r="Y523" s="6">
        <f t="shared" si="66"/>
        <v>1.4441686020127601E-2</v>
      </c>
      <c r="AA523">
        <v>404039</v>
      </c>
      <c r="AB523">
        <v>26514</v>
      </c>
      <c r="AD523" t="s">
        <v>1</v>
      </c>
      <c r="AE523">
        <v>48</v>
      </c>
      <c r="AF523">
        <v>48</v>
      </c>
      <c r="AH523" t="s">
        <v>15908</v>
      </c>
      <c r="AI523" t="s">
        <v>15907</v>
      </c>
      <c r="AJ523" t="s">
        <v>15906</v>
      </c>
      <c r="AK523" t="s">
        <v>15905</v>
      </c>
      <c r="AL523">
        <v>42</v>
      </c>
      <c r="AM523" s="5">
        <f t="shared" si="67"/>
        <v>2.8</v>
      </c>
      <c r="AN523" s="4">
        <f t="shared" si="68"/>
        <v>4.2408178720181747E-3</v>
      </c>
      <c r="AO523" s="3"/>
      <c r="AP523">
        <v>0</v>
      </c>
      <c r="AQ523" t="s">
        <v>15904</v>
      </c>
      <c r="AR523" t="s">
        <v>0</v>
      </c>
      <c r="AS523" t="s">
        <v>15903</v>
      </c>
      <c r="AT523" s="2">
        <v>2.415</v>
      </c>
      <c r="AU523" s="1">
        <f t="shared" si="69"/>
        <v>1.1381425575694772</v>
      </c>
      <c r="AV523" s="1">
        <f t="shared" si="70"/>
        <v>0.93412519460728882</v>
      </c>
      <c r="AW523" s="1">
        <f t="shared" si="71"/>
        <v>0.73010783164510018</v>
      </c>
    </row>
    <row r="524" spans="1:49" x14ac:dyDescent="0.2">
      <c r="A524">
        <v>522</v>
      </c>
      <c r="B524" t="s">
        <v>15902</v>
      </c>
      <c r="F524" t="s">
        <v>15901</v>
      </c>
      <c r="G524" t="s">
        <v>9</v>
      </c>
      <c r="H524" t="s">
        <v>8</v>
      </c>
      <c r="I524" t="s">
        <v>15900</v>
      </c>
      <c r="J524">
        <v>60021988</v>
      </c>
      <c r="K524" t="s">
        <v>15899</v>
      </c>
      <c r="L524" t="s">
        <v>15898</v>
      </c>
      <c r="M524" t="s">
        <v>48</v>
      </c>
      <c r="N524">
        <v>3</v>
      </c>
      <c r="O524" t="s">
        <v>15897</v>
      </c>
      <c r="P524" t="s">
        <v>15896</v>
      </c>
      <c r="Q524" t="s">
        <v>15895</v>
      </c>
      <c r="R524" s="7">
        <v>39411</v>
      </c>
      <c r="S524" s="8">
        <f t="shared" si="64"/>
        <v>2007</v>
      </c>
      <c r="T524" s="8">
        <v>2007</v>
      </c>
      <c r="U524" s="8">
        <f t="shared" si="65"/>
        <v>15</v>
      </c>
      <c r="V524" s="7">
        <v>39411</v>
      </c>
      <c r="W524" t="s">
        <v>15894</v>
      </c>
      <c r="X524" s="2">
        <v>0.28100000000000003</v>
      </c>
      <c r="Y524" s="6">
        <f t="shared" si="66"/>
        <v>7.5011345132270906E-3</v>
      </c>
      <c r="AA524">
        <v>113891</v>
      </c>
      <c r="AB524">
        <v>20699</v>
      </c>
      <c r="AD524" t="s">
        <v>1</v>
      </c>
      <c r="AE524">
        <v>93</v>
      </c>
      <c r="AF524">
        <v>10</v>
      </c>
      <c r="AH524" t="s">
        <v>15893</v>
      </c>
      <c r="AI524" t="s">
        <v>15892</v>
      </c>
      <c r="AJ524" t="s">
        <v>15891</v>
      </c>
      <c r="AK524" t="s">
        <v>15890</v>
      </c>
      <c r="AL524">
        <v>17</v>
      </c>
      <c r="AM524" s="5">
        <f t="shared" si="67"/>
        <v>1.1333333333333333</v>
      </c>
      <c r="AN524" s="4">
        <f t="shared" si="68"/>
        <v>1.7165215196264041E-3</v>
      </c>
      <c r="AO524" s="3"/>
      <c r="AP524">
        <v>0</v>
      </c>
      <c r="AR524" t="s">
        <v>0</v>
      </c>
      <c r="AT524" s="2">
        <v>1.1020000000000001</v>
      </c>
      <c r="AU524" s="1">
        <f t="shared" si="69"/>
        <v>0.57657506151468851</v>
      </c>
      <c r="AV524" s="1">
        <f t="shared" si="70"/>
        <v>0.46088280164267476</v>
      </c>
      <c r="AW524" s="1">
        <f t="shared" si="71"/>
        <v>0.34519054177066094</v>
      </c>
    </row>
    <row r="525" spans="1:49" x14ac:dyDescent="0.2">
      <c r="A525">
        <v>523</v>
      </c>
      <c r="B525" t="s">
        <v>15889</v>
      </c>
      <c r="C525" t="s">
        <v>15888</v>
      </c>
      <c r="D525" t="s">
        <v>15887</v>
      </c>
      <c r="F525" t="s">
        <v>15886</v>
      </c>
      <c r="G525" t="s">
        <v>9</v>
      </c>
      <c r="H525" t="s">
        <v>8</v>
      </c>
      <c r="I525" t="s">
        <v>15885</v>
      </c>
      <c r="J525" t="s">
        <v>15884</v>
      </c>
      <c r="K525" t="s">
        <v>15883</v>
      </c>
      <c r="L525" t="s">
        <v>15882</v>
      </c>
      <c r="M525" t="s">
        <v>39</v>
      </c>
      <c r="N525">
        <v>2</v>
      </c>
      <c r="O525" t="s">
        <v>15881</v>
      </c>
      <c r="P525" t="s">
        <v>15880</v>
      </c>
      <c r="Q525" t="s">
        <v>15879</v>
      </c>
      <c r="R525" s="7">
        <v>39409</v>
      </c>
      <c r="S525" s="8">
        <f t="shared" si="64"/>
        <v>2007</v>
      </c>
      <c r="T525" s="8">
        <v>2007</v>
      </c>
      <c r="U525" s="8">
        <f t="shared" si="65"/>
        <v>15</v>
      </c>
      <c r="V525" s="7">
        <v>2007</v>
      </c>
      <c r="W525" t="s">
        <v>357</v>
      </c>
      <c r="X525" s="2">
        <v>0.46100000000000002</v>
      </c>
      <c r="Y525" s="6">
        <f t="shared" si="66"/>
        <v>1.2306131710312059E-2</v>
      </c>
      <c r="AA525">
        <v>16871472</v>
      </c>
      <c r="AB525">
        <v>18202</v>
      </c>
      <c r="AC525">
        <v>16871499</v>
      </c>
      <c r="AD525" t="s">
        <v>1</v>
      </c>
      <c r="AE525">
        <v>2007</v>
      </c>
      <c r="AG525">
        <v>51358</v>
      </c>
      <c r="AI525" t="s">
        <v>15878</v>
      </c>
      <c r="AK525" t="s">
        <v>15877</v>
      </c>
      <c r="AL525">
        <v>4</v>
      </c>
      <c r="AM525" s="5">
        <f t="shared" si="67"/>
        <v>0.26666666666666666</v>
      </c>
      <c r="AN525" s="4">
        <f t="shared" si="68"/>
        <v>4.0388741638268334E-4</v>
      </c>
      <c r="AO525" s="3"/>
      <c r="AP525">
        <v>1</v>
      </c>
      <c r="AR525" t="s">
        <v>0</v>
      </c>
      <c r="AT525" s="2" t="s">
        <v>10</v>
      </c>
      <c r="AU525" s="1">
        <f t="shared" si="69"/>
        <v>0.87354584221332443</v>
      </c>
      <c r="AV525" s="1">
        <f t="shared" si="70"/>
        <v>0.63550095633473713</v>
      </c>
      <c r="AW525" s="1">
        <f t="shared" si="71"/>
        <v>0.39745607045614961</v>
      </c>
    </row>
    <row r="526" spans="1:49" x14ac:dyDescent="0.2">
      <c r="A526">
        <v>524</v>
      </c>
      <c r="B526" t="s">
        <v>15876</v>
      </c>
      <c r="C526" t="s">
        <v>15875</v>
      </c>
      <c r="F526" t="s">
        <v>15874</v>
      </c>
      <c r="G526" t="s">
        <v>9</v>
      </c>
      <c r="H526" t="s">
        <v>8</v>
      </c>
      <c r="I526" t="s">
        <v>459</v>
      </c>
      <c r="J526">
        <v>60028270</v>
      </c>
      <c r="K526" t="s">
        <v>600</v>
      </c>
      <c r="L526" t="s">
        <v>599</v>
      </c>
      <c r="M526" t="s">
        <v>266</v>
      </c>
      <c r="N526">
        <v>4</v>
      </c>
      <c r="O526" t="s">
        <v>15873</v>
      </c>
      <c r="P526" t="s">
        <v>15872</v>
      </c>
      <c r="Q526" t="s">
        <v>15871</v>
      </c>
      <c r="R526" s="7">
        <v>39409</v>
      </c>
      <c r="S526" s="8">
        <f t="shared" si="64"/>
        <v>2007</v>
      </c>
      <c r="T526" s="8">
        <v>2007</v>
      </c>
      <c r="U526" s="8">
        <f t="shared" si="65"/>
        <v>15</v>
      </c>
      <c r="V526" s="7">
        <v>2007</v>
      </c>
      <c r="W526" t="s">
        <v>797</v>
      </c>
      <c r="X526" s="2">
        <v>1.1819999999999999</v>
      </c>
      <c r="Y526" s="6">
        <f t="shared" si="66"/>
        <v>3.1552814927524625E-2</v>
      </c>
      <c r="AA526">
        <v>36951</v>
      </c>
      <c r="AB526">
        <v>27030</v>
      </c>
      <c r="AD526" t="s">
        <v>1</v>
      </c>
      <c r="AE526">
        <v>91</v>
      </c>
      <c r="AF526">
        <v>20</v>
      </c>
      <c r="AG526">
        <v>201502</v>
      </c>
      <c r="AI526" t="s">
        <v>15870</v>
      </c>
      <c r="AK526" t="s">
        <v>15869</v>
      </c>
      <c r="AL526">
        <v>6</v>
      </c>
      <c r="AM526" s="5">
        <f t="shared" si="67"/>
        <v>0.4</v>
      </c>
      <c r="AN526" s="4">
        <f t="shared" si="68"/>
        <v>6.0583112457402507E-4</v>
      </c>
      <c r="AO526" s="3"/>
      <c r="AP526">
        <v>0</v>
      </c>
      <c r="AR526" t="s">
        <v>0</v>
      </c>
      <c r="AT526" s="2">
        <v>3.7909999999999999</v>
      </c>
      <c r="AU526" s="1">
        <f t="shared" si="69"/>
        <v>2.2268719786639446</v>
      </c>
      <c r="AV526" s="1">
        <f t="shared" si="70"/>
        <v>1.6079323026049326</v>
      </c>
      <c r="AW526" s="1">
        <f t="shared" si="71"/>
        <v>0.98899262654592057</v>
      </c>
    </row>
    <row r="527" spans="1:49" x14ac:dyDescent="0.2">
      <c r="A527">
        <v>525</v>
      </c>
      <c r="B527" t="s">
        <v>15868</v>
      </c>
      <c r="C527" t="s">
        <v>15867</v>
      </c>
      <c r="D527" t="s">
        <v>15866</v>
      </c>
      <c r="F527" t="s">
        <v>15865</v>
      </c>
      <c r="G527" t="s">
        <v>9</v>
      </c>
      <c r="H527" t="s">
        <v>8</v>
      </c>
      <c r="I527" t="s">
        <v>15864</v>
      </c>
      <c r="J527" t="s">
        <v>15863</v>
      </c>
      <c r="K527" t="s">
        <v>15862</v>
      </c>
      <c r="L527" t="s">
        <v>1662</v>
      </c>
      <c r="M527" t="s">
        <v>164</v>
      </c>
      <c r="N527">
        <v>4</v>
      </c>
      <c r="O527" t="s">
        <v>15861</v>
      </c>
      <c r="P527" t="s">
        <v>15860</v>
      </c>
      <c r="Q527" t="s">
        <v>15859</v>
      </c>
      <c r="R527" s="7">
        <v>39409</v>
      </c>
      <c r="S527" s="8">
        <f t="shared" si="64"/>
        <v>2007</v>
      </c>
      <c r="T527" s="8">
        <v>2007</v>
      </c>
      <c r="U527" s="8">
        <f t="shared" si="65"/>
        <v>15</v>
      </c>
      <c r="V527" s="7">
        <v>2007</v>
      </c>
      <c r="W527" t="s">
        <v>357</v>
      </c>
      <c r="X527" s="2">
        <v>0.46100000000000002</v>
      </c>
      <c r="Y527" s="6">
        <f t="shared" si="66"/>
        <v>1.2306131710312059E-2</v>
      </c>
      <c r="AA527">
        <v>16871472</v>
      </c>
      <c r="AB527">
        <v>18202</v>
      </c>
      <c r="AC527">
        <v>16871499</v>
      </c>
      <c r="AD527" t="s">
        <v>1</v>
      </c>
      <c r="AE527">
        <v>2007</v>
      </c>
      <c r="AG527">
        <v>30684</v>
      </c>
      <c r="AI527" t="s">
        <v>15858</v>
      </c>
      <c r="AK527" t="s">
        <v>15857</v>
      </c>
      <c r="AL527">
        <v>16</v>
      </c>
      <c r="AM527" s="5">
        <f t="shared" si="67"/>
        <v>1.0666666666666667</v>
      </c>
      <c r="AN527" s="4">
        <f t="shared" si="68"/>
        <v>1.6155496655307334E-3</v>
      </c>
      <c r="AO527" s="3"/>
      <c r="AP527">
        <v>1</v>
      </c>
      <c r="AR527" t="s">
        <v>0</v>
      </c>
      <c r="AT527" s="2" t="s">
        <v>10</v>
      </c>
      <c r="AU527" s="1">
        <f t="shared" si="69"/>
        <v>0.90989570968776601</v>
      </c>
      <c r="AV527" s="1">
        <f t="shared" si="70"/>
        <v>0.69608406879213969</v>
      </c>
      <c r="AW527" s="1">
        <f t="shared" si="71"/>
        <v>0.48227242789651309</v>
      </c>
    </row>
    <row r="528" spans="1:49" x14ac:dyDescent="0.2">
      <c r="A528">
        <v>526</v>
      </c>
      <c r="B528" t="s">
        <v>15856</v>
      </c>
      <c r="C528" t="s">
        <v>15855</v>
      </c>
      <c r="D528" t="s">
        <v>15854</v>
      </c>
      <c r="F528" t="s">
        <v>15853</v>
      </c>
      <c r="G528" t="s">
        <v>9</v>
      </c>
      <c r="H528" t="s">
        <v>8</v>
      </c>
      <c r="I528" t="s">
        <v>15852</v>
      </c>
      <c r="J528">
        <v>60000060</v>
      </c>
      <c r="K528" t="s">
        <v>15851</v>
      </c>
      <c r="L528" t="s">
        <v>15850</v>
      </c>
      <c r="M528" t="s">
        <v>21</v>
      </c>
      <c r="N528">
        <v>4</v>
      </c>
      <c r="O528" t="s">
        <v>15849</v>
      </c>
      <c r="P528" t="s">
        <v>15848</v>
      </c>
      <c r="Q528" t="s">
        <v>15847</v>
      </c>
      <c r="R528" s="7">
        <v>39409</v>
      </c>
      <c r="S528" s="8">
        <f t="shared" si="64"/>
        <v>2007</v>
      </c>
      <c r="T528" s="8">
        <v>2007</v>
      </c>
      <c r="U528" s="8">
        <f t="shared" si="65"/>
        <v>15</v>
      </c>
      <c r="V528" s="7">
        <v>2007</v>
      </c>
      <c r="W528" t="s">
        <v>357</v>
      </c>
      <c r="X528" s="2">
        <v>0.46100000000000002</v>
      </c>
      <c r="Y528" s="6">
        <f t="shared" si="66"/>
        <v>1.2306131710312059E-2</v>
      </c>
      <c r="AA528">
        <v>16871472</v>
      </c>
      <c r="AB528">
        <v>18202</v>
      </c>
      <c r="AC528">
        <v>16871499</v>
      </c>
      <c r="AD528" t="s">
        <v>1</v>
      </c>
      <c r="AE528">
        <v>2007</v>
      </c>
      <c r="AG528">
        <v>98490</v>
      </c>
      <c r="AI528" t="s">
        <v>15846</v>
      </c>
      <c r="AK528" t="s">
        <v>15845</v>
      </c>
      <c r="AL528">
        <v>1</v>
      </c>
      <c r="AM528" s="5">
        <f t="shared" si="67"/>
        <v>6.6666666666666666E-2</v>
      </c>
      <c r="AN528" s="4">
        <f t="shared" si="68"/>
        <v>1.0097185409567084E-4</v>
      </c>
      <c r="AO528" s="3"/>
      <c r="AP528">
        <v>1</v>
      </c>
      <c r="AQ528" t="s">
        <v>122</v>
      </c>
      <c r="AR528">
        <v>514970</v>
      </c>
      <c r="AS528" t="s">
        <v>121</v>
      </c>
      <c r="AT528" s="2" t="s">
        <v>10</v>
      </c>
      <c r="AU528" s="1">
        <f t="shared" si="69"/>
        <v>0.86445837534471426</v>
      </c>
      <c r="AV528" s="1">
        <f t="shared" si="70"/>
        <v>0.62035517822038644</v>
      </c>
      <c r="AW528" s="1">
        <f t="shared" si="71"/>
        <v>0.37625198109605873</v>
      </c>
    </row>
    <row r="529" spans="1:49" x14ac:dyDescent="0.2">
      <c r="A529">
        <v>527</v>
      </c>
      <c r="B529" t="s">
        <v>15844</v>
      </c>
      <c r="C529" t="s">
        <v>15843</v>
      </c>
      <c r="D529" t="s">
        <v>15842</v>
      </c>
      <c r="F529" t="s">
        <v>15841</v>
      </c>
      <c r="G529" t="s">
        <v>9</v>
      </c>
      <c r="H529" t="s">
        <v>8</v>
      </c>
      <c r="I529" t="s">
        <v>15840</v>
      </c>
      <c r="J529">
        <v>60026281</v>
      </c>
      <c r="K529" t="s">
        <v>15839</v>
      </c>
      <c r="L529" t="s">
        <v>15838</v>
      </c>
      <c r="M529" t="s">
        <v>743</v>
      </c>
      <c r="N529">
        <v>3</v>
      </c>
      <c r="O529" t="s">
        <v>15837</v>
      </c>
      <c r="P529" t="s">
        <v>15836</v>
      </c>
      <c r="Q529" t="s">
        <v>15835</v>
      </c>
      <c r="R529" s="7">
        <v>39409</v>
      </c>
      <c r="S529" s="8">
        <f t="shared" si="64"/>
        <v>2007</v>
      </c>
      <c r="T529" s="8">
        <v>2007</v>
      </c>
      <c r="U529" s="8">
        <f t="shared" si="65"/>
        <v>15</v>
      </c>
      <c r="V529" s="7">
        <v>2007</v>
      </c>
      <c r="W529" t="s">
        <v>357</v>
      </c>
      <c r="X529" s="2">
        <v>0.46100000000000002</v>
      </c>
      <c r="Y529" s="6">
        <f t="shared" si="66"/>
        <v>1.2306131710312059E-2</v>
      </c>
      <c r="AA529">
        <v>16871472</v>
      </c>
      <c r="AB529">
        <v>18202</v>
      </c>
      <c r="AC529">
        <v>16871499</v>
      </c>
      <c r="AD529" t="s">
        <v>1</v>
      </c>
      <c r="AE529">
        <v>2007</v>
      </c>
      <c r="AG529">
        <v>41941</v>
      </c>
      <c r="AI529" t="s">
        <v>15834</v>
      </c>
      <c r="AK529" t="s">
        <v>15833</v>
      </c>
      <c r="AL529">
        <v>4</v>
      </c>
      <c r="AM529" s="5">
        <f t="shared" si="67"/>
        <v>0.26666666666666666</v>
      </c>
      <c r="AN529" s="4">
        <f t="shared" si="68"/>
        <v>4.0388741638268334E-4</v>
      </c>
      <c r="AO529" s="3"/>
      <c r="AP529">
        <v>1</v>
      </c>
      <c r="AR529" t="s">
        <v>0</v>
      </c>
      <c r="AT529" s="2" t="s">
        <v>10</v>
      </c>
      <c r="AU529" s="1">
        <f t="shared" si="69"/>
        <v>0.87354584221332443</v>
      </c>
      <c r="AV529" s="1">
        <f t="shared" si="70"/>
        <v>0.63550095633473713</v>
      </c>
      <c r="AW529" s="1">
        <f t="shared" si="71"/>
        <v>0.39745607045614961</v>
      </c>
    </row>
    <row r="530" spans="1:49" x14ac:dyDescent="0.2">
      <c r="A530">
        <v>528</v>
      </c>
      <c r="B530" t="s">
        <v>15832</v>
      </c>
      <c r="C530" t="s">
        <v>15831</v>
      </c>
      <c r="D530" t="s">
        <v>15830</v>
      </c>
      <c r="F530" t="s">
        <v>15829</v>
      </c>
      <c r="G530" t="s">
        <v>9</v>
      </c>
      <c r="H530" t="s">
        <v>8</v>
      </c>
      <c r="I530" t="s">
        <v>15828</v>
      </c>
      <c r="J530" t="s">
        <v>15827</v>
      </c>
      <c r="K530" t="s">
        <v>15826</v>
      </c>
      <c r="L530" t="s">
        <v>15825</v>
      </c>
      <c r="M530" t="s">
        <v>15</v>
      </c>
      <c r="N530">
        <v>3</v>
      </c>
      <c r="O530" t="s">
        <v>15824</v>
      </c>
      <c r="P530" t="s">
        <v>15823</v>
      </c>
      <c r="Q530" t="s">
        <v>15822</v>
      </c>
      <c r="R530" s="7">
        <v>39409</v>
      </c>
      <c r="S530" s="8">
        <f t="shared" si="64"/>
        <v>2007</v>
      </c>
      <c r="T530" s="8">
        <v>2007</v>
      </c>
      <c r="U530" s="8">
        <f t="shared" si="65"/>
        <v>15</v>
      </c>
      <c r="V530" s="7">
        <v>2007</v>
      </c>
      <c r="W530" t="s">
        <v>357</v>
      </c>
      <c r="X530" s="2">
        <v>0.46100000000000002</v>
      </c>
      <c r="Y530" s="6">
        <f t="shared" si="66"/>
        <v>1.2306131710312059E-2</v>
      </c>
      <c r="AA530">
        <v>16871472</v>
      </c>
      <c r="AB530">
        <v>18202</v>
      </c>
      <c r="AC530">
        <v>16871499</v>
      </c>
      <c r="AD530" t="s">
        <v>1</v>
      </c>
      <c r="AE530">
        <v>2007</v>
      </c>
      <c r="AG530">
        <v>57175</v>
      </c>
      <c r="AI530" t="s">
        <v>15821</v>
      </c>
      <c r="AK530" t="s">
        <v>15820</v>
      </c>
      <c r="AL530">
        <v>0</v>
      </c>
      <c r="AM530" s="5">
        <f t="shared" si="67"/>
        <v>0</v>
      </c>
      <c r="AN530" s="4">
        <f t="shared" si="68"/>
        <v>0</v>
      </c>
      <c r="AO530" s="3"/>
      <c r="AP530">
        <v>1</v>
      </c>
      <c r="AR530" t="s">
        <v>0</v>
      </c>
      <c r="AT530" s="2" t="s">
        <v>10</v>
      </c>
      <c r="AU530" s="1">
        <f t="shared" si="69"/>
        <v>0.86142921972184405</v>
      </c>
      <c r="AV530" s="1">
        <f t="shared" si="70"/>
        <v>0.61530658551560291</v>
      </c>
      <c r="AW530" s="1">
        <f t="shared" si="71"/>
        <v>0.36918395130936177</v>
      </c>
    </row>
    <row r="531" spans="1:49" x14ac:dyDescent="0.2">
      <c r="A531">
        <v>529</v>
      </c>
      <c r="B531" t="s">
        <v>15819</v>
      </c>
      <c r="C531" t="s">
        <v>15818</v>
      </c>
      <c r="D531" t="s">
        <v>15817</v>
      </c>
      <c r="F531" t="s">
        <v>15816</v>
      </c>
      <c r="G531" t="s">
        <v>9</v>
      </c>
      <c r="H531" t="s">
        <v>8</v>
      </c>
      <c r="I531" t="s">
        <v>15815</v>
      </c>
      <c r="J531">
        <v>60016688</v>
      </c>
      <c r="K531" t="s">
        <v>15814</v>
      </c>
      <c r="L531" t="s">
        <v>15813</v>
      </c>
      <c r="M531" t="s">
        <v>446</v>
      </c>
      <c r="N531">
        <v>2</v>
      </c>
      <c r="O531" t="s">
        <v>15812</v>
      </c>
      <c r="P531" t="s">
        <v>15811</v>
      </c>
      <c r="Q531" t="s">
        <v>15810</v>
      </c>
      <c r="R531" s="7">
        <v>39409</v>
      </c>
      <c r="S531" s="8">
        <f t="shared" si="64"/>
        <v>2007</v>
      </c>
      <c r="T531" s="8">
        <v>2007</v>
      </c>
      <c r="U531" s="8">
        <f t="shared" si="65"/>
        <v>15</v>
      </c>
      <c r="V531" s="7">
        <v>2007</v>
      </c>
      <c r="W531" t="s">
        <v>357</v>
      </c>
      <c r="X531" s="2">
        <v>0.46100000000000002</v>
      </c>
      <c r="Y531" s="6">
        <f t="shared" si="66"/>
        <v>1.2306131710312059E-2</v>
      </c>
      <c r="AA531">
        <v>16871472</v>
      </c>
      <c r="AB531">
        <v>18202</v>
      </c>
      <c r="AC531">
        <v>16871499</v>
      </c>
      <c r="AD531" t="s">
        <v>1</v>
      </c>
      <c r="AE531">
        <v>2007</v>
      </c>
      <c r="AG531">
        <v>21093</v>
      </c>
      <c r="AI531" t="s">
        <v>15809</v>
      </c>
      <c r="AK531" t="s">
        <v>15808</v>
      </c>
      <c r="AL531">
        <v>7</v>
      </c>
      <c r="AM531" s="5">
        <f t="shared" si="67"/>
        <v>0.46666666666666667</v>
      </c>
      <c r="AN531" s="4">
        <f t="shared" si="68"/>
        <v>7.0680297866969582E-4</v>
      </c>
      <c r="AO531" s="3"/>
      <c r="AP531">
        <v>1</v>
      </c>
      <c r="AR531" t="s">
        <v>0</v>
      </c>
      <c r="AT531" s="2" t="s">
        <v>10</v>
      </c>
      <c r="AU531" s="1">
        <f t="shared" si="69"/>
        <v>0.88263330908193494</v>
      </c>
      <c r="AV531" s="1">
        <f t="shared" si="70"/>
        <v>0.65064673444908772</v>
      </c>
      <c r="AW531" s="1">
        <f t="shared" si="71"/>
        <v>0.4186601598162405</v>
      </c>
    </row>
    <row r="532" spans="1:49" x14ac:dyDescent="0.2">
      <c r="A532">
        <v>530</v>
      </c>
      <c r="B532" t="s">
        <v>15807</v>
      </c>
      <c r="C532" t="s">
        <v>15806</v>
      </c>
      <c r="F532" t="s">
        <v>15805</v>
      </c>
      <c r="G532" t="s">
        <v>9</v>
      </c>
      <c r="H532" t="s">
        <v>8</v>
      </c>
      <c r="I532" t="s">
        <v>15804</v>
      </c>
      <c r="J532" t="s">
        <v>15803</v>
      </c>
      <c r="K532" t="s">
        <v>15802</v>
      </c>
      <c r="L532" t="s">
        <v>15801</v>
      </c>
      <c r="M532" t="s">
        <v>15800</v>
      </c>
      <c r="N532">
        <v>4</v>
      </c>
      <c r="O532" t="s">
        <v>15799</v>
      </c>
      <c r="P532" t="s">
        <v>15798</v>
      </c>
      <c r="Q532" t="s">
        <v>15797</v>
      </c>
      <c r="R532" s="7">
        <v>39408</v>
      </c>
      <c r="S532" s="8">
        <f t="shared" si="64"/>
        <v>2007</v>
      </c>
      <c r="T532" s="8">
        <v>2007</v>
      </c>
      <c r="U532" s="8">
        <f t="shared" si="65"/>
        <v>15</v>
      </c>
      <c r="V532" s="7">
        <v>39408</v>
      </c>
      <c r="W532" t="s">
        <v>264</v>
      </c>
      <c r="X532" s="2">
        <v>0.86399999999999999</v>
      </c>
      <c r="Y532" s="6">
        <f t="shared" si="66"/>
        <v>2.3063986546007848E-2</v>
      </c>
      <c r="AA532">
        <v>15206106</v>
      </c>
      <c r="AB532">
        <v>26970</v>
      </c>
      <c r="AD532" t="s">
        <v>1</v>
      </c>
      <c r="AE532">
        <v>111</v>
      </c>
      <c r="AF532">
        <v>46</v>
      </c>
      <c r="AH532" t="s">
        <v>15796</v>
      </c>
      <c r="AI532" t="s">
        <v>15795</v>
      </c>
      <c r="AK532" t="s">
        <v>15794</v>
      </c>
      <c r="AL532">
        <v>98</v>
      </c>
      <c r="AM532" s="5">
        <f t="shared" si="67"/>
        <v>6.5333333333333332</v>
      </c>
      <c r="AN532" s="4">
        <f t="shared" si="68"/>
        <v>9.8952417013757413E-3</v>
      </c>
      <c r="AO532" s="3"/>
      <c r="AP532">
        <v>0</v>
      </c>
      <c r="AR532" t="s">
        <v>0</v>
      </c>
      <c r="AT532" s="2">
        <v>2.9910000000000001</v>
      </c>
      <c r="AU532" s="1">
        <f t="shared" si="69"/>
        <v>1.9113363092618214</v>
      </c>
      <c r="AV532" s="1">
        <f t="shared" si="70"/>
        <v>1.6479614123691797</v>
      </c>
      <c r="AW532" s="1">
        <f t="shared" si="71"/>
        <v>1.3845865154765373</v>
      </c>
    </row>
    <row r="533" spans="1:49" x14ac:dyDescent="0.2">
      <c r="A533">
        <v>531</v>
      </c>
      <c r="B533" t="s">
        <v>15793</v>
      </c>
      <c r="C533" t="s">
        <v>15792</v>
      </c>
      <c r="F533" t="s">
        <v>15791</v>
      </c>
      <c r="G533" t="s">
        <v>9</v>
      </c>
      <c r="H533" t="s">
        <v>8</v>
      </c>
      <c r="I533" t="s">
        <v>1463</v>
      </c>
      <c r="J533" t="s">
        <v>15790</v>
      </c>
      <c r="K533" t="s">
        <v>15789</v>
      </c>
      <c r="L533" t="s">
        <v>15788</v>
      </c>
      <c r="M533" t="s">
        <v>15787</v>
      </c>
      <c r="N533">
        <v>3</v>
      </c>
      <c r="O533" t="s">
        <v>15786</v>
      </c>
      <c r="P533" t="s">
        <v>15785</v>
      </c>
      <c r="Q533" t="s">
        <v>15784</v>
      </c>
      <c r="R533" s="7">
        <v>39408</v>
      </c>
      <c r="S533" s="8">
        <f t="shared" si="64"/>
        <v>2007</v>
      </c>
      <c r="T533" s="8">
        <v>2007</v>
      </c>
      <c r="U533" s="8">
        <f t="shared" si="65"/>
        <v>15</v>
      </c>
      <c r="V533" s="7">
        <v>39408</v>
      </c>
      <c r="W533" t="s">
        <v>264</v>
      </c>
      <c r="X533" s="2">
        <v>0.86399999999999999</v>
      </c>
      <c r="Y533" s="6">
        <f t="shared" si="66"/>
        <v>2.3063986546007848E-2</v>
      </c>
      <c r="AA533">
        <v>15206106</v>
      </c>
      <c r="AB533">
        <v>26970</v>
      </c>
      <c r="AD533" t="s">
        <v>1</v>
      </c>
      <c r="AE533">
        <v>111</v>
      </c>
      <c r="AF533">
        <v>46</v>
      </c>
      <c r="AH533" t="s">
        <v>15783</v>
      </c>
      <c r="AI533" t="s">
        <v>15782</v>
      </c>
      <c r="AK533" t="s">
        <v>15781</v>
      </c>
      <c r="AL533">
        <v>40</v>
      </c>
      <c r="AM533" s="5">
        <f t="shared" si="67"/>
        <v>2.6666666666666665</v>
      </c>
      <c r="AN533" s="4">
        <f t="shared" si="68"/>
        <v>4.0388741638268328E-3</v>
      </c>
      <c r="AO533" s="3"/>
      <c r="AP533">
        <v>0</v>
      </c>
      <c r="AR533" t="s">
        <v>0</v>
      </c>
      <c r="AT533" s="2">
        <v>2.9910000000000001</v>
      </c>
      <c r="AU533" s="1">
        <f t="shared" si="69"/>
        <v>1.7356452831353539</v>
      </c>
      <c r="AV533" s="1">
        <f t="shared" si="70"/>
        <v>1.355143035491734</v>
      </c>
      <c r="AW533" s="1">
        <f t="shared" si="71"/>
        <v>0.9746407878481137</v>
      </c>
    </row>
    <row r="534" spans="1:49" x14ac:dyDescent="0.2">
      <c r="A534">
        <v>532</v>
      </c>
      <c r="B534" t="s">
        <v>15780</v>
      </c>
      <c r="C534" t="s">
        <v>15779</v>
      </c>
      <c r="F534" t="s">
        <v>15778</v>
      </c>
      <c r="G534" t="s">
        <v>9</v>
      </c>
      <c r="H534" t="s">
        <v>8</v>
      </c>
      <c r="I534" t="s">
        <v>15777</v>
      </c>
      <c r="J534" t="s">
        <v>15776</v>
      </c>
      <c r="K534" t="s">
        <v>15775</v>
      </c>
      <c r="L534" t="s">
        <v>15774</v>
      </c>
      <c r="M534" t="s">
        <v>639</v>
      </c>
      <c r="N534">
        <v>8</v>
      </c>
      <c r="O534" t="s">
        <v>15773</v>
      </c>
      <c r="P534" t="s">
        <v>15772</v>
      </c>
      <c r="Q534" t="s">
        <v>15771</v>
      </c>
      <c r="R534" s="7">
        <v>39408</v>
      </c>
      <c r="S534" s="8">
        <f t="shared" si="64"/>
        <v>2007</v>
      </c>
      <c r="T534" s="8">
        <v>2007</v>
      </c>
      <c r="U534" s="8">
        <f t="shared" si="65"/>
        <v>15</v>
      </c>
      <c r="V534" s="7">
        <v>39408</v>
      </c>
      <c r="W534" t="s">
        <v>264</v>
      </c>
      <c r="X534" s="2">
        <v>0.86399999999999999</v>
      </c>
      <c r="Y534" s="6">
        <f t="shared" si="66"/>
        <v>2.3063986546007848E-2</v>
      </c>
      <c r="AA534">
        <v>15206106</v>
      </c>
      <c r="AB534">
        <v>26970</v>
      </c>
      <c r="AD534" t="s">
        <v>1</v>
      </c>
      <c r="AE534">
        <v>111</v>
      </c>
      <c r="AF534">
        <v>46</v>
      </c>
      <c r="AH534" t="s">
        <v>15770</v>
      </c>
      <c r="AI534" t="s">
        <v>15769</v>
      </c>
      <c r="AK534" t="s">
        <v>15768</v>
      </c>
      <c r="AL534">
        <v>38</v>
      </c>
      <c r="AM534" s="5">
        <f t="shared" si="67"/>
        <v>2.5333333333333332</v>
      </c>
      <c r="AN534" s="4">
        <f t="shared" si="68"/>
        <v>3.8369304556354913E-3</v>
      </c>
      <c r="AO534" s="3"/>
      <c r="AP534">
        <v>0</v>
      </c>
      <c r="AR534" t="s">
        <v>0</v>
      </c>
      <c r="AT534" s="2">
        <v>2.9910000000000001</v>
      </c>
      <c r="AU534" s="1">
        <f t="shared" si="69"/>
        <v>1.729586971889614</v>
      </c>
      <c r="AV534" s="1">
        <f t="shared" si="70"/>
        <v>1.3450458500821669</v>
      </c>
      <c r="AW534" s="1">
        <f t="shared" si="71"/>
        <v>0.96050472827471978</v>
      </c>
    </row>
    <row r="535" spans="1:49" x14ac:dyDescent="0.2">
      <c r="A535">
        <v>533</v>
      </c>
      <c r="B535" t="s">
        <v>15767</v>
      </c>
      <c r="C535" t="s">
        <v>15766</v>
      </c>
      <c r="F535" t="s">
        <v>15765</v>
      </c>
      <c r="G535" t="s">
        <v>9</v>
      </c>
      <c r="H535" t="s">
        <v>8</v>
      </c>
      <c r="I535" t="s">
        <v>1419</v>
      </c>
      <c r="J535" t="s">
        <v>15764</v>
      </c>
      <c r="K535" t="s">
        <v>15763</v>
      </c>
      <c r="L535" t="s">
        <v>15762</v>
      </c>
      <c r="M535" t="s">
        <v>132</v>
      </c>
      <c r="N535">
        <v>9</v>
      </c>
      <c r="O535" t="s">
        <v>15761</v>
      </c>
      <c r="P535" t="s">
        <v>15760</v>
      </c>
      <c r="Q535" t="s">
        <v>15759</v>
      </c>
      <c r="R535" s="7">
        <v>39405</v>
      </c>
      <c r="S535" s="8">
        <f t="shared" si="64"/>
        <v>2007</v>
      </c>
      <c r="T535" s="8">
        <v>2007</v>
      </c>
      <c r="U535" s="8">
        <f t="shared" si="65"/>
        <v>15</v>
      </c>
      <c r="V535" s="7">
        <v>2007</v>
      </c>
      <c r="W535" t="s">
        <v>1208</v>
      </c>
      <c r="X535" s="2">
        <v>0.75</v>
      </c>
      <c r="Y535" s="6">
        <f t="shared" si="66"/>
        <v>2.0020821654520703E-2</v>
      </c>
      <c r="AA535" t="s">
        <v>1207</v>
      </c>
      <c r="AB535">
        <v>29221</v>
      </c>
      <c r="AD535" t="s">
        <v>1</v>
      </c>
      <c r="AE535">
        <v>14</v>
      </c>
      <c r="AF535">
        <v>10</v>
      </c>
      <c r="AG535">
        <v>102101</v>
      </c>
      <c r="AI535" t="s">
        <v>15758</v>
      </c>
      <c r="AK535" t="s">
        <v>15757</v>
      </c>
      <c r="AL535">
        <v>1</v>
      </c>
      <c r="AM535" s="5">
        <f t="shared" si="67"/>
        <v>6.6666666666666666E-2</v>
      </c>
      <c r="AN535" s="4">
        <f t="shared" si="68"/>
        <v>1.0097185409567084E-4</v>
      </c>
      <c r="AO535" s="3"/>
      <c r="AP535">
        <v>0</v>
      </c>
      <c r="AQ535" t="s">
        <v>130</v>
      </c>
      <c r="AR535" t="s">
        <v>0</v>
      </c>
      <c r="AS535" t="s">
        <v>4874</v>
      </c>
      <c r="AT535" s="2">
        <v>2.0230000000000001</v>
      </c>
      <c r="AU535" s="1">
        <f t="shared" si="69"/>
        <v>1.4044866714393194</v>
      </c>
      <c r="AV535" s="1">
        <f t="shared" si="70"/>
        <v>1.0060896754308186</v>
      </c>
      <c r="AW535" s="1">
        <f t="shared" si="71"/>
        <v>0.60769267942231797</v>
      </c>
    </row>
    <row r="536" spans="1:49" x14ac:dyDescent="0.2">
      <c r="A536">
        <v>534</v>
      </c>
      <c r="B536" t="s">
        <v>15756</v>
      </c>
      <c r="C536" t="s">
        <v>15755</v>
      </c>
      <c r="F536" t="s">
        <v>15754</v>
      </c>
      <c r="G536" t="s">
        <v>9</v>
      </c>
      <c r="H536" t="s">
        <v>8</v>
      </c>
      <c r="I536" t="s">
        <v>15753</v>
      </c>
      <c r="J536" t="s">
        <v>15752</v>
      </c>
      <c r="K536" t="s">
        <v>15751</v>
      </c>
      <c r="L536" t="s">
        <v>15750</v>
      </c>
      <c r="M536" t="s">
        <v>607</v>
      </c>
      <c r="N536">
        <v>5</v>
      </c>
      <c r="O536" t="s">
        <v>15749</v>
      </c>
      <c r="P536" t="s">
        <v>15748</v>
      </c>
      <c r="Q536" t="s">
        <v>15747</v>
      </c>
      <c r="R536" s="7">
        <v>39405</v>
      </c>
      <c r="S536" s="8">
        <f t="shared" si="64"/>
        <v>2007</v>
      </c>
      <c r="T536" s="8">
        <v>2007</v>
      </c>
      <c r="U536" s="8">
        <f t="shared" si="65"/>
        <v>15</v>
      </c>
      <c r="V536" s="7">
        <v>2007</v>
      </c>
      <c r="W536" t="s">
        <v>470</v>
      </c>
      <c r="X536" s="2">
        <v>0.375</v>
      </c>
      <c r="Y536" s="6">
        <f t="shared" si="66"/>
        <v>1.0010410827260351E-2</v>
      </c>
      <c r="AA536">
        <v>135194</v>
      </c>
      <c r="AB536">
        <v>24918</v>
      </c>
      <c r="AD536" t="s">
        <v>1</v>
      </c>
      <c r="AE536">
        <v>43</v>
      </c>
      <c r="AF536">
        <v>23</v>
      </c>
      <c r="AH536" t="s">
        <v>15746</v>
      </c>
      <c r="AI536" t="s">
        <v>15745</v>
      </c>
      <c r="AK536" t="s">
        <v>15744</v>
      </c>
      <c r="AL536">
        <v>53</v>
      </c>
      <c r="AM536" s="5">
        <f t="shared" si="67"/>
        <v>3.5333333333333332</v>
      </c>
      <c r="AN536" s="4">
        <f t="shared" si="68"/>
        <v>5.3515082670705537E-3</v>
      </c>
      <c r="AO536" s="3"/>
      <c r="AP536">
        <v>0</v>
      </c>
      <c r="AR536" t="s">
        <v>0</v>
      </c>
      <c r="AT536" s="2">
        <v>1.3140000000000001</v>
      </c>
      <c r="AU536" s="1">
        <f t="shared" si="69"/>
        <v>0.8612740059203412</v>
      </c>
      <c r="AV536" s="1">
        <f t="shared" si="70"/>
        <v>0.76809595471654535</v>
      </c>
      <c r="AW536" s="1">
        <f t="shared" si="71"/>
        <v>0.67491790351274927</v>
      </c>
    </row>
    <row r="537" spans="1:49" x14ac:dyDescent="0.2">
      <c r="A537">
        <v>535</v>
      </c>
      <c r="B537" t="s">
        <v>15743</v>
      </c>
      <c r="C537" t="s">
        <v>15742</v>
      </c>
      <c r="F537" t="s">
        <v>15741</v>
      </c>
      <c r="G537" t="s">
        <v>9</v>
      </c>
      <c r="H537" t="s">
        <v>8</v>
      </c>
      <c r="I537" t="s">
        <v>5076</v>
      </c>
      <c r="J537">
        <v>60013983</v>
      </c>
      <c r="K537" t="s">
        <v>81</v>
      </c>
      <c r="L537" t="s">
        <v>80</v>
      </c>
      <c r="M537" t="s">
        <v>79</v>
      </c>
      <c r="N537">
        <v>3</v>
      </c>
      <c r="O537" t="s">
        <v>15740</v>
      </c>
      <c r="P537" t="s">
        <v>15739</v>
      </c>
      <c r="Q537" t="s">
        <v>234</v>
      </c>
      <c r="R537" s="7">
        <v>39405</v>
      </c>
      <c r="S537" s="8">
        <f t="shared" si="64"/>
        <v>2007</v>
      </c>
      <c r="T537" s="8">
        <v>2007</v>
      </c>
      <c r="U537" s="8">
        <f t="shared" si="65"/>
        <v>15</v>
      </c>
      <c r="V537" s="7">
        <v>2007</v>
      </c>
      <c r="W537" t="s">
        <v>470</v>
      </c>
      <c r="X537" s="2">
        <v>0.375</v>
      </c>
      <c r="Y537" s="6">
        <f t="shared" si="66"/>
        <v>1.0010410827260351E-2</v>
      </c>
      <c r="AA537">
        <v>135194</v>
      </c>
      <c r="AB537">
        <v>24918</v>
      </c>
      <c r="AD537" t="s">
        <v>1</v>
      </c>
      <c r="AE537">
        <v>43</v>
      </c>
      <c r="AF537">
        <v>23</v>
      </c>
      <c r="AH537" t="s">
        <v>15738</v>
      </c>
      <c r="AI537" t="s">
        <v>15737</v>
      </c>
      <c r="AK537" t="s">
        <v>15736</v>
      </c>
      <c r="AL537">
        <v>10</v>
      </c>
      <c r="AM537" s="5">
        <f t="shared" si="67"/>
        <v>0.66666666666666663</v>
      </c>
      <c r="AN537" s="4">
        <f t="shared" si="68"/>
        <v>1.0097185409567082E-3</v>
      </c>
      <c r="AO537" s="3"/>
      <c r="AP537">
        <v>0</v>
      </c>
      <c r="AR537" t="s">
        <v>0</v>
      </c>
      <c r="AT537" s="2">
        <v>1.3140000000000001</v>
      </c>
      <c r="AU537" s="1">
        <f t="shared" si="69"/>
        <v>0.73102031413692581</v>
      </c>
      <c r="AV537" s="1">
        <f t="shared" si="70"/>
        <v>0.55100646841085299</v>
      </c>
      <c r="AW537" s="1">
        <f t="shared" si="71"/>
        <v>0.37099262268478006</v>
      </c>
    </row>
    <row r="538" spans="1:49" x14ac:dyDescent="0.2">
      <c r="A538">
        <v>536</v>
      </c>
      <c r="B538" t="s">
        <v>15735</v>
      </c>
      <c r="C538" t="s">
        <v>15734</v>
      </c>
      <c r="F538" t="s">
        <v>15733</v>
      </c>
      <c r="G538" t="s">
        <v>9</v>
      </c>
      <c r="H538" t="s">
        <v>8</v>
      </c>
      <c r="I538" t="s">
        <v>1334</v>
      </c>
      <c r="J538">
        <v>60017482</v>
      </c>
      <c r="K538" t="s">
        <v>15732</v>
      </c>
      <c r="L538" t="s">
        <v>15731</v>
      </c>
      <c r="M538" t="s">
        <v>87</v>
      </c>
      <c r="N538">
        <v>3</v>
      </c>
      <c r="O538" t="s">
        <v>15730</v>
      </c>
      <c r="P538" t="s">
        <v>15729</v>
      </c>
      <c r="Q538" t="s">
        <v>15728</v>
      </c>
      <c r="R538" s="7">
        <v>39405</v>
      </c>
      <c r="S538" s="8">
        <f t="shared" si="64"/>
        <v>2007</v>
      </c>
      <c r="T538" s="8">
        <v>2007</v>
      </c>
      <c r="U538" s="8">
        <f t="shared" si="65"/>
        <v>15</v>
      </c>
      <c r="V538" s="7">
        <v>2007</v>
      </c>
      <c r="W538" t="s">
        <v>470</v>
      </c>
      <c r="X538" s="2">
        <v>0.375</v>
      </c>
      <c r="Y538" s="6">
        <f t="shared" si="66"/>
        <v>1.0010410827260351E-2</v>
      </c>
      <c r="AA538">
        <v>135194</v>
      </c>
      <c r="AB538">
        <v>24918</v>
      </c>
      <c r="AD538" t="s">
        <v>1</v>
      </c>
      <c r="AE538">
        <v>43</v>
      </c>
      <c r="AF538">
        <v>23</v>
      </c>
      <c r="AH538" t="s">
        <v>15727</v>
      </c>
      <c r="AI538" t="s">
        <v>15726</v>
      </c>
      <c r="AK538" t="s">
        <v>15725</v>
      </c>
      <c r="AL538">
        <v>6</v>
      </c>
      <c r="AM538" s="5">
        <f t="shared" si="67"/>
        <v>0.4</v>
      </c>
      <c r="AN538" s="4">
        <f t="shared" si="68"/>
        <v>6.0583112457402507E-4</v>
      </c>
      <c r="AO538" s="3"/>
      <c r="AP538">
        <v>0</v>
      </c>
      <c r="AR538" t="s">
        <v>0</v>
      </c>
      <c r="AT538" s="2">
        <v>1.3140000000000001</v>
      </c>
      <c r="AU538" s="1">
        <f t="shared" si="69"/>
        <v>0.71890369164544532</v>
      </c>
      <c r="AV538" s="1">
        <f t="shared" si="70"/>
        <v>0.53081209759171888</v>
      </c>
      <c r="AW538" s="1">
        <f t="shared" si="71"/>
        <v>0.34272050353799227</v>
      </c>
    </row>
    <row r="539" spans="1:49" x14ac:dyDescent="0.2">
      <c r="A539">
        <v>537</v>
      </c>
      <c r="B539" t="s">
        <v>15724</v>
      </c>
      <c r="C539" t="s">
        <v>15723</v>
      </c>
      <c r="F539" t="s">
        <v>15722</v>
      </c>
      <c r="G539" t="s">
        <v>9</v>
      </c>
      <c r="H539" t="s">
        <v>8</v>
      </c>
      <c r="I539" t="s">
        <v>1221</v>
      </c>
      <c r="J539">
        <v>60030788</v>
      </c>
      <c r="K539" t="s">
        <v>1220</v>
      </c>
      <c r="L539" t="s">
        <v>1219</v>
      </c>
      <c r="M539" t="s">
        <v>12</v>
      </c>
      <c r="N539">
        <v>5</v>
      </c>
      <c r="O539" t="s">
        <v>1218</v>
      </c>
      <c r="P539" t="s">
        <v>1217</v>
      </c>
      <c r="Q539" t="s">
        <v>1216</v>
      </c>
      <c r="R539" s="7">
        <v>39405</v>
      </c>
      <c r="S539" s="8">
        <f t="shared" si="64"/>
        <v>2007</v>
      </c>
      <c r="T539" s="8">
        <v>2007</v>
      </c>
      <c r="U539" s="8">
        <f t="shared" si="65"/>
        <v>15</v>
      </c>
      <c r="V539" s="7">
        <v>2007</v>
      </c>
      <c r="W539" t="s">
        <v>797</v>
      </c>
      <c r="X539" s="2">
        <v>1.1819999999999999</v>
      </c>
      <c r="Y539" s="6">
        <f t="shared" si="66"/>
        <v>3.1552814927524625E-2</v>
      </c>
      <c r="AA539">
        <v>36951</v>
      </c>
      <c r="AB539">
        <v>27030</v>
      </c>
      <c r="AD539" t="s">
        <v>1</v>
      </c>
      <c r="AE539">
        <v>91</v>
      </c>
      <c r="AF539">
        <v>1</v>
      </c>
      <c r="AG539">
        <v>11102</v>
      </c>
      <c r="AI539" t="s">
        <v>15721</v>
      </c>
      <c r="AK539" t="s">
        <v>15720</v>
      </c>
      <c r="AL539">
        <v>73</v>
      </c>
      <c r="AM539" s="5">
        <f t="shared" si="67"/>
        <v>4.8666666666666663</v>
      </c>
      <c r="AN539" s="4">
        <f t="shared" si="68"/>
        <v>7.3709453489839705E-3</v>
      </c>
      <c r="AO539" s="3"/>
      <c r="AP539">
        <v>0</v>
      </c>
      <c r="AR539" t="s">
        <v>0</v>
      </c>
      <c r="AT539" s="2">
        <v>3.7909999999999999</v>
      </c>
      <c r="AU539" s="1">
        <f t="shared" si="69"/>
        <v>2.4298254053962425</v>
      </c>
      <c r="AV539" s="1">
        <f t="shared" si="70"/>
        <v>1.9461880138254297</v>
      </c>
      <c r="AW539" s="1">
        <f t="shared" si="71"/>
        <v>1.4625506222546167</v>
      </c>
    </row>
    <row r="540" spans="1:49" x14ac:dyDescent="0.2">
      <c r="A540">
        <v>538</v>
      </c>
      <c r="B540" t="s">
        <v>15719</v>
      </c>
      <c r="C540" t="s">
        <v>15718</v>
      </c>
      <c r="F540" t="s">
        <v>15717</v>
      </c>
      <c r="G540" t="s">
        <v>9</v>
      </c>
      <c r="H540" t="s">
        <v>8</v>
      </c>
      <c r="I540" t="s">
        <v>15716</v>
      </c>
      <c r="J540" t="s">
        <v>15715</v>
      </c>
      <c r="K540" t="s">
        <v>15714</v>
      </c>
      <c r="L540" t="s">
        <v>15713</v>
      </c>
      <c r="M540" t="s">
        <v>3191</v>
      </c>
      <c r="N540">
        <v>6</v>
      </c>
      <c r="O540" t="s">
        <v>15712</v>
      </c>
      <c r="P540" t="s">
        <v>15711</v>
      </c>
      <c r="Q540" t="s">
        <v>15710</v>
      </c>
      <c r="R540" s="7">
        <v>39405</v>
      </c>
      <c r="S540" s="8">
        <f t="shared" si="64"/>
        <v>2007</v>
      </c>
      <c r="T540" s="8">
        <v>2007</v>
      </c>
      <c r="U540" s="8">
        <f t="shared" si="65"/>
        <v>15</v>
      </c>
      <c r="V540" s="7">
        <v>2007</v>
      </c>
      <c r="W540" t="s">
        <v>797</v>
      </c>
      <c r="X540" s="2">
        <v>1.1819999999999999</v>
      </c>
      <c r="Y540" s="6">
        <f t="shared" si="66"/>
        <v>3.1552814927524625E-2</v>
      </c>
      <c r="AA540">
        <v>36951</v>
      </c>
      <c r="AB540">
        <v>27030</v>
      </c>
      <c r="AD540" t="s">
        <v>1</v>
      </c>
      <c r="AE540">
        <v>91</v>
      </c>
      <c r="AF540">
        <v>19</v>
      </c>
      <c r="AG540">
        <v>191105</v>
      </c>
      <c r="AI540" t="s">
        <v>15709</v>
      </c>
      <c r="AK540" t="s">
        <v>15708</v>
      </c>
      <c r="AL540">
        <v>32</v>
      </c>
      <c r="AM540" s="5">
        <f t="shared" si="67"/>
        <v>2.1333333333333333</v>
      </c>
      <c r="AN540" s="4">
        <f t="shared" si="68"/>
        <v>3.2310993310614667E-3</v>
      </c>
      <c r="AO540" s="3"/>
      <c r="AP540">
        <v>0</v>
      </c>
      <c r="AQ540" t="s">
        <v>249</v>
      </c>
      <c r="AR540" t="s">
        <v>15707</v>
      </c>
      <c r="AS540" t="s">
        <v>248</v>
      </c>
      <c r="AT540" s="2">
        <v>3.7909999999999999</v>
      </c>
      <c r="AU540" s="1">
        <f t="shared" si="69"/>
        <v>2.3056300248585675</v>
      </c>
      <c r="AV540" s="1">
        <f t="shared" si="70"/>
        <v>1.7391957129293045</v>
      </c>
      <c r="AW540" s="1">
        <f t="shared" si="71"/>
        <v>1.1727614010000416</v>
      </c>
    </row>
    <row r="541" spans="1:49" x14ac:dyDescent="0.2">
      <c r="A541">
        <v>539</v>
      </c>
      <c r="B541" t="s">
        <v>15706</v>
      </c>
      <c r="C541" t="s">
        <v>15705</v>
      </c>
      <c r="F541" t="s">
        <v>15704</v>
      </c>
      <c r="G541" t="s">
        <v>9</v>
      </c>
      <c r="H541" t="s">
        <v>8</v>
      </c>
      <c r="I541" t="s">
        <v>15703</v>
      </c>
      <c r="J541" t="s">
        <v>15702</v>
      </c>
      <c r="K541" t="s">
        <v>15701</v>
      </c>
      <c r="L541" t="s">
        <v>15700</v>
      </c>
      <c r="M541" t="s">
        <v>8027</v>
      </c>
      <c r="N541">
        <v>3</v>
      </c>
      <c r="O541" t="s">
        <v>15699</v>
      </c>
      <c r="P541" t="s">
        <v>15698</v>
      </c>
      <c r="Q541" t="s">
        <v>15697</v>
      </c>
      <c r="R541" s="7">
        <v>39405</v>
      </c>
      <c r="S541" s="8">
        <f t="shared" si="64"/>
        <v>2007</v>
      </c>
      <c r="T541" s="8">
        <v>2007</v>
      </c>
      <c r="U541" s="8">
        <f t="shared" si="65"/>
        <v>15</v>
      </c>
      <c r="V541" s="7">
        <v>2007</v>
      </c>
      <c r="W541" t="s">
        <v>1208</v>
      </c>
      <c r="X541" s="2">
        <v>0.75</v>
      </c>
      <c r="Y541" s="6">
        <f t="shared" si="66"/>
        <v>2.0020821654520703E-2</v>
      </c>
      <c r="AA541" t="s">
        <v>1207</v>
      </c>
      <c r="AB541">
        <v>29221</v>
      </c>
      <c r="AD541" t="s">
        <v>1</v>
      </c>
      <c r="AE541">
        <v>14</v>
      </c>
      <c r="AF541">
        <v>10</v>
      </c>
      <c r="AG541">
        <v>104506</v>
      </c>
      <c r="AI541" t="s">
        <v>15696</v>
      </c>
      <c r="AK541" t="s">
        <v>15695</v>
      </c>
      <c r="AL541">
        <v>4</v>
      </c>
      <c r="AM541" s="5">
        <f t="shared" si="67"/>
        <v>0.26666666666666666</v>
      </c>
      <c r="AN541" s="4">
        <f t="shared" si="68"/>
        <v>4.0388741638268334E-4</v>
      </c>
      <c r="AO541" s="3"/>
      <c r="AP541">
        <v>0</v>
      </c>
      <c r="AQ541" t="s">
        <v>498</v>
      </c>
      <c r="AR541" t="s">
        <v>0</v>
      </c>
      <c r="AS541" t="s">
        <v>497</v>
      </c>
      <c r="AT541" s="2">
        <v>2.0230000000000001</v>
      </c>
      <c r="AU541" s="1">
        <f t="shared" si="69"/>
        <v>1.4135741383079297</v>
      </c>
      <c r="AV541" s="1">
        <f t="shared" si="70"/>
        <v>1.0212354535451693</v>
      </c>
      <c r="AW541" s="1">
        <f t="shared" si="71"/>
        <v>0.62889676878240885</v>
      </c>
    </row>
    <row r="542" spans="1:49" x14ac:dyDescent="0.2">
      <c r="A542">
        <v>540</v>
      </c>
      <c r="B542" t="s">
        <v>15694</v>
      </c>
      <c r="C542" t="s">
        <v>15693</v>
      </c>
      <c r="F542" t="s">
        <v>15692</v>
      </c>
      <c r="G542" t="s">
        <v>9</v>
      </c>
      <c r="H542" t="s">
        <v>8</v>
      </c>
      <c r="I542" t="s">
        <v>1134</v>
      </c>
      <c r="J542">
        <v>60013372</v>
      </c>
      <c r="K542" t="s">
        <v>496</v>
      </c>
      <c r="L542" t="s">
        <v>495</v>
      </c>
      <c r="M542" t="s">
        <v>21</v>
      </c>
      <c r="N542">
        <v>2</v>
      </c>
      <c r="O542" t="s">
        <v>13062</v>
      </c>
      <c r="P542" t="s">
        <v>13061</v>
      </c>
      <c r="Q542" t="s">
        <v>716</v>
      </c>
      <c r="R542" s="7">
        <v>39405</v>
      </c>
      <c r="S542" s="8">
        <f t="shared" si="64"/>
        <v>2007</v>
      </c>
      <c r="T542" s="8">
        <v>2007</v>
      </c>
      <c r="U542" s="8">
        <f t="shared" si="65"/>
        <v>15</v>
      </c>
      <c r="V542" s="7">
        <v>2007</v>
      </c>
      <c r="W542" t="s">
        <v>470</v>
      </c>
      <c r="X542" s="2">
        <v>0.375</v>
      </c>
      <c r="Y542" s="6">
        <f t="shared" si="66"/>
        <v>1.0010410827260351E-2</v>
      </c>
      <c r="AA542">
        <v>135194</v>
      </c>
      <c r="AB542">
        <v>24918</v>
      </c>
      <c r="AD542" t="s">
        <v>1</v>
      </c>
      <c r="AE542">
        <v>43</v>
      </c>
      <c r="AF542">
        <v>23</v>
      </c>
      <c r="AH542" t="s">
        <v>15691</v>
      </c>
      <c r="AI542" t="s">
        <v>15690</v>
      </c>
      <c r="AK542" t="s">
        <v>15689</v>
      </c>
      <c r="AL542">
        <v>51</v>
      </c>
      <c r="AM542" s="5">
        <f t="shared" si="67"/>
        <v>3.4</v>
      </c>
      <c r="AN542" s="4">
        <f t="shared" si="68"/>
        <v>5.1495645588792126E-3</v>
      </c>
      <c r="AO542" s="3"/>
      <c r="AP542">
        <v>0</v>
      </c>
      <c r="AR542" t="s">
        <v>0</v>
      </c>
      <c r="AT542" s="2">
        <v>1.3140000000000001</v>
      </c>
      <c r="AU542" s="1">
        <f t="shared" si="69"/>
        <v>0.85521569467460101</v>
      </c>
      <c r="AV542" s="1">
        <f t="shared" si="70"/>
        <v>0.75799876930697818</v>
      </c>
      <c r="AW542" s="1">
        <f t="shared" si="71"/>
        <v>0.66078184393935546</v>
      </c>
    </row>
    <row r="543" spans="1:49" x14ac:dyDescent="0.2">
      <c r="A543">
        <v>541</v>
      </c>
      <c r="B543" t="s">
        <v>15688</v>
      </c>
      <c r="C543" t="s">
        <v>15687</v>
      </c>
      <c r="F543" t="s">
        <v>15686</v>
      </c>
      <c r="G543" t="s">
        <v>9</v>
      </c>
      <c r="H543" t="s">
        <v>8</v>
      </c>
      <c r="I543" t="s">
        <v>15685</v>
      </c>
      <c r="J543" t="s">
        <v>15684</v>
      </c>
      <c r="K543" t="s">
        <v>15683</v>
      </c>
      <c r="L543" t="s">
        <v>15682</v>
      </c>
      <c r="M543" t="s">
        <v>275</v>
      </c>
      <c r="N543">
        <v>5</v>
      </c>
      <c r="O543" t="s">
        <v>15681</v>
      </c>
      <c r="P543" t="s">
        <v>15680</v>
      </c>
      <c r="Q543" t="s">
        <v>15679</v>
      </c>
      <c r="R543" s="7">
        <v>39405</v>
      </c>
      <c r="S543" s="8">
        <f t="shared" si="64"/>
        <v>2007</v>
      </c>
      <c r="T543" s="8">
        <v>2007</v>
      </c>
      <c r="U543" s="8">
        <f t="shared" si="65"/>
        <v>15</v>
      </c>
      <c r="V543" s="7">
        <v>2007</v>
      </c>
      <c r="W543" t="s">
        <v>1208</v>
      </c>
      <c r="X543" s="2">
        <v>0.75</v>
      </c>
      <c r="Y543" s="6">
        <f t="shared" si="66"/>
        <v>2.0020821654520703E-2</v>
      </c>
      <c r="AA543" t="s">
        <v>1207</v>
      </c>
      <c r="AB543">
        <v>29221</v>
      </c>
      <c r="AD543" t="s">
        <v>1</v>
      </c>
      <c r="AE543">
        <v>14</v>
      </c>
      <c r="AF543">
        <v>10</v>
      </c>
      <c r="AG543">
        <v>102513</v>
      </c>
      <c r="AI543" t="s">
        <v>15678</v>
      </c>
      <c r="AK543" t="s">
        <v>15677</v>
      </c>
      <c r="AL543">
        <v>4</v>
      </c>
      <c r="AM543" s="5">
        <f t="shared" si="67"/>
        <v>0.26666666666666666</v>
      </c>
      <c r="AN543" s="4">
        <f t="shared" si="68"/>
        <v>4.0388741638268334E-4</v>
      </c>
      <c r="AO543" s="3"/>
      <c r="AP543">
        <v>0</v>
      </c>
      <c r="AQ543" t="s">
        <v>746</v>
      </c>
      <c r="AR543" t="s">
        <v>0</v>
      </c>
      <c r="AS543" t="s">
        <v>745</v>
      </c>
      <c r="AT543" s="2">
        <v>2.0230000000000001</v>
      </c>
      <c r="AU543" s="1">
        <f t="shared" si="69"/>
        <v>1.4135741383079297</v>
      </c>
      <c r="AV543" s="1">
        <f t="shared" si="70"/>
        <v>1.0212354535451693</v>
      </c>
      <c r="AW543" s="1">
        <f t="shared" si="71"/>
        <v>0.62889676878240885</v>
      </c>
    </row>
    <row r="544" spans="1:49" x14ac:dyDescent="0.2">
      <c r="A544">
        <v>542</v>
      </c>
      <c r="B544" t="s">
        <v>15676</v>
      </c>
      <c r="C544" t="s">
        <v>15675</v>
      </c>
      <c r="F544" t="s">
        <v>15674</v>
      </c>
      <c r="G544" t="s">
        <v>9</v>
      </c>
      <c r="H544" t="s">
        <v>8</v>
      </c>
      <c r="I544" t="s">
        <v>15673</v>
      </c>
      <c r="J544">
        <v>60029738</v>
      </c>
      <c r="K544" t="s">
        <v>634</v>
      </c>
      <c r="L544" t="s">
        <v>633</v>
      </c>
      <c r="M544" t="s">
        <v>4</v>
      </c>
      <c r="N544">
        <v>2</v>
      </c>
      <c r="O544" t="s">
        <v>15672</v>
      </c>
      <c r="P544" t="s">
        <v>15671</v>
      </c>
      <c r="Q544" t="s">
        <v>635</v>
      </c>
      <c r="R544" s="7">
        <v>39405</v>
      </c>
      <c r="S544" s="8">
        <f t="shared" si="64"/>
        <v>2007</v>
      </c>
      <c r="T544" s="8">
        <v>2007</v>
      </c>
      <c r="U544" s="8">
        <f t="shared" si="65"/>
        <v>15</v>
      </c>
      <c r="V544" s="7">
        <v>2007</v>
      </c>
      <c r="W544" t="s">
        <v>470</v>
      </c>
      <c r="X544" s="2">
        <v>0.375</v>
      </c>
      <c r="Y544" s="6">
        <f t="shared" si="66"/>
        <v>1.0010410827260351E-2</v>
      </c>
      <c r="AA544">
        <v>135194</v>
      </c>
      <c r="AB544">
        <v>24918</v>
      </c>
      <c r="AD544" t="s">
        <v>1</v>
      </c>
      <c r="AE544">
        <v>43</v>
      </c>
      <c r="AF544">
        <v>23</v>
      </c>
      <c r="AH544" t="s">
        <v>15670</v>
      </c>
      <c r="AI544" t="s">
        <v>15669</v>
      </c>
      <c r="AK544" t="s">
        <v>15668</v>
      </c>
      <c r="AL544">
        <v>2</v>
      </c>
      <c r="AM544" s="5">
        <f t="shared" si="67"/>
        <v>0.13333333333333333</v>
      </c>
      <c r="AN544" s="4">
        <f t="shared" si="68"/>
        <v>2.0194370819134167E-4</v>
      </c>
      <c r="AO544" s="3"/>
      <c r="AP544">
        <v>0</v>
      </c>
      <c r="AR544" t="s">
        <v>0</v>
      </c>
      <c r="AT544" s="2">
        <v>1.3140000000000001</v>
      </c>
      <c r="AU544" s="1">
        <f t="shared" si="69"/>
        <v>0.70678706915396483</v>
      </c>
      <c r="AV544" s="1">
        <f t="shared" si="70"/>
        <v>0.51061772677258466</v>
      </c>
      <c r="AW544" s="1">
        <f t="shared" si="71"/>
        <v>0.31444838439120443</v>
      </c>
    </row>
    <row r="545" spans="1:49" x14ac:dyDescent="0.2">
      <c r="A545">
        <v>543</v>
      </c>
      <c r="B545" t="s">
        <v>15667</v>
      </c>
      <c r="C545" t="s">
        <v>15666</v>
      </c>
      <c r="F545" t="s">
        <v>15665</v>
      </c>
      <c r="G545" t="s">
        <v>9</v>
      </c>
      <c r="H545" t="s">
        <v>8</v>
      </c>
      <c r="I545" t="s">
        <v>15664</v>
      </c>
      <c r="J545" t="s">
        <v>441</v>
      </c>
      <c r="K545" t="s">
        <v>440</v>
      </c>
      <c r="L545" t="s">
        <v>439</v>
      </c>
      <c r="M545" t="s">
        <v>416</v>
      </c>
      <c r="N545">
        <v>8</v>
      </c>
      <c r="O545" t="s">
        <v>15663</v>
      </c>
      <c r="P545" t="s">
        <v>15662</v>
      </c>
      <c r="Q545" t="s">
        <v>15661</v>
      </c>
      <c r="R545" s="7">
        <v>39402</v>
      </c>
      <c r="S545" s="8">
        <f t="shared" si="64"/>
        <v>2007</v>
      </c>
      <c r="T545" s="8">
        <v>2007</v>
      </c>
      <c r="U545" s="8">
        <f t="shared" si="65"/>
        <v>15</v>
      </c>
      <c r="V545" s="7">
        <v>39402</v>
      </c>
      <c r="W545" t="s">
        <v>812</v>
      </c>
      <c r="X545" s="2">
        <v>1.887</v>
      </c>
      <c r="Y545" s="6">
        <f t="shared" si="66"/>
        <v>5.0372387282774087E-2</v>
      </c>
      <c r="AA545">
        <v>15507998</v>
      </c>
      <c r="AB545">
        <v>110157</v>
      </c>
      <c r="AC545">
        <v>15502368</v>
      </c>
      <c r="AD545" t="s">
        <v>1</v>
      </c>
      <c r="AE545">
        <v>76</v>
      </c>
      <c r="AF545">
        <v>10</v>
      </c>
      <c r="AG545">
        <v>102003</v>
      </c>
      <c r="AI545" t="s">
        <v>15660</v>
      </c>
      <c r="AK545" t="s">
        <v>15659</v>
      </c>
      <c r="AL545">
        <v>29</v>
      </c>
      <c r="AM545" s="5">
        <f t="shared" si="67"/>
        <v>1.9333333333333333</v>
      </c>
      <c r="AN545" s="4">
        <f t="shared" si="68"/>
        <v>2.9281837687744543E-3</v>
      </c>
      <c r="AO545" s="3"/>
      <c r="AP545">
        <v>0</v>
      </c>
      <c r="AR545" t="s">
        <v>0</v>
      </c>
      <c r="AT545" s="2" t="s">
        <v>10</v>
      </c>
      <c r="AU545" s="1">
        <f t="shared" si="69"/>
        <v>3.6139126228574194</v>
      </c>
      <c r="AV545" s="1">
        <f t="shared" si="70"/>
        <v>2.6650285525774269</v>
      </c>
      <c r="AW545" s="1">
        <f t="shared" si="71"/>
        <v>1.7161444822974343</v>
      </c>
    </row>
    <row r="546" spans="1:49" x14ac:dyDescent="0.2">
      <c r="A546">
        <v>544</v>
      </c>
      <c r="B546" t="s">
        <v>15658</v>
      </c>
      <c r="C546" t="s">
        <v>15657</v>
      </c>
      <c r="D546" t="s">
        <v>15656</v>
      </c>
      <c r="F546" t="s">
        <v>15655</v>
      </c>
      <c r="G546" t="s">
        <v>9</v>
      </c>
      <c r="H546" t="s">
        <v>8</v>
      </c>
      <c r="I546" t="s">
        <v>15654</v>
      </c>
      <c r="J546" t="s">
        <v>15653</v>
      </c>
      <c r="K546" t="s">
        <v>15652</v>
      </c>
      <c r="L546" t="s">
        <v>15651</v>
      </c>
      <c r="M546" t="s">
        <v>15650</v>
      </c>
      <c r="N546">
        <v>6</v>
      </c>
      <c r="O546" t="s">
        <v>15649</v>
      </c>
      <c r="P546" t="s">
        <v>15648</v>
      </c>
      <c r="Q546" t="s">
        <v>15647</v>
      </c>
      <c r="R546" s="7">
        <v>39402</v>
      </c>
      <c r="S546" s="8">
        <f t="shared" si="64"/>
        <v>2007</v>
      </c>
      <c r="T546" s="8">
        <v>2007</v>
      </c>
      <c r="U546" s="8">
        <f t="shared" si="65"/>
        <v>15</v>
      </c>
      <c r="V546" s="7">
        <v>39402</v>
      </c>
      <c r="W546" t="s">
        <v>15646</v>
      </c>
      <c r="X546" s="2">
        <v>0.78700000000000003</v>
      </c>
      <c r="Y546" s="6">
        <f t="shared" si="66"/>
        <v>2.1008515522810391E-2</v>
      </c>
      <c r="AA546">
        <v>17518113</v>
      </c>
      <c r="AB546">
        <v>5700165208</v>
      </c>
      <c r="AC546">
        <v>17518121</v>
      </c>
      <c r="AD546" t="s">
        <v>1</v>
      </c>
      <c r="AE546">
        <v>40</v>
      </c>
      <c r="AF546">
        <v>46</v>
      </c>
      <c r="AH546" t="s">
        <v>15645</v>
      </c>
      <c r="AI546" t="s">
        <v>15644</v>
      </c>
      <c r="AK546" t="s">
        <v>15643</v>
      </c>
      <c r="AL546">
        <v>26</v>
      </c>
      <c r="AM546" s="5">
        <f t="shared" si="67"/>
        <v>1.7333333333333334</v>
      </c>
      <c r="AN546" s="4">
        <f t="shared" si="68"/>
        <v>2.6252682064874418E-3</v>
      </c>
      <c r="AO546" s="3"/>
      <c r="AP546">
        <v>0</v>
      </c>
      <c r="AR546" t="s">
        <v>0</v>
      </c>
      <c r="AT546" s="2" t="s">
        <v>10</v>
      </c>
      <c r="AU546" s="1">
        <f t="shared" si="69"/>
        <v>1.5493541327913505</v>
      </c>
      <c r="AV546" s="1">
        <f t="shared" si="70"/>
        <v>1.1816891864648915</v>
      </c>
      <c r="AW546" s="1">
        <f t="shared" si="71"/>
        <v>0.81402424013843255</v>
      </c>
    </row>
    <row r="547" spans="1:49" x14ac:dyDescent="0.2">
      <c r="A547">
        <v>545</v>
      </c>
      <c r="B547" t="s">
        <v>15642</v>
      </c>
      <c r="C547" t="s">
        <v>15641</v>
      </c>
      <c r="F547" t="s">
        <v>15640</v>
      </c>
      <c r="G547" t="s">
        <v>9</v>
      </c>
      <c r="H547" t="s">
        <v>8</v>
      </c>
      <c r="I547" t="s">
        <v>15639</v>
      </c>
      <c r="J547" t="s">
        <v>15638</v>
      </c>
      <c r="K547" t="s">
        <v>15637</v>
      </c>
      <c r="L547" t="s">
        <v>15636</v>
      </c>
      <c r="M547" t="s">
        <v>32</v>
      </c>
      <c r="N547">
        <v>4</v>
      </c>
      <c r="O547" t="s">
        <v>15635</v>
      </c>
      <c r="P547" t="s">
        <v>15634</v>
      </c>
      <c r="Q547" t="s">
        <v>15633</v>
      </c>
      <c r="R547" s="7">
        <v>39401</v>
      </c>
      <c r="S547" s="8">
        <f t="shared" si="64"/>
        <v>2007</v>
      </c>
      <c r="T547" s="8">
        <v>2007</v>
      </c>
      <c r="U547" s="8">
        <f t="shared" si="65"/>
        <v>15</v>
      </c>
      <c r="V547" s="7">
        <v>39401</v>
      </c>
      <c r="W547" t="s">
        <v>15632</v>
      </c>
      <c r="X547" s="2" t="s">
        <v>10</v>
      </c>
      <c r="Y547" s="6" t="e">
        <f t="shared" si="66"/>
        <v>#VALUE!</v>
      </c>
      <c r="AA547">
        <v>18125638</v>
      </c>
      <c r="AB547">
        <v>3900148407</v>
      </c>
      <c r="AC547">
        <v>18125646</v>
      </c>
      <c r="AD547" t="s">
        <v>1</v>
      </c>
      <c r="AE547">
        <v>6</v>
      </c>
      <c r="AF547">
        <v>8</v>
      </c>
      <c r="AH547" t="s">
        <v>15631</v>
      </c>
      <c r="AI547" t="s">
        <v>15630</v>
      </c>
      <c r="AJ547" t="s">
        <v>15629</v>
      </c>
      <c r="AK547" t="s">
        <v>15628</v>
      </c>
      <c r="AL547">
        <v>8</v>
      </c>
      <c r="AM547" s="5">
        <f t="shared" si="67"/>
        <v>0.53333333333333333</v>
      </c>
      <c r="AN547" s="4">
        <f t="shared" si="68"/>
        <v>8.0777483276536668E-4</v>
      </c>
      <c r="AO547" s="3"/>
      <c r="AP547">
        <v>1</v>
      </c>
      <c r="AR547" t="s">
        <v>0</v>
      </c>
      <c r="AT547" s="2" t="s">
        <v>10</v>
      </c>
      <c r="AU547" s="1" t="e">
        <f t="shared" si="69"/>
        <v>#VALUE!</v>
      </c>
      <c r="AV547" s="1" t="e">
        <f t="shared" si="70"/>
        <v>#VALUE!</v>
      </c>
      <c r="AW547" s="1" t="e">
        <f t="shared" si="71"/>
        <v>#VALUE!</v>
      </c>
    </row>
    <row r="548" spans="1:49" x14ac:dyDescent="0.2">
      <c r="A548">
        <v>546</v>
      </c>
      <c r="B548" t="s">
        <v>15627</v>
      </c>
      <c r="C548" t="s">
        <v>15626</v>
      </c>
      <c r="F548" t="s">
        <v>15625</v>
      </c>
      <c r="G548" t="s">
        <v>9</v>
      </c>
      <c r="H548" t="s">
        <v>8</v>
      </c>
      <c r="I548" t="s">
        <v>15624</v>
      </c>
      <c r="J548" t="s">
        <v>15623</v>
      </c>
      <c r="K548" t="s">
        <v>15622</v>
      </c>
      <c r="L548" t="s">
        <v>15621</v>
      </c>
      <c r="M548" t="s">
        <v>15</v>
      </c>
      <c r="N548">
        <v>3</v>
      </c>
      <c r="O548" t="s">
        <v>15620</v>
      </c>
      <c r="P548" t="s">
        <v>15619</v>
      </c>
      <c r="Q548" t="s">
        <v>15618</v>
      </c>
      <c r="R548" s="7">
        <v>39401</v>
      </c>
      <c r="S548" s="8">
        <f t="shared" si="64"/>
        <v>2007</v>
      </c>
      <c r="T548" s="8">
        <v>2007</v>
      </c>
      <c r="U548" s="8">
        <f t="shared" si="65"/>
        <v>15</v>
      </c>
      <c r="V548" s="7">
        <v>2007</v>
      </c>
      <c r="W548" t="s">
        <v>15617</v>
      </c>
      <c r="X548" s="2">
        <v>0.76500000000000001</v>
      </c>
      <c r="Y548" s="6">
        <f t="shared" si="66"/>
        <v>2.0421238087611118E-2</v>
      </c>
      <c r="AA548">
        <v>323896</v>
      </c>
      <c r="AB548">
        <v>26446</v>
      </c>
      <c r="AC548">
        <v>13490540</v>
      </c>
      <c r="AD548" t="s">
        <v>1</v>
      </c>
      <c r="AE548">
        <v>39</v>
      </c>
      <c r="AF548">
        <v>9</v>
      </c>
      <c r="AH548" t="s">
        <v>15616</v>
      </c>
      <c r="AI548" t="s">
        <v>15615</v>
      </c>
      <c r="AJ548" t="s">
        <v>15614</v>
      </c>
      <c r="AK548" t="s">
        <v>15613</v>
      </c>
      <c r="AL548">
        <v>11</v>
      </c>
      <c r="AM548" s="5">
        <f t="shared" si="67"/>
        <v>0.73333333333333328</v>
      </c>
      <c r="AN548" s="4">
        <f t="shared" si="68"/>
        <v>1.1106903950523792E-3</v>
      </c>
      <c r="AO548" s="3"/>
      <c r="AP548">
        <v>1</v>
      </c>
      <c r="AQ548" t="s">
        <v>41</v>
      </c>
      <c r="AR548" t="s">
        <v>0</v>
      </c>
      <c r="AS548" t="s">
        <v>40</v>
      </c>
      <c r="AT548" s="2">
        <v>3.08</v>
      </c>
      <c r="AU548" s="1">
        <f t="shared" si="69"/>
        <v>1.4628073779843493</v>
      </c>
      <c r="AV548" s="1">
        <f t="shared" si="70"/>
        <v>1.0765964241331749</v>
      </c>
      <c r="AW548" s="1">
        <f t="shared" si="71"/>
        <v>0.69038547028200015</v>
      </c>
    </row>
    <row r="549" spans="1:49" x14ac:dyDescent="0.2">
      <c r="A549">
        <v>547</v>
      </c>
      <c r="B549" t="s">
        <v>15612</v>
      </c>
      <c r="C549" t="s">
        <v>15611</v>
      </c>
      <c r="F549" t="s">
        <v>15610</v>
      </c>
      <c r="G549" t="s">
        <v>9</v>
      </c>
      <c r="H549" t="s">
        <v>8</v>
      </c>
      <c r="I549" t="s">
        <v>15609</v>
      </c>
      <c r="J549">
        <v>60009037</v>
      </c>
      <c r="K549" t="s">
        <v>698</v>
      </c>
      <c r="L549" t="s">
        <v>697</v>
      </c>
      <c r="M549" t="s">
        <v>21</v>
      </c>
      <c r="N549">
        <v>2</v>
      </c>
      <c r="O549" t="s">
        <v>15608</v>
      </c>
      <c r="P549" t="s">
        <v>15607</v>
      </c>
      <c r="Q549" t="s">
        <v>15606</v>
      </c>
      <c r="R549" s="7">
        <v>39398</v>
      </c>
      <c r="S549" s="8">
        <f t="shared" si="64"/>
        <v>2007</v>
      </c>
      <c r="T549" s="8">
        <v>2007</v>
      </c>
      <c r="U549" s="8">
        <f t="shared" si="65"/>
        <v>15</v>
      </c>
      <c r="V549" s="7">
        <v>39398</v>
      </c>
      <c r="W549" t="s">
        <v>812</v>
      </c>
      <c r="X549" s="2">
        <v>1.887</v>
      </c>
      <c r="Y549" s="6">
        <f t="shared" si="66"/>
        <v>5.0372387282774087E-2</v>
      </c>
      <c r="AA549">
        <v>15507998</v>
      </c>
      <c r="AB549">
        <v>110157</v>
      </c>
      <c r="AC549">
        <v>15502368</v>
      </c>
      <c r="AD549" t="s">
        <v>1</v>
      </c>
      <c r="AE549">
        <v>76</v>
      </c>
      <c r="AF549">
        <v>10</v>
      </c>
      <c r="AG549">
        <v>104018</v>
      </c>
      <c r="AI549" t="s">
        <v>15605</v>
      </c>
      <c r="AK549" t="s">
        <v>15604</v>
      </c>
      <c r="AL549">
        <v>96</v>
      </c>
      <c r="AM549" s="5">
        <f t="shared" si="67"/>
        <v>6.4</v>
      </c>
      <c r="AN549" s="4">
        <f t="shared" si="68"/>
        <v>9.6932979931844011E-3</v>
      </c>
      <c r="AO549" s="3"/>
      <c r="AP549">
        <v>0</v>
      </c>
      <c r="AR549" t="s">
        <v>0</v>
      </c>
      <c r="AT549" s="2" t="s">
        <v>10</v>
      </c>
      <c r="AU549" s="1">
        <f t="shared" si="69"/>
        <v>3.8168660495897178</v>
      </c>
      <c r="AV549" s="1">
        <f t="shared" si="70"/>
        <v>3.0032842637979242</v>
      </c>
      <c r="AW549" s="1">
        <f t="shared" si="71"/>
        <v>2.1897024780061303</v>
      </c>
    </row>
    <row r="550" spans="1:49" x14ac:dyDescent="0.2">
      <c r="A550">
        <v>548</v>
      </c>
      <c r="B550" t="s">
        <v>15603</v>
      </c>
      <c r="C550" t="s">
        <v>15602</v>
      </c>
      <c r="F550" t="s">
        <v>15601</v>
      </c>
      <c r="G550" t="s">
        <v>9</v>
      </c>
      <c r="H550" t="s">
        <v>8</v>
      </c>
      <c r="I550" t="s">
        <v>1658</v>
      </c>
      <c r="J550" t="s">
        <v>1657</v>
      </c>
      <c r="K550" t="s">
        <v>1656</v>
      </c>
      <c r="L550" t="s">
        <v>1655</v>
      </c>
      <c r="M550" t="s">
        <v>1654</v>
      </c>
      <c r="N550">
        <v>5</v>
      </c>
      <c r="O550" t="s">
        <v>15600</v>
      </c>
      <c r="P550" t="s">
        <v>15599</v>
      </c>
      <c r="Q550" t="s">
        <v>15598</v>
      </c>
      <c r="R550" s="7">
        <v>39395</v>
      </c>
      <c r="S550" s="8">
        <f t="shared" si="64"/>
        <v>2007</v>
      </c>
      <c r="T550" s="8">
        <v>2007</v>
      </c>
      <c r="U550" s="8">
        <f t="shared" si="65"/>
        <v>15</v>
      </c>
      <c r="V550" s="7">
        <v>39395</v>
      </c>
      <c r="W550" t="s">
        <v>812</v>
      </c>
      <c r="X550" s="2">
        <v>1.887</v>
      </c>
      <c r="Y550" s="6">
        <f t="shared" si="66"/>
        <v>5.0372387282774087E-2</v>
      </c>
      <c r="AA550">
        <v>15507998</v>
      </c>
      <c r="AB550">
        <v>110157</v>
      </c>
      <c r="AC550">
        <v>15502368</v>
      </c>
      <c r="AD550" t="s">
        <v>1</v>
      </c>
      <c r="AE550">
        <v>76</v>
      </c>
      <c r="AF550">
        <v>10</v>
      </c>
      <c r="AG550">
        <v>104016</v>
      </c>
      <c r="AI550" t="s">
        <v>15597</v>
      </c>
      <c r="AK550" t="s">
        <v>15596</v>
      </c>
      <c r="AL550">
        <v>83</v>
      </c>
      <c r="AM550" s="5">
        <f t="shared" si="67"/>
        <v>5.5333333333333332</v>
      </c>
      <c r="AN550" s="4">
        <f t="shared" si="68"/>
        <v>8.3806638899406784E-3</v>
      </c>
      <c r="AO550" s="3"/>
      <c r="AP550">
        <v>0</v>
      </c>
      <c r="AQ550" t="s">
        <v>168</v>
      </c>
      <c r="AR550" t="s">
        <v>15595</v>
      </c>
      <c r="AS550" t="s">
        <v>167</v>
      </c>
      <c r="AT550" s="2" t="s">
        <v>10</v>
      </c>
      <c r="AU550" s="1">
        <f t="shared" si="69"/>
        <v>3.7774870264924059</v>
      </c>
      <c r="AV550" s="1">
        <f t="shared" si="70"/>
        <v>2.9376525586357385</v>
      </c>
      <c r="AW550" s="1">
        <f t="shared" si="71"/>
        <v>2.0978180907790698</v>
      </c>
    </row>
    <row r="551" spans="1:49" x14ac:dyDescent="0.2">
      <c r="A551">
        <v>549</v>
      </c>
      <c r="B551" t="s">
        <v>15594</v>
      </c>
      <c r="C551" t="s">
        <v>15593</v>
      </c>
      <c r="D551" t="s">
        <v>15592</v>
      </c>
      <c r="E551">
        <v>17994098</v>
      </c>
      <c r="F551" t="s">
        <v>15591</v>
      </c>
      <c r="G551" t="s">
        <v>9</v>
      </c>
      <c r="H551" t="s">
        <v>8</v>
      </c>
      <c r="I551" t="s">
        <v>1359</v>
      </c>
      <c r="J551" t="s">
        <v>15590</v>
      </c>
      <c r="K551" t="s">
        <v>15589</v>
      </c>
      <c r="L551" t="s">
        <v>15588</v>
      </c>
      <c r="M551" t="s">
        <v>1477</v>
      </c>
      <c r="N551">
        <v>8</v>
      </c>
      <c r="O551" t="s">
        <v>15587</v>
      </c>
      <c r="P551" t="s">
        <v>15586</v>
      </c>
      <c r="Q551" t="s">
        <v>15585</v>
      </c>
      <c r="R551" s="7">
        <v>39394</v>
      </c>
      <c r="S551" s="8">
        <f t="shared" si="64"/>
        <v>2007</v>
      </c>
      <c r="T551" s="8">
        <v>2007</v>
      </c>
      <c r="U551" s="8">
        <f t="shared" si="65"/>
        <v>15</v>
      </c>
      <c r="V551" s="7">
        <v>39394</v>
      </c>
      <c r="W551" t="s">
        <v>781</v>
      </c>
      <c r="X551" s="2">
        <v>15.993</v>
      </c>
      <c r="Y551" s="6">
        <f t="shared" si="66"/>
        <v>0.42692400096099947</v>
      </c>
      <c r="AA551">
        <v>280836</v>
      </c>
      <c r="AB551">
        <v>21206</v>
      </c>
      <c r="AC551">
        <v>14764687</v>
      </c>
      <c r="AD551" t="s">
        <v>1</v>
      </c>
      <c r="AE551">
        <v>450</v>
      </c>
      <c r="AF551">
        <v>7167</v>
      </c>
      <c r="AH551" t="s">
        <v>1403</v>
      </c>
      <c r="AI551" t="s">
        <v>15584</v>
      </c>
      <c r="AK551" t="s">
        <v>15583</v>
      </c>
      <c r="AL551">
        <v>122</v>
      </c>
      <c r="AM551" s="5">
        <f t="shared" si="67"/>
        <v>8.1333333333333329</v>
      </c>
      <c r="AN551" s="4">
        <f t="shared" si="68"/>
        <v>1.2318566199671841E-2</v>
      </c>
      <c r="AO551" s="3"/>
      <c r="AP551">
        <v>0</v>
      </c>
      <c r="AQ551" t="s">
        <v>595</v>
      </c>
      <c r="AR551" t="s">
        <v>0</v>
      </c>
      <c r="AS551" t="s">
        <v>594</v>
      </c>
      <c r="AT551" s="2">
        <v>49.962000000000003</v>
      </c>
      <c r="AU551" s="1">
        <f t="shared" si="69"/>
        <v>30.254237053260113</v>
      </c>
      <c r="AV551" s="1">
        <f t="shared" si="70"/>
        <v>21.962128358033567</v>
      </c>
      <c r="AW551" s="1">
        <f t="shared" si="71"/>
        <v>13.670019662807013</v>
      </c>
    </row>
    <row r="552" spans="1:49" x14ac:dyDescent="0.2">
      <c r="A552">
        <v>550</v>
      </c>
      <c r="B552" t="s">
        <v>15582</v>
      </c>
      <c r="C552" t="s">
        <v>15581</v>
      </c>
      <c r="F552" t="s">
        <v>15580</v>
      </c>
      <c r="G552" t="s">
        <v>9</v>
      </c>
      <c r="H552" t="s">
        <v>8</v>
      </c>
      <c r="I552" t="s">
        <v>15579</v>
      </c>
      <c r="J552" t="s">
        <v>15578</v>
      </c>
      <c r="K552" t="s">
        <v>15577</v>
      </c>
      <c r="L552" t="s">
        <v>15576</v>
      </c>
      <c r="M552" t="s">
        <v>15575</v>
      </c>
      <c r="N552">
        <v>2</v>
      </c>
      <c r="O552" t="s">
        <v>15574</v>
      </c>
      <c r="P552" t="s">
        <v>15573</v>
      </c>
      <c r="Q552" t="s">
        <v>15572</v>
      </c>
      <c r="R552" s="7">
        <v>39393</v>
      </c>
      <c r="S552" s="8">
        <f t="shared" si="64"/>
        <v>2007</v>
      </c>
      <c r="T552" s="8">
        <v>2007</v>
      </c>
      <c r="U552" s="8">
        <f t="shared" si="65"/>
        <v>15</v>
      </c>
      <c r="V552" s="7">
        <v>39393</v>
      </c>
      <c r="W552" t="s">
        <v>793</v>
      </c>
      <c r="X552" s="2">
        <v>0.621</v>
      </c>
      <c r="Y552" s="6">
        <f t="shared" si="66"/>
        <v>1.6577240329943142E-2</v>
      </c>
      <c r="AA552">
        <v>11755326</v>
      </c>
      <c r="AB552">
        <v>4700151916</v>
      </c>
      <c r="AC552">
        <v>11755334</v>
      </c>
      <c r="AD552" t="s">
        <v>1</v>
      </c>
      <c r="AF552">
        <v>1632</v>
      </c>
      <c r="AH552" t="s">
        <v>15571</v>
      </c>
      <c r="AI552" t="s">
        <v>15570</v>
      </c>
      <c r="AJ552" t="s">
        <v>15569</v>
      </c>
      <c r="AK552" t="s">
        <v>15568</v>
      </c>
      <c r="AL552">
        <v>5</v>
      </c>
      <c r="AM552" s="5">
        <f t="shared" si="67"/>
        <v>0.33333333333333331</v>
      </c>
      <c r="AN552" s="4">
        <f t="shared" si="68"/>
        <v>5.048592704783541E-4</v>
      </c>
      <c r="AO552" s="3"/>
      <c r="AP552">
        <v>0</v>
      </c>
      <c r="AR552" t="s">
        <v>0</v>
      </c>
      <c r="AT552" s="2">
        <v>1.091</v>
      </c>
      <c r="AU552" s="1">
        <f t="shared" si="69"/>
        <v>1.1755526012103705</v>
      </c>
      <c r="AV552" s="1">
        <f t="shared" si="70"/>
        <v>0.85410498002107482</v>
      </c>
      <c r="AW552" s="1">
        <f t="shared" si="71"/>
        <v>0.532657358831779</v>
      </c>
    </row>
    <row r="553" spans="1:49" x14ac:dyDescent="0.2">
      <c r="A553">
        <v>551</v>
      </c>
      <c r="B553" t="s">
        <v>15567</v>
      </c>
      <c r="C553" t="s">
        <v>15566</v>
      </c>
      <c r="F553" t="s">
        <v>15565</v>
      </c>
      <c r="G553" t="s">
        <v>9</v>
      </c>
      <c r="H553" t="s">
        <v>8</v>
      </c>
      <c r="I553" t="s">
        <v>15564</v>
      </c>
      <c r="J553" t="s">
        <v>15563</v>
      </c>
      <c r="K553" t="s">
        <v>15562</v>
      </c>
      <c r="L553" t="s">
        <v>15561</v>
      </c>
      <c r="M553" t="s">
        <v>1264</v>
      </c>
      <c r="N553">
        <v>3</v>
      </c>
      <c r="O553" t="s">
        <v>15560</v>
      </c>
      <c r="P553" t="s">
        <v>15559</v>
      </c>
      <c r="Q553" t="s">
        <v>15558</v>
      </c>
      <c r="R553" s="7">
        <v>39393</v>
      </c>
      <c r="S553" s="8">
        <f t="shared" si="64"/>
        <v>2007</v>
      </c>
      <c r="T553" s="8">
        <v>2007</v>
      </c>
      <c r="U553" s="8">
        <f t="shared" si="65"/>
        <v>15</v>
      </c>
      <c r="V553" s="7">
        <v>39393</v>
      </c>
      <c r="W553" t="s">
        <v>793</v>
      </c>
      <c r="X553" s="2">
        <v>0.621</v>
      </c>
      <c r="Y553" s="6">
        <f t="shared" si="66"/>
        <v>1.6577240329943142E-2</v>
      </c>
      <c r="AA553">
        <v>11755326</v>
      </c>
      <c r="AB553">
        <v>4700151916</v>
      </c>
      <c r="AC553">
        <v>11755334</v>
      </c>
      <c r="AD553" t="s">
        <v>1</v>
      </c>
      <c r="AF553">
        <v>1632</v>
      </c>
      <c r="AH553" t="s">
        <v>15557</v>
      </c>
      <c r="AI553" t="s">
        <v>15556</v>
      </c>
      <c r="AJ553" t="s">
        <v>15555</v>
      </c>
      <c r="AK553" t="s">
        <v>15554</v>
      </c>
      <c r="AL553">
        <v>4</v>
      </c>
      <c r="AM553" s="5">
        <f t="shared" si="67"/>
        <v>0.26666666666666666</v>
      </c>
      <c r="AN553" s="4">
        <f t="shared" si="68"/>
        <v>4.0388741638268334E-4</v>
      </c>
      <c r="AO553" s="3"/>
      <c r="AP553">
        <v>0</v>
      </c>
      <c r="AR553" t="s">
        <v>0</v>
      </c>
      <c r="AT553" s="2">
        <v>1.091</v>
      </c>
      <c r="AU553" s="1">
        <f t="shared" si="69"/>
        <v>1.1725234455875004</v>
      </c>
      <c r="AV553" s="1">
        <f t="shared" si="70"/>
        <v>0.84905638731629129</v>
      </c>
      <c r="AW553" s="1">
        <f t="shared" si="71"/>
        <v>0.52558932904508204</v>
      </c>
    </row>
    <row r="554" spans="1:49" x14ac:dyDescent="0.2">
      <c r="A554">
        <v>552</v>
      </c>
      <c r="B554" t="s">
        <v>15553</v>
      </c>
      <c r="C554" t="s">
        <v>15552</v>
      </c>
      <c r="F554" t="s">
        <v>15551</v>
      </c>
      <c r="G554" t="s">
        <v>9</v>
      </c>
      <c r="H554" t="s">
        <v>8</v>
      </c>
      <c r="I554" t="s">
        <v>15550</v>
      </c>
      <c r="J554" t="s">
        <v>15549</v>
      </c>
      <c r="K554" t="s">
        <v>15548</v>
      </c>
      <c r="L554" t="s">
        <v>15547</v>
      </c>
      <c r="M554" t="s">
        <v>35</v>
      </c>
      <c r="N554">
        <v>5</v>
      </c>
      <c r="O554" t="s">
        <v>15546</v>
      </c>
      <c r="P554" t="s">
        <v>15545</v>
      </c>
      <c r="Q554" t="s">
        <v>15544</v>
      </c>
      <c r="R554" s="7">
        <v>39393</v>
      </c>
      <c r="S554" s="8">
        <f t="shared" si="64"/>
        <v>2007</v>
      </c>
      <c r="T554" s="8">
        <v>2007</v>
      </c>
      <c r="U554" s="8">
        <f t="shared" si="65"/>
        <v>15</v>
      </c>
      <c r="V554" s="7">
        <v>2007</v>
      </c>
      <c r="W554" t="s">
        <v>797</v>
      </c>
      <c r="X554" s="2">
        <v>1.1819999999999999</v>
      </c>
      <c r="Y554" s="6">
        <f t="shared" si="66"/>
        <v>3.1552814927524625E-2</v>
      </c>
      <c r="AA554">
        <v>36951</v>
      </c>
      <c r="AB554">
        <v>27030</v>
      </c>
      <c r="AD554" t="s">
        <v>1</v>
      </c>
      <c r="AE554">
        <v>91</v>
      </c>
      <c r="AF554">
        <v>18</v>
      </c>
      <c r="AG554">
        <v>181124</v>
      </c>
      <c r="AI554" t="s">
        <v>15543</v>
      </c>
      <c r="AK554" t="s">
        <v>15542</v>
      </c>
      <c r="AL554">
        <v>78</v>
      </c>
      <c r="AM554" s="5">
        <f t="shared" si="67"/>
        <v>5.2</v>
      </c>
      <c r="AN554" s="4">
        <f t="shared" si="68"/>
        <v>7.8758046194623253E-3</v>
      </c>
      <c r="AO554" s="3"/>
      <c r="AP554">
        <v>0</v>
      </c>
      <c r="AQ554" t="s">
        <v>312</v>
      </c>
      <c r="AR554" t="s">
        <v>0</v>
      </c>
      <c r="AS554" t="s">
        <v>311</v>
      </c>
      <c r="AT554" s="2">
        <v>3.7909999999999999</v>
      </c>
      <c r="AU554" s="1">
        <f t="shared" si="69"/>
        <v>2.4449711835105936</v>
      </c>
      <c r="AV554" s="1">
        <f t="shared" si="70"/>
        <v>1.9714309773493477</v>
      </c>
      <c r="AW554" s="1">
        <f t="shared" si="71"/>
        <v>1.4978907711881015</v>
      </c>
    </row>
    <row r="555" spans="1:49" x14ac:dyDescent="0.2">
      <c r="A555">
        <v>553</v>
      </c>
      <c r="B555" t="s">
        <v>15541</v>
      </c>
      <c r="C555" t="s">
        <v>15540</v>
      </c>
      <c r="F555" t="s">
        <v>15539</v>
      </c>
      <c r="G555" t="s">
        <v>9</v>
      </c>
      <c r="H555" t="s">
        <v>8</v>
      </c>
      <c r="I555" t="s">
        <v>15538</v>
      </c>
      <c r="J555" t="s">
        <v>15537</v>
      </c>
      <c r="K555" t="s">
        <v>15536</v>
      </c>
      <c r="L555" t="s">
        <v>1309</v>
      </c>
      <c r="M555" t="s">
        <v>15</v>
      </c>
      <c r="N555">
        <v>4</v>
      </c>
      <c r="O555" t="s">
        <v>15535</v>
      </c>
      <c r="P555" t="s">
        <v>15534</v>
      </c>
      <c r="Q555" t="s">
        <v>15533</v>
      </c>
      <c r="R555" s="7">
        <v>39392</v>
      </c>
      <c r="S555" s="8">
        <f t="shared" si="64"/>
        <v>2007</v>
      </c>
      <c r="T555" s="8">
        <v>2007</v>
      </c>
      <c r="U555" s="8">
        <f t="shared" si="65"/>
        <v>15</v>
      </c>
      <c r="V555" s="7">
        <v>39392</v>
      </c>
      <c r="W555" t="s">
        <v>785</v>
      </c>
      <c r="X555" s="2">
        <v>0.48699999999999999</v>
      </c>
      <c r="Y555" s="6">
        <f t="shared" si="66"/>
        <v>1.3000186861002109E-2</v>
      </c>
      <c r="AA555">
        <v>214922</v>
      </c>
      <c r="AB555">
        <v>130262</v>
      </c>
      <c r="AC555">
        <v>13474065</v>
      </c>
      <c r="AD555" t="s">
        <v>1</v>
      </c>
      <c r="AE555">
        <v>46</v>
      </c>
      <c r="AF555">
        <v>11</v>
      </c>
      <c r="AH555" t="s">
        <v>15532</v>
      </c>
      <c r="AI555" t="s">
        <v>15531</v>
      </c>
      <c r="AJ555" t="s">
        <v>15530</v>
      </c>
      <c r="AK555" t="s">
        <v>15529</v>
      </c>
      <c r="AL555">
        <v>0</v>
      </c>
      <c r="AM555" s="5">
        <f t="shared" si="67"/>
        <v>0</v>
      </c>
      <c r="AN555" s="4">
        <f t="shared" si="68"/>
        <v>0</v>
      </c>
      <c r="AO555" s="3"/>
      <c r="AP555">
        <v>0</v>
      </c>
      <c r="AR555" t="s">
        <v>0</v>
      </c>
      <c r="AT555" s="2" t="s">
        <v>10</v>
      </c>
      <c r="AU555" s="1">
        <f t="shared" si="69"/>
        <v>0.9100130802701476</v>
      </c>
      <c r="AV555" s="1">
        <f t="shared" si="70"/>
        <v>0.65000934305010538</v>
      </c>
      <c r="AW555" s="1">
        <f t="shared" si="71"/>
        <v>0.39000560583006322</v>
      </c>
    </row>
    <row r="556" spans="1:49" x14ac:dyDescent="0.2">
      <c r="A556">
        <v>554</v>
      </c>
      <c r="B556" t="s">
        <v>15528</v>
      </c>
      <c r="C556" t="s">
        <v>15527</v>
      </c>
      <c r="F556" t="s">
        <v>15526</v>
      </c>
      <c r="G556" t="s">
        <v>9</v>
      </c>
      <c r="H556" t="s">
        <v>8</v>
      </c>
      <c r="I556" t="s">
        <v>15525</v>
      </c>
      <c r="J556">
        <v>60091367</v>
      </c>
      <c r="K556" t="s">
        <v>15524</v>
      </c>
      <c r="L556" t="s">
        <v>15523</v>
      </c>
      <c r="M556" t="s">
        <v>12</v>
      </c>
      <c r="N556">
        <v>2</v>
      </c>
      <c r="O556" t="s">
        <v>15522</v>
      </c>
      <c r="P556" t="s">
        <v>15521</v>
      </c>
      <c r="Q556" t="s">
        <v>15520</v>
      </c>
      <c r="R556" s="7">
        <v>39392</v>
      </c>
      <c r="S556" s="8">
        <f t="shared" si="64"/>
        <v>2007</v>
      </c>
      <c r="T556" s="8">
        <v>2007</v>
      </c>
      <c r="U556" s="8">
        <f t="shared" si="65"/>
        <v>15</v>
      </c>
      <c r="V556" s="7">
        <v>39392</v>
      </c>
      <c r="W556" t="s">
        <v>785</v>
      </c>
      <c r="X556" s="2">
        <v>0.48699999999999999</v>
      </c>
      <c r="Y556" s="6">
        <f t="shared" si="66"/>
        <v>1.3000186861002109E-2</v>
      </c>
      <c r="AA556">
        <v>214922</v>
      </c>
      <c r="AB556">
        <v>130262</v>
      </c>
      <c r="AC556">
        <v>13474065</v>
      </c>
      <c r="AD556" t="s">
        <v>1</v>
      </c>
      <c r="AE556">
        <v>46</v>
      </c>
      <c r="AF556">
        <v>11</v>
      </c>
      <c r="AH556" t="s">
        <v>15519</v>
      </c>
      <c r="AI556" t="s">
        <v>15518</v>
      </c>
      <c r="AJ556" t="s">
        <v>15517</v>
      </c>
      <c r="AK556" t="s">
        <v>15516</v>
      </c>
      <c r="AL556">
        <v>10</v>
      </c>
      <c r="AM556" s="5">
        <f t="shared" si="67"/>
        <v>0.66666666666666663</v>
      </c>
      <c r="AN556" s="4">
        <f t="shared" si="68"/>
        <v>1.0097185409567082E-3</v>
      </c>
      <c r="AO556" s="3"/>
      <c r="AP556">
        <v>0</v>
      </c>
      <c r="AR556" t="s">
        <v>0</v>
      </c>
      <c r="AT556" s="2" t="s">
        <v>10</v>
      </c>
      <c r="AU556" s="1">
        <f t="shared" si="69"/>
        <v>0.94030463649884888</v>
      </c>
      <c r="AV556" s="1">
        <f t="shared" si="70"/>
        <v>0.70049527009794077</v>
      </c>
      <c r="AW556" s="1">
        <f t="shared" si="71"/>
        <v>0.46068590369703283</v>
      </c>
    </row>
    <row r="557" spans="1:49" x14ac:dyDescent="0.2">
      <c r="A557">
        <v>555</v>
      </c>
      <c r="B557" t="s">
        <v>15515</v>
      </c>
      <c r="C557" t="s">
        <v>15514</v>
      </c>
      <c r="F557" t="s">
        <v>15513</v>
      </c>
      <c r="G557" t="s">
        <v>9</v>
      </c>
      <c r="H557" t="s">
        <v>8</v>
      </c>
      <c r="I557" t="s">
        <v>1061</v>
      </c>
      <c r="J557">
        <v>60025084</v>
      </c>
      <c r="K557" t="s">
        <v>109</v>
      </c>
      <c r="L557" t="s">
        <v>108</v>
      </c>
      <c r="M557" t="s">
        <v>87</v>
      </c>
      <c r="N557">
        <v>3</v>
      </c>
      <c r="O557" t="s">
        <v>15512</v>
      </c>
      <c r="P557" t="s">
        <v>15511</v>
      </c>
      <c r="Q557" t="s">
        <v>188</v>
      </c>
      <c r="R557" s="7">
        <v>39391</v>
      </c>
      <c r="S557" s="8">
        <f t="shared" si="64"/>
        <v>2007</v>
      </c>
      <c r="T557" s="8">
        <v>2007</v>
      </c>
      <c r="U557" s="8">
        <f t="shared" si="65"/>
        <v>15</v>
      </c>
      <c r="V557" s="7">
        <v>2007</v>
      </c>
      <c r="W557" t="s">
        <v>1191</v>
      </c>
      <c r="X557" s="2">
        <v>0.35499999999999998</v>
      </c>
      <c r="Y557" s="6">
        <f t="shared" si="66"/>
        <v>9.4765222498064648E-3</v>
      </c>
      <c r="AA557">
        <v>17518628</v>
      </c>
      <c r="AB557">
        <v>5300152202</v>
      </c>
      <c r="AD557" t="s">
        <v>1</v>
      </c>
      <c r="AE557">
        <v>1</v>
      </c>
      <c r="AF557">
        <v>5</v>
      </c>
      <c r="AH557" t="s">
        <v>15510</v>
      </c>
      <c r="AI557" t="s">
        <v>15509</v>
      </c>
      <c r="AK557" t="s">
        <v>15508</v>
      </c>
      <c r="AL557">
        <v>1</v>
      </c>
      <c r="AM557" s="5">
        <f t="shared" si="67"/>
        <v>6.6666666666666666E-2</v>
      </c>
      <c r="AN557" s="4">
        <f t="shared" si="68"/>
        <v>1.0097185409567084E-4</v>
      </c>
      <c r="AO557" s="3"/>
      <c r="AP557">
        <v>0</v>
      </c>
      <c r="AR557" t="s">
        <v>0</v>
      </c>
      <c r="AT557" s="2">
        <v>1.542</v>
      </c>
      <c r="AU557" s="1">
        <f t="shared" si="69"/>
        <v>0.6663857131093226</v>
      </c>
      <c r="AV557" s="1">
        <f t="shared" si="70"/>
        <v>0.47887470519510678</v>
      </c>
      <c r="AW557" s="1">
        <f t="shared" si="71"/>
        <v>0.2913636972808909</v>
      </c>
    </row>
    <row r="558" spans="1:49" x14ac:dyDescent="0.2">
      <c r="A558">
        <v>556</v>
      </c>
      <c r="B558" t="s">
        <v>15507</v>
      </c>
      <c r="C558" t="s">
        <v>15506</v>
      </c>
      <c r="F558" t="s">
        <v>15505</v>
      </c>
      <c r="G558" t="s">
        <v>9</v>
      </c>
      <c r="H558" t="s">
        <v>8</v>
      </c>
      <c r="I558" t="s">
        <v>15504</v>
      </c>
      <c r="J558" t="s">
        <v>15503</v>
      </c>
      <c r="K558" t="s">
        <v>15502</v>
      </c>
      <c r="L558" t="s">
        <v>1043</v>
      </c>
      <c r="M558" t="s">
        <v>530</v>
      </c>
      <c r="N558">
        <v>3</v>
      </c>
      <c r="O558" t="s">
        <v>15501</v>
      </c>
      <c r="P558" t="s">
        <v>15500</v>
      </c>
      <c r="Q558" t="s">
        <v>15499</v>
      </c>
      <c r="R558" s="7">
        <v>39391</v>
      </c>
      <c r="S558" s="8">
        <f t="shared" si="64"/>
        <v>2007</v>
      </c>
      <c r="T558" s="8">
        <v>2007</v>
      </c>
      <c r="U558" s="8">
        <f t="shared" si="65"/>
        <v>15</v>
      </c>
      <c r="V558" s="7">
        <v>2007</v>
      </c>
      <c r="W558" t="s">
        <v>1191</v>
      </c>
      <c r="X558" s="2">
        <v>0.35499999999999998</v>
      </c>
      <c r="Y558" s="6">
        <f t="shared" si="66"/>
        <v>9.4765222498064648E-3</v>
      </c>
      <c r="AA558">
        <v>17518628</v>
      </c>
      <c r="AB558">
        <v>5300152202</v>
      </c>
      <c r="AD558" t="s">
        <v>1</v>
      </c>
      <c r="AE558">
        <v>1</v>
      </c>
      <c r="AF558">
        <v>5</v>
      </c>
      <c r="AH558" t="s">
        <v>15498</v>
      </c>
      <c r="AI558" t="s">
        <v>15497</v>
      </c>
      <c r="AK558" t="s">
        <v>15496</v>
      </c>
      <c r="AL558">
        <v>3</v>
      </c>
      <c r="AM558" s="5">
        <f t="shared" si="67"/>
        <v>0.2</v>
      </c>
      <c r="AN558" s="4">
        <f t="shared" si="68"/>
        <v>3.0291556228701253E-4</v>
      </c>
      <c r="AO558" s="3"/>
      <c r="AP558">
        <v>0</v>
      </c>
      <c r="AR558" t="s">
        <v>0</v>
      </c>
      <c r="AT558" s="2">
        <v>1.542</v>
      </c>
      <c r="AU558" s="1">
        <f t="shared" si="69"/>
        <v>0.67244402435506279</v>
      </c>
      <c r="AV558" s="1">
        <f t="shared" si="70"/>
        <v>0.48897189060467389</v>
      </c>
      <c r="AW558" s="1">
        <f t="shared" si="71"/>
        <v>0.30549975685428482</v>
      </c>
    </row>
    <row r="559" spans="1:49" x14ac:dyDescent="0.2">
      <c r="A559">
        <v>557</v>
      </c>
      <c r="B559" t="s">
        <v>15495</v>
      </c>
      <c r="C559" t="s">
        <v>15494</v>
      </c>
      <c r="F559" t="s">
        <v>15493</v>
      </c>
      <c r="G559" t="s">
        <v>9</v>
      </c>
      <c r="H559" t="s">
        <v>8</v>
      </c>
      <c r="I559" t="s">
        <v>15492</v>
      </c>
      <c r="J559" t="s">
        <v>15491</v>
      </c>
      <c r="K559" t="s">
        <v>15490</v>
      </c>
      <c r="L559" t="s">
        <v>15489</v>
      </c>
      <c r="M559" t="s">
        <v>15488</v>
      </c>
      <c r="N559">
        <v>4</v>
      </c>
      <c r="O559" t="s">
        <v>15487</v>
      </c>
      <c r="P559" t="s">
        <v>15486</v>
      </c>
      <c r="Q559" t="s">
        <v>15485</v>
      </c>
      <c r="R559" s="7">
        <v>39391</v>
      </c>
      <c r="S559" s="8">
        <f t="shared" si="64"/>
        <v>2007</v>
      </c>
      <c r="T559" s="8">
        <v>2007</v>
      </c>
      <c r="U559" s="8">
        <f t="shared" si="65"/>
        <v>15</v>
      </c>
      <c r="V559" s="7">
        <v>2007</v>
      </c>
      <c r="W559" t="s">
        <v>1191</v>
      </c>
      <c r="X559" s="2">
        <v>0.35499999999999998</v>
      </c>
      <c r="Y559" s="6">
        <f t="shared" si="66"/>
        <v>9.4765222498064648E-3</v>
      </c>
      <c r="AA559">
        <v>17518628</v>
      </c>
      <c r="AB559">
        <v>5300152202</v>
      </c>
      <c r="AD559" t="s">
        <v>1</v>
      </c>
      <c r="AE559">
        <v>1</v>
      </c>
      <c r="AF559">
        <v>5</v>
      </c>
      <c r="AH559" t="s">
        <v>15484</v>
      </c>
      <c r="AI559" t="s">
        <v>15483</v>
      </c>
      <c r="AK559" t="s">
        <v>15482</v>
      </c>
      <c r="AL559">
        <v>11</v>
      </c>
      <c r="AM559" s="5">
        <f t="shared" si="67"/>
        <v>0.73333333333333328</v>
      </c>
      <c r="AN559" s="4">
        <f t="shared" si="68"/>
        <v>1.1106903950523792E-3</v>
      </c>
      <c r="AO559" s="3"/>
      <c r="AP559">
        <v>0</v>
      </c>
      <c r="AR559" t="s">
        <v>0</v>
      </c>
      <c r="AT559" s="2">
        <v>1.542</v>
      </c>
      <c r="AU559" s="1">
        <f t="shared" si="69"/>
        <v>0.69667726933802387</v>
      </c>
      <c r="AV559" s="1">
        <f t="shared" si="70"/>
        <v>0.52936063224294216</v>
      </c>
      <c r="AW559" s="1">
        <f t="shared" si="71"/>
        <v>0.36204399514786045</v>
      </c>
    </row>
    <row r="560" spans="1:49" x14ac:dyDescent="0.2">
      <c r="A560">
        <v>558</v>
      </c>
      <c r="B560" t="s">
        <v>15481</v>
      </c>
      <c r="C560" t="s">
        <v>15480</v>
      </c>
      <c r="D560" t="s">
        <v>15479</v>
      </c>
      <c r="F560" t="s">
        <v>15478</v>
      </c>
      <c r="G560" t="s">
        <v>9</v>
      </c>
      <c r="H560" t="s">
        <v>8</v>
      </c>
      <c r="I560" t="s">
        <v>15477</v>
      </c>
      <c r="J560">
        <v>60011149</v>
      </c>
      <c r="K560" t="s">
        <v>15476</v>
      </c>
      <c r="L560" t="s">
        <v>744</v>
      </c>
      <c r="M560" t="s">
        <v>743</v>
      </c>
      <c r="N560">
        <v>5</v>
      </c>
      <c r="O560" t="s">
        <v>15475</v>
      </c>
      <c r="P560" t="s">
        <v>15474</v>
      </c>
      <c r="Q560" t="s">
        <v>15473</v>
      </c>
      <c r="R560" s="7">
        <v>39391</v>
      </c>
      <c r="S560" s="8">
        <f t="shared" si="64"/>
        <v>2007</v>
      </c>
      <c r="T560" s="8">
        <v>2007</v>
      </c>
      <c r="U560" s="8">
        <f t="shared" si="65"/>
        <v>15</v>
      </c>
      <c r="V560" s="7">
        <v>39391</v>
      </c>
      <c r="W560" t="s">
        <v>987</v>
      </c>
      <c r="X560" s="2">
        <v>0.54100000000000004</v>
      </c>
      <c r="Y560" s="6">
        <f t="shared" si="66"/>
        <v>1.4441686020127601E-2</v>
      </c>
      <c r="AA560">
        <v>404039</v>
      </c>
      <c r="AB560">
        <v>26514</v>
      </c>
      <c r="AD560" t="s">
        <v>1</v>
      </c>
      <c r="AE560">
        <v>48</v>
      </c>
      <c r="AF560">
        <v>45</v>
      </c>
      <c r="AH560" t="s">
        <v>15472</v>
      </c>
      <c r="AI560" t="s">
        <v>15471</v>
      </c>
      <c r="AK560" t="s">
        <v>15470</v>
      </c>
      <c r="AL560">
        <v>40</v>
      </c>
      <c r="AM560" s="5">
        <f t="shared" si="67"/>
        <v>2.6666666666666665</v>
      </c>
      <c r="AN560" s="4">
        <f t="shared" si="68"/>
        <v>4.0388741638268328E-3</v>
      </c>
      <c r="AO560" s="3"/>
      <c r="AP560">
        <v>0</v>
      </c>
      <c r="AQ560" t="s">
        <v>1641</v>
      </c>
      <c r="AR560" t="s">
        <v>0</v>
      </c>
      <c r="AS560" t="s">
        <v>15469</v>
      </c>
      <c r="AT560" s="2">
        <v>2.415</v>
      </c>
      <c r="AU560" s="1">
        <f t="shared" si="69"/>
        <v>1.1320842463237371</v>
      </c>
      <c r="AV560" s="1">
        <f t="shared" si="70"/>
        <v>0.92402800919772177</v>
      </c>
      <c r="AW560" s="1">
        <f t="shared" si="71"/>
        <v>0.71597177207170626</v>
      </c>
    </row>
    <row r="561" spans="1:49" x14ac:dyDescent="0.2">
      <c r="A561">
        <v>559</v>
      </c>
      <c r="B561" t="s">
        <v>15468</v>
      </c>
      <c r="F561" t="s">
        <v>15467</v>
      </c>
      <c r="G561" t="s">
        <v>9</v>
      </c>
      <c r="H561" t="s">
        <v>8</v>
      </c>
      <c r="I561" t="s">
        <v>15466</v>
      </c>
      <c r="J561" t="s">
        <v>15465</v>
      </c>
      <c r="K561" t="s">
        <v>15464</v>
      </c>
      <c r="L561" t="s">
        <v>15463</v>
      </c>
      <c r="M561" t="s">
        <v>123</v>
      </c>
      <c r="N561">
        <v>2</v>
      </c>
      <c r="O561" t="s">
        <v>15462</v>
      </c>
      <c r="P561" t="s">
        <v>15461</v>
      </c>
      <c r="Q561" t="s">
        <v>15460</v>
      </c>
      <c r="R561" s="7">
        <v>39387</v>
      </c>
      <c r="S561" s="8">
        <f t="shared" si="64"/>
        <v>2007</v>
      </c>
      <c r="T561" s="8">
        <v>2007</v>
      </c>
      <c r="U561" s="8">
        <f t="shared" si="65"/>
        <v>15</v>
      </c>
      <c r="V561" s="7">
        <v>39387</v>
      </c>
      <c r="W561" t="s">
        <v>15459</v>
      </c>
      <c r="X561" s="2" t="s">
        <v>10</v>
      </c>
      <c r="Y561" s="6" t="e">
        <f t="shared" si="66"/>
        <v>#VALUE!</v>
      </c>
      <c r="AA561">
        <v>10613846</v>
      </c>
      <c r="AB561">
        <v>23691</v>
      </c>
      <c r="AD561" t="s">
        <v>1</v>
      </c>
      <c r="AE561">
        <v>16</v>
      </c>
      <c r="AF561">
        <v>6</v>
      </c>
      <c r="AH561" t="s">
        <v>753</v>
      </c>
      <c r="AI561" t="s">
        <v>15458</v>
      </c>
      <c r="AK561" t="s">
        <v>15457</v>
      </c>
      <c r="AL561">
        <v>2</v>
      </c>
      <c r="AM561" s="5">
        <f t="shared" si="67"/>
        <v>0.13333333333333333</v>
      </c>
      <c r="AN561" s="4">
        <f t="shared" si="68"/>
        <v>2.0194370819134167E-4</v>
      </c>
      <c r="AO561" s="3"/>
      <c r="AP561">
        <v>0</v>
      </c>
      <c r="AR561" t="s">
        <v>0</v>
      </c>
      <c r="AT561" s="2" t="s">
        <v>10</v>
      </c>
      <c r="AU561" s="1" t="e">
        <f t="shared" si="69"/>
        <v>#VALUE!</v>
      </c>
      <c r="AV561" s="1" t="e">
        <f t="shared" si="70"/>
        <v>#VALUE!</v>
      </c>
      <c r="AW561" s="1" t="e">
        <f t="shared" si="71"/>
        <v>#VALUE!</v>
      </c>
    </row>
    <row r="562" spans="1:49" x14ac:dyDescent="0.2">
      <c r="A562">
        <v>560</v>
      </c>
      <c r="B562" t="s">
        <v>15456</v>
      </c>
      <c r="C562" t="s">
        <v>15455</v>
      </c>
      <c r="F562" t="s">
        <v>15454</v>
      </c>
      <c r="G562" t="s">
        <v>9</v>
      </c>
      <c r="H562" t="s">
        <v>8</v>
      </c>
      <c r="I562" t="s">
        <v>15453</v>
      </c>
      <c r="J562" t="s">
        <v>15452</v>
      </c>
      <c r="K562" t="s">
        <v>15451</v>
      </c>
      <c r="L562" t="s">
        <v>15450</v>
      </c>
      <c r="M562" t="s">
        <v>15449</v>
      </c>
      <c r="N562">
        <v>4</v>
      </c>
      <c r="O562" t="s">
        <v>15448</v>
      </c>
      <c r="P562" t="s">
        <v>15447</v>
      </c>
      <c r="Q562" t="s">
        <v>15446</v>
      </c>
      <c r="R562" s="7">
        <v>39387</v>
      </c>
      <c r="S562" s="8">
        <f t="shared" si="64"/>
        <v>2007</v>
      </c>
      <c r="T562" s="8">
        <v>2007</v>
      </c>
      <c r="U562" s="8">
        <f t="shared" si="65"/>
        <v>15</v>
      </c>
      <c r="V562" s="7">
        <v>39387</v>
      </c>
      <c r="W562" t="s">
        <v>1371</v>
      </c>
      <c r="X562" s="2">
        <v>0.998</v>
      </c>
      <c r="Y562" s="6">
        <f t="shared" si="66"/>
        <v>2.664104001494888E-2</v>
      </c>
      <c r="AA562">
        <v>11266708</v>
      </c>
      <c r="AB562">
        <v>28520</v>
      </c>
      <c r="AC562">
        <v>10298479</v>
      </c>
      <c r="AD562" t="s">
        <v>1</v>
      </c>
      <c r="AE562">
        <v>2007</v>
      </c>
      <c r="AF562">
        <v>11</v>
      </c>
      <c r="AG562">
        <v>58</v>
      </c>
      <c r="AI562" t="s">
        <v>15445</v>
      </c>
      <c r="AJ562" t="s">
        <v>15444</v>
      </c>
      <c r="AK562" t="s">
        <v>15443</v>
      </c>
      <c r="AL562">
        <v>100</v>
      </c>
      <c r="AM562" s="5">
        <f t="shared" si="67"/>
        <v>6.666666666666667</v>
      </c>
      <c r="AN562" s="4">
        <f t="shared" si="68"/>
        <v>1.0097185409567083E-2</v>
      </c>
      <c r="AO562" s="3"/>
      <c r="AP562">
        <v>0</v>
      </c>
      <c r="AR562" t="s">
        <v>0</v>
      </c>
      <c r="AT562" s="2">
        <v>5.81</v>
      </c>
      <c r="AU562" s="1">
        <f t="shared" si="69"/>
        <v>2.1677883633334343</v>
      </c>
      <c r="AV562" s="1">
        <f t="shared" si="70"/>
        <v>1.8369112712257982</v>
      </c>
      <c r="AW562" s="1">
        <f t="shared" si="71"/>
        <v>1.5060341791181622</v>
      </c>
    </row>
    <row r="563" spans="1:49" x14ac:dyDescent="0.2">
      <c r="A563">
        <v>561</v>
      </c>
      <c r="B563" t="s">
        <v>15442</v>
      </c>
      <c r="F563" t="s">
        <v>15441</v>
      </c>
      <c r="G563" t="s">
        <v>9</v>
      </c>
      <c r="H563" t="s">
        <v>8</v>
      </c>
      <c r="I563" t="s">
        <v>15440</v>
      </c>
      <c r="J563">
        <v>60231908</v>
      </c>
      <c r="K563" t="s">
        <v>15439</v>
      </c>
      <c r="L563" t="s">
        <v>15438</v>
      </c>
      <c r="M563" t="s">
        <v>48</v>
      </c>
      <c r="N563">
        <v>3</v>
      </c>
      <c r="O563" t="s">
        <v>15437</v>
      </c>
      <c r="P563" t="s">
        <v>15436</v>
      </c>
      <c r="Q563" t="s">
        <v>15435</v>
      </c>
      <c r="R563" s="7">
        <v>39387</v>
      </c>
      <c r="S563" s="8">
        <f t="shared" si="64"/>
        <v>2007</v>
      </c>
      <c r="T563" s="8">
        <v>2007</v>
      </c>
      <c r="U563" s="8">
        <f t="shared" si="65"/>
        <v>15</v>
      </c>
      <c r="V563" s="7">
        <v>39387</v>
      </c>
      <c r="W563" t="s">
        <v>15434</v>
      </c>
      <c r="X563" s="2">
        <v>0.161</v>
      </c>
      <c r="Y563" s="6">
        <f t="shared" si="66"/>
        <v>4.2978030485037776E-3</v>
      </c>
      <c r="AA563">
        <v>9703012</v>
      </c>
      <c r="AB563">
        <v>88997</v>
      </c>
      <c r="AD563" t="s">
        <v>1</v>
      </c>
      <c r="AE563">
        <v>31</v>
      </c>
      <c r="AF563">
        <v>11</v>
      </c>
      <c r="AH563" t="s">
        <v>15433</v>
      </c>
      <c r="AI563" t="s">
        <v>15432</v>
      </c>
      <c r="AJ563" t="s">
        <v>15431</v>
      </c>
      <c r="AK563" t="s">
        <v>15430</v>
      </c>
      <c r="AL563">
        <v>0</v>
      </c>
      <c r="AM563" s="5">
        <f t="shared" si="67"/>
        <v>0</v>
      </c>
      <c r="AN563" s="4">
        <f t="shared" si="68"/>
        <v>0</v>
      </c>
      <c r="AO563" s="3"/>
      <c r="AP563">
        <v>0</v>
      </c>
      <c r="AR563" t="s">
        <v>0</v>
      </c>
      <c r="AT563" s="2" t="s">
        <v>10</v>
      </c>
      <c r="AU563" s="1">
        <f t="shared" si="69"/>
        <v>0.30084621339526441</v>
      </c>
      <c r="AV563" s="1">
        <f t="shared" si="70"/>
        <v>0.21489015242518889</v>
      </c>
      <c r="AW563" s="1">
        <f t="shared" si="71"/>
        <v>0.12893409145511334</v>
      </c>
    </row>
    <row r="564" spans="1:49" x14ac:dyDescent="0.2">
      <c r="A564">
        <v>562</v>
      </c>
      <c r="B564" t="s">
        <v>15429</v>
      </c>
      <c r="C564" t="s">
        <v>15428</v>
      </c>
      <c r="F564" t="s">
        <v>15427</v>
      </c>
      <c r="G564" t="s">
        <v>9</v>
      </c>
      <c r="H564" t="s">
        <v>8</v>
      </c>
      <c r="I564" t="s">
        <v>15426</v>
      </c>
      <c r="J564">
        <v>60005101</v>
      </c>
      <c r="K564" t="s">
        <v>15425</v>
      </c>
      <c r="L564" t="s">
        <v>7271</v>
      </c>
      <c r="M564" t="s">
        <v>64</v>
      </c>
      <c r="N564">
        <v>2</v>
      </c>
      <c r="O564" t="s">
        <v>15424</v>
      </c>
      <c r="P564" t="s">
        <v>15423</v>
      </c>
      <c r="Q564" t="s">
        <v>15422</v>
      </c>
      <c r="R564" s="7">
        <v>39387</v>
      </c>
      <c r="S564" s="8">
        <f t="shared" si="64"/>
        <v>2007</v>
      </c>
      <c r="T564" s="8">
        <v>2007</v>
      </c>
      <c r="U564" s="8">
        <f t="shared" si="65"/>
        <v>15</v>
      </c>
      <c r="V564" s="7">
        <v>39387</v>
      </c>
      <c r="W564" t="s">
        <v>1555</v>
      </c>
      <c r="X564" s="2">
        <v>0.76700000000000002</v>
      </c>
      <c r="Y564" s="6">
        <f t="shared" si="66"/>
        <v>2.0474626945356504E-2</v>
      </c>
      <c r="AA564">
        <v>983063</v>
      </c>
      <c r="AB564">
        <v>26048</v>
      </c>
      <c r="AD564" t="s">
        <v>1</v>
      </c>
      <c r="AE564">
        <v>53</v>
      </c>
      <c r="AF564">
        <v>4</v>
      </c>
      <c r="AH564" t="s">
        <v>15421</v>
      </c>
      <c r="AI564" t="s">
        <v>15420</v>
      </c>
      <c r="AJ564" t="s">
        <v>15419</v>
      </c>
      <c r="AK564" t="s">
        <v>15418</v>
      </c>
      <c r="AL564">
        <v>2</v>
      </c>
      <c r="AM564" s="5">
        <f t="shared" si="67"/>
        <v>0.13333333333333333</v>
      </c>
      <c r="AN564" s="4">
        <f t="shared" si="68"/>
        <v>2.0194370819134167E-4</v>
      </c>
      <c r="AO564" s="3"/>
      <c r="AP564">
        <v>0</v>
      </c>
      <c r="AR564" t="s">
        <v>0</v>
      </c>
      <c r="AT564" s="2" t="s">
        <v>10</v>
      </c>
      <c r="AU564" s="1">
        <f t="shared" si="69"/>
        <v>1.4392821974206955</v>
      </c>
      <c r="AV564" s="1">
        <f t="shared" si="70"/>
        <v>1.0338285326773924</v>
      </c>
      <c r="AW564" s="1">
        <f t="shared" si="71"/>
        <v>0.62837486793408892</v>
      </c>
    </row>
    <row r="565" spans="1:49" x14ac:dyDescent="0.2">
      <c r="A565">
        <v>563</v>
      </c>
      <c r="B565" t="s">
        <v>15417</v>
      </c>
      <c r="C565" t="s">
        <v>15416</v>
      </c>
      <c r="F565" t="s">
        <v>15415</v>
      </c>
      <c r="G565" t="s">
        <v>9</v>
      </c>
      <c r="H565" t="s">
        <v>8</v>
      </c>
      <c r="I565" t="s">
        <v>15414</v>
      </c>
      <c r="J565" t="s">
        <v>15413</v>
      </c>
      <c r="K565" t="s">
        <v>15412</v>
      </c>
      <c r="L565" t="s">
        <v>15411</v>
      </c>
      <c r="M565" t="s">
        <v>552</v>
      </c>
      <c r="N565">
        <v>2</v>
      </c>
      <c r="O565" t="s">
        <v>15410</v>
      </c>
      <c r="P565" t="s">
        <v>15409</v>
      </c>
      <c r="Q565" t="s">
        <v>15408</v>
      </c>
      <c r="R565" s="7">
        <v>39387</v>
      </c>
      <c r="S565" s="8">
        <f t="shared" si="64"/>
        <v>2007</v>
      </c>
      <c r="T565" s="8">
        <v>2007</v>
      </c>
      <c r="U565" s="8">
        <f t="shared" si="65"/>
        <v>15</v>
      </c>
      <c r="V565" s="7">
        <v>39387</v>
      </c>
      <c r="W565" t="s">
        <v>1555</v>
      </c>
      <c r="X565" s="2">
        <v>0.76700000000000002</v>
      </c>
      <c r="Y565" s="6">
        <f t="shared" si="66"/>
        <v>2.0474626945356504E-2</v>
      </c>
      <c r="AA565">
        <v>983063</v>
      </c>
      <c r="AB565">
        <v>26048</v>
      </c>
      <c r="AD565" t="s">
        <v>1</v>
      </c>
      <c r="AE565">
        <v>53</v>
      </c>
      <c r="AF565">
        <v>4</v>
      </c>
      <c r="AH565" t="s">
        <v>15407</v>
      </c>
      <c r="AI565" t="s">
        <v>15406</v>
      </c>
      <c r="AJ565" t="s">
        <v>15405</v>
      </c>
      <c r="AK565" t="s">
        <v>15404</v>
      </c>
      <c r="AL565">
        <v>5</v>
      </c>
      <c r="AM565" s="5">
        <f t="shared" si="67"/>
        <v>0.33333333333333331</v>
      </c>
      <c r="AN565" s="4">
        <f t="shared" si="68"/>
        <v>5.048592704783541E-4</v>
      </c>
      <c r="AO565" s="3"/>
      <c r="AP565">
        <v>0</v>
      </c>
      <c r="AQ565" t="s">
        <v>241</v>
      </c>
      <c r="AR565" t="s">
        <v>15403</v>
      </c>
      <c r="AS565" t="s">
        <v>240</v>
      </c>
      <c r="AT565" s="2" t="s">
        <v>10</v>
      </c>
      <c r="AU565" s="1">
        <f t="shared" si="69"/>
        <v>1.4483696642893058</v>
      </c>
      <c r="AV565" s="1">
        <f t="shared" si="70"/>
        <v>1.0489743107917429</v>
      </c>
      <c r="AW565" s="1">
        <f t="shared" si="71"/>
        <v>0.6495789572941798</v>
      </c>
    </row>
    <row r="566" spans="1:49" x14ac:dyDescent="0.2">
      <c r="A566">
        <v>564</v>
      </c>
      <c r="B566" t="s">
        <v>15402</v>
      </c>
      <c r="C566" t="s">
        <v>15401</v>
      </c>
      <c r="F566" t="s">
        <v>15400</v>
      </c>
      <c r="G566" t="s">
        <v>9</v>
      </c>
      <c r="H566" t="s">
        <v>8</v>
      </c>
      <c r="I566" t="s">
        <v>15399</v>
      </c>
      <c r="J566" t="s">
        <v>15398</v>
      </c>
      <c r="K566" t="s">
        <v>15397</v>
      </c>
      <c r="L566" t="s">
        <v>15396</v>
      </c>
      <c r="M566" t="s">
        <v>7817</v>
      </c>
      <c r="N566">
        <v>3</v>
      </c>
      <c r="O566" t="s">
        <v>15395</v>
      </c>
      <c r="P566" t="s">
        <v>15394</v>
      </c>
      <c r="Q566" t="s">
        <v>15393</v>
      </c>
      <c r="R566" s="7">
        <v>39387</v>
      </c>
      <c r="S566" s="8">
        <f t="shared" si="64"/>
        <v>2007</v>
      </c>
      <c r="T566" s="8">
        <v>2007</v>
      </c>
      <c r="U566" s="8">
        <f t="shared" si="65"/>
        <v>15</v>
      </c>
      <c r="V566" s="7">
        <v>39387</v>
      </c>
      <c r="W566" t="s">
        <v>567</v>
      </c>
      <c r="X566" s="2">
        <v>2.3759999999999999</v>
      </c>
      <c r="Y566" s="6">
        <f t="shared" si="66"/>
        <v>6.3425963001521576E-2</v>
      </c>
      <c r="AA566" t="s">
        <v>566</v>
      </c>
      <c r="AB566">
        <v>26765</v>
      </c>
      <c r="AC566">
        <v>15384357</v>
      </c>
      <c r="AD566" t="s">
        <v>1</v>
      </c>
      <c r="AE566">
        <v>669</v>
      </c>
      <c r="AF566">
        <v>1</v>
      </c>
      <c r="AH566" t="s">
        <v>15392</v>
      </c>
      <c r="AI566" t="s">
        <v>15391</v>
      </c>
      <c r="AJ566" t="s">
        <v>15390</v>
      </c>
      <c r="AK566" t="s">
        <v>15389</v>
      </c>
      <c r="AL566">
        <v>17</v>
      </c>
      <c r="AM566" s="5">
        <f t="shared" si="67"/>
        <v>1.1333333333333333</v>
      </c>
      <c r="AN566" s="4">
        <f t="shared" si="68"/>
        <v>1.7165215196264041E-3</v>
      </c>
      <c r="AO566" s="3"/>
      <c r="AP566">
        <v>1</v>
      </c>
      <c r="AR566" t="s">
        <v>0</v>
      </c>
      <c r="AT566" s="2">
        <v>5.8739999999999997</v>
      </c>
      <c r="AU566" s="1">
        <f t="shared" si="69"/>
        <v>4.4913130556953025</v>
      </c>
      <c r="AV566" s="1">
        <f t="shared" si="70"/>
        <v>3.2571242260573992</v>
      </c>
      <c r="AW566" s="1">
        <f t="shared" si="71"/>
        <v>2.0229353964194954</v>
      </c>
    </row>
    <row r="567" spans="1:49" x14ac:dyDescent="0.2">
      <c r="A567">
        <v>565</v>
      </c>
      <c r="B567" t="s">
        <v>15388</v>
      </c>
      <c r="C567" t="s">
        <v>15387</v>
      </c>
      <c r="F567" t="s">
        <v>15386</v>
      </c>
      <c r="G567" t="s">
        <v>9</v>
      </c>
      <c r="H567" t="s">
        <v>8</v>
      </c>
      <c r="I567" t="s">
        <v>15385</v>
      </c>
      <c r="J567" t="s">
        <v>15384</v>
      </c>
      <c r="K567" t="s">
        <v>15383</v>
      </c>
      <c r="L567" t="s">
        <v>15382</v>
      </c>
      <c r="M567" t="s">
        <v>15381</v>
      </c>
      <c r="N567">
        <v>6</v>
      </c>
      <c r="O567" t="s">
        <v>15380</v>
      </c>
      <c r="P567" t="s">
        <v>15379</v>
      </c>
      <c r="Q567" t="s">
        <v>15378</v>
      </c>
      <c r="R567" s="7">
        <v>39387</v>
      </c>
      <c r="S567" s="8">
        <f t="shared" si="64"/>
        <v>2007</v>
      </c>
      <c r="T567" s="8">
        <v>2007</v>
      </c>
      <c r="U567" s="8">
        <f t="shared" si="65"/>
        <v>15</v>
      </c>
      <c r="V567" s="7">
        <v>39387</v>
      </c>
      <c r="W567" t="s">
        <v>1479</v>
      </c>
      <c r="X567" s="2">
        <v>0.64900000000000002</v>
      </c>
      <c r="Y567" s="6">
        <f t="shared" si="66"/>
        <v>1.7324684338378582E-2</v>
      </c>
      <c r="AA567">
        <v>201812</v>
      </c>
      <c r="AB567">
        <v>20398</v>
      </c>
      <c r="AC567">
        <v>14209098</v>
      </c>
      <c r="AD567" t="s">
        <v>1</v>
      </c>
      <c r="AE567">
        <v>54</v>
      </c>
      <c r="AF567">
        <v>4</v>
      </c>
      <c r="AH567" t="s">
        <v>15377</v>
      </c>
      <c r="AI567" t="s">
        <v>15376</v>
      </c>
      <c r="AJ567" t="s">
        <v>15375</v>
      </c>
      <c r="AK567" t="s">
        <v>15374</v>
      </c>
      <c r="AL567">
        <v>17</v>
      </c>
      <c r="AM567" s="5">
        <f t="shared" si="67"/>
        <v>1.1333333333333333</v>
      </c>
      <c r="AN567" s="4">
        <f t="shared" si="68"/>
        <v>1.7165215196264041E-3</v>
      </c>
      <c r="AO567" s="3"/>
      <c r="AP567">
        <v>0</v>
      </c>
      <c r="AQ567" t="s">
        <v>1462</v>
      </c>
      <c r="AR567" t="s">
        <v>15373</v>
      </c>
      <c r="AS567" t="s">
        <v>1461</v>
      </c>
      <c r="AT567" s="2">
        <v>1.643</v>
      </c>
      <c r="AU567" s="1">
        <f t="shared" si="69"/>
        <v>1.2642235492752929</v>
      </c>
      <c r="AV567" s="1">
        <f t="shared" si="70"/>
        <v>0.95206029290024929</v>
      </c>
      <c r="AW567" s="1">
        <f t="shared" si="71"/>
        <v>0.63989703652520569</v>
      </c>
    </row>
    <row r="568" spans="1:49" x14ac:dyDescent="0.2">
      <c r="A568">
        <v>566</v>
      </c>
      <c r="B568" t="s">
        <v>15372</v>
      </c>
      <c r="C568" t="s">
        <v>15371</v>
      </c>
      <c r="F568" t="s">
        <v>15370</v>
      </c>
      <c r="G568" t="s">
        <v>9</v>
      </c>
      <c r="H568" t="s">
        <v>8</v>
      </c>
      <c r="I568" t="s">
        <v>15369</v>
      </c>
      <c r="J568">
        <v>60068517</v>
      </c>
      <c r="K568" t="s">
        <v>6107</v>
      </c>
      <c r="L568" t="s">
        <v>6106</v>
      </c>
      <c r="M568" t="s">
        <v>558</v>
      </c>
      <c r="N568">
        <v>2</v>
      </c>
      <c r="O568" t="s">
        <v>15368</v>
      </c>
      <c r="P568" t="s">
        <v>15367</v>
      </c>
      <c r="Q568" t="s">
        <v>12289</v>
      </c>
      <c r="R568" s="7">
        <v>39387</v>
      </c>
      <c r="S568" s="8">
        <f t="shared" si="64"/>
        <v>2007</v>
      </c>
      <c r="T568" s="8">
        <v>2007</v>
      </c>
      <c r="U568" s="8">
        <f t="shared" si="65"/>
        <v>15</v>
      </c>
      <c r="V568" s="7">
        <v>39387</v>
      </c>
      <c r="W568" t="s">
        <v>557</v>
      </c>
      <c r="X568" s="2">
        <v>0.185</v>
      </c>
      <c r="Y568" s="6">
        <f t="shared" si="66"/>
        <v>4.9384693414484399E-3</v>
      </c>
      <c r="AA568">
        <v>7352727</v>
      </c>
      <c r="AB568">
        <v>32478</v>
      </c>
      <c r="AD568" t="s">
        <v>1</v>
      </c>
      <c r="AE568">
        <v>50</v>
      </c>
      <c r="AF568">
        <v>11</v>
      </c>
      <c r="AH568" t="s">
        <v>15366</v>
      </c>
      <c r="AI568" t="s">
        <v>15365</v>
      </c>
      <c r="AK568" t="s">
        <v>15364</v>
      </c>
      <c r="AL568">
        <v>0</v>
      </c>
      <c r="AM568" s="5">
        <f t="shared" si="67"/>
        <v>0</v>
      </c>
      <c r="AN568" s="4">
        <f t="shared" si="68"/>
        <v>0</v>
      </c>
      <c r="AO568" s="3"/>
      <c r="AP568">
        <v>0</v>
      </c>
      <c r="AR568" t="s">
        <v>0</v>
      </c>
      <c r="AT568" s="2" t="s">
        <v>10</v>
      </c>
      <c r="AU568" s="1">
        <f t="shared" si="69"/>
        <v>0.34569285390139076</v>
      </c>
      <c r="AV568" s="1">
        <f t="shared" si="70"/>
        <v>0.24692346707242199</v>
      </c>
      <c r="AW568" s="1">
        <f t="shared" si="71"/>
        <v>0.1481540802434532</v>
      </c>
    </row>
    <row r="569" spans="1:49" x14ac:dyDescent="0.2">
      <c r="A569">
        <v>567</v>
      </c>
      <c r="B569" t="s">
        <v>15363</v>
      </c>
      <c r="C569" t="s">
        <v>15362</v>
      </c>
      <c r="F569" t="s">
        <v>15361</v>
      </c>
      <c r="G569" t="s">
        <v>9</v>
      </c>
      <c r="H569" t="s">
        <v>8</v>
      </c>
      <c r="I569" t="s">
        <v>15360</v>
      </c>
      <c r="J569" t="s">
        <v>15359</v>
      </c>
      <c r="K569" t="s">
        <v>15358</v>
      </c>
      <c r="L569" t="s">
        <v>15357</v>
      </c>
      <c r="M569" t="s">
        <v>552</v>
      </c>
      <c r="N569">
        <v>4</v>
      </c>
      <c r="O569" t="s">
        <v>15356</v>
      </c>
      <c r="P569" t="s">
        <v>15355</v>
      </c>
      <c r="Q569" t="s">
        <v>15354</v>
      </c>
      <c r="R569" s="7">
        <v>39387</v>
      </c>
      <c r="S569" s="8">
        <f t="shared" si="64"/>
        <v>2007</v>
      </c>
      <c r="T569" s="8">
        <v>2007</v>
      </c>
      <c r="U569" s="8">
        <f t="shared" si="65"/>
        <v>15</v>
      </c>
      <c r="V569" s="7">
        <v>39387</v>
      </c>
      <c r="W569" t="s">
        <v>15353</v>
      </c>
      <c r="X569" s="2">
        <v>0.499</v>
      </c>
      <c r="Y569" s="6">
        <f t="shared" si="66"/>
        <v>1.332052000747444E-2</v>
      </c>
      <c r="AA569">
        <v>2534827</v>
      </c>
      <c r="AB569">
        <v>25178</v>
      </c>
      <c r="AD569" t="s">
        <v>1</v>
      </c>
      <c r="AE569">
        <v>28</v>
      </c>
      <c r="AF569">
        <v>11</v>
      </c>
      <c r="AH569" t="s">
        <v>15352</v>
      </c>
      <c r="AI569" t="s">
        <v>15351</v>
      </c>
      <c r="AJ569" t="s">
        <v>15350</v>
      </c>
      <c r="AK569" t="s">
        <v>15349</v>
      </c>
      <c r="AL569">
        <v>7</v>
      </c>
      <c r="AM569" s="5">
        <f t="shared" si="67"/>
        <v>0.46666666666666667</v>
      </c>
      <c r="AN569" s="4">
        <f t="shared" si="68"/>
        <v>7.0680297866969582E-4</v>
      </c>
      <c r="AO569" s="3"/>
      <c r="AP569">
        <v>0</v>
      </c>
      <c r="AQ569" t="s">
        <v>241</v>
      </c>
      <c r="AR569" t="s">
        <v>15348</v>
      </c>
      <c r="AS569" t="s">
        <v>240</v>
      </c>
      <c r="AT569" s="2" t="s">
        <v>10</v>
      </c>
      <c r="AU569" s="1">
        <f t="shared" si="69"/>
        <v>0.95364048988330163</v>
      </c>
      <c r="AV569" s="1">
        <f t="shared" si="70"/>
        <v>0.70136614930720675</v>
      </c>
      <c r="AW569" s="1">
        <f t="shared" si="71"/>
        <v>0.44909180873111193</v>
      </c>
    </row>
    <row r="570" spans="1:49" x14ac:dyDescent="0.2">
      <c r="A570">
        <v>568</v>
      </c>
      <c r="B570" t="s">
        <v>15347</v>
      </c>
      <c r="F570" t="s">
        <v>15346</v>
      </c>
      <c r="G570" t="s">
        <v>9</v>
      </c>
      <c r="H570" t="s">
        <v>8</v>
      </c>
      <c r="I570" t="s">
        <v>923</v>
      </c>
      <c r="J570">
        <v>60018308</v>
      </c>
      <c r="K570" t="s">
        <v>584</v>
      </c>
      <c r="L570" t="s">
        <v>186</v>
      </c>
      <c r="M570" t="s">
        <v>87</v>
      </c>
      <c r="N570">
        <v>3</v>
      </c>
      <c r="O570" t="s">
        <v>15345</v>
      </c>
      <c r="P570" t="s">
        <v>15344</v>
      </c>
      <c r="Q570" t="s">
        <v>583</v>
      </c>
      <c r="R570" s="7">
        <v>39387</v>
      </c>
      <c r="S570" s="8">
        <f t="shared" si="64"/>
        <v>2007</v>
      </c>
      <c r="T570" s="8">
        <v>2007</v>
      </c>
      <c r="U570" s="8">
        <f t="shared" si="65"/>
        <v>15</v>
      </c>
      <c r="V570" s="7">
        <v>39387</v>
      </c>
      <c r="W570" t="s">
        <v>15343</v>
      </c>
      <c r="X570" s="2" t="s">
        <v>10</v>
      </c>
      <c r="Y570" s="6" t="e">
        <f t="shared" si="66"/>
        <v>#VALUE!</v>
      </c>
      <c r="AA570">
        <v>16718267</v>
      </c>
      <c r="AB570">
        <v>18353</v>
      </c>
      <c r="AD570" t="s">
        <v>1</v>
      </c>
      <c r="AE570">
        <v>19</v>
      </c>
      <c r="AF570">
        <v>2</v>
      </c>
      <c r="AI570" t="s">
        <v>15342</v>
      </c>
      <c r="AJ570" t="s">
        <v>15341</v>
      </c>
      <c r="AK570" t="s">
        <v>15340</v>
      </c>
      <c r="AL570">
        <v>0</v>
      </c>
      <c r="AM570" s="5">
        <f t="shared" si="67"/>
        <v>0</v>
      </c>
      <c r="AN570" s="4">
        <f t="shared" si="68"/>
        <v>0</v>
      </c>
      <c r="AO570" s="3"/>
      <c r="AP570">
        <v>0</v>
      </c>
      <c r="AR570" t="s">
        <v>0</v>
      </c>
      <c r="AT570" s="2" t="s">
        <v>10</v>
      </c>
      <c r="AU570" s="1" t="e">
        <f t="shared" si="69"/>
        <v>#VALUE!</v>
      </c>
      <c r="AV570" s="1" t="e">
        <f t="shared" si="70"/>
        <v>#VALUE!</v>
      </c>
      <c r="AW570" s="1" t="e">
        <f t="shared" si="71"/>
        <v>#VALUE!</v>
      </c>
    </row>
    <row r="571" spans="1:49" x14ac:dyDescent="0.2">
      <c r="A571">
        <v>569</v>
      </c>
      <c r="B571" t="s">
        <v>15339</v>
      </c>
      <c r="C571" t="s">
        <v>15338</v>
      </c>
      <c r="F571" t="s">
        <v>15337</v>
      </c>
      <c r="G571" t="s">
        <v>9</v>
      </c>
      <c r="H571" t="s">
        <v>8</v>
      </c>
      <c r="I571" t="s">
        <v>15336</v>
      </c>
      <c r="J571" t="s">
        <v>15335</v>
      </c>
      <c r="K571" t="s">
        <v>15334</v>
      </c>
      <c r="L571" t="s">
        <v>15333</v>
      </c>
      <c r="M571" t="s">
        <v>123</v>
      </c>
      <c r="N571">
        <v>3</v>
      </c>
      <c r="O571" t="s">
        <v>15332</v>
      </c>
      <c r="P571" t="s">
        <v>15331</v>
      </c>
      <c r="Q571" t="s">
        <v>15330</v>
      </c>
      <c r="R571" s="7">
        <v>39387</v>
      </c>
      <c r="S571" s="8">
        <f t="shared" si="64"/>
        <v>2007</v>
      </c>
      <c r="T571" s="8">
        <v>2007</v>
      </c>
      <c r="U571" s="8">
        <f t="shared" si="65"/>
        <v>15</v>
      </c>
      <c r="V571" s="7">
        <v>39387</v>
      </c>
      <c r="W571" t="s">
        <v>15329</v>
      </c>
      <c r="X571" s="2">
        <v>0.58699999999999997</v>
      </c>
      <c r="Y571" s="6">
        <f t="shared" si="66"/>
        <v>1.5669629748271536E-2</v>
      </c>
      <c r="AA571">
        <v>2755947</v>
      </c>
      <c r="AB571">
        <v>17720</v>
      </c>
      <c r="AC571">
        <v>15488675</v>
      </c>
      <c r="AD571" t="s">
        <v>1</v>
      </c>
      <c r="AE571">
        <v>27</v>
      </c>
      <c r="AF571">
        <v>4</v>
      </c>
      <c r="AH571" t="s">
        <v>15328</v>
      </c>
      <c r="AI571" t="s">
        <v>15327</v>
      </c>
      <c r="AK571" t="s">
        <v>15326</v>
      </c>
      <c r="AL571">
        <v>6</v>
      </c>
      <c r="AM571" s="5">
        <f t="shared" si="67"/>
        <v>0.4</v>
      </c>
      <c r="AN571" s="4">
        <f t="shared" si="68"/>
        <v>6.0583112457402507E-4</v>
      </c>
      <c r="AO571" s="3"/>
      <c r="AP571">
        <v>0</v>
      </c>
      <c r="AR571" t="s">
        <v>0</v>
      </c>
      <c r="AT571" s="2" t="s">
        <v>10</v>
      </c>
      <c r="AU571" s="1">
        <f t="shared" si="69"/>
        <v>1.1150490161162281</v>
      </c>
      <c r="AV571" s="1">
        <f t="shared" si="70"/>
        <v>0.81377304364227809</v>
      </c>
      <c r="AW571" s="1">
        <f t="shared" si="71"/>
        <v>0.51249707116832777</v>
      </c>
    </row>
    <row r="572" spans="1:49" x14ac:dyDescent="0.2">
      <c r="A572">
        <v>570</v>
      </c>
      <c r="B572" t="s">
        <v>15325</v>
      </c>
      <c r="C572" t="s">
        <v>15324</v>
      </c>
      <c r="F572" t="s">
        <v>15323</v>
      </c>
      <c r="G572" t="s">
        <v>9</v>
      </c>
      <c r="H572" t="s">
        <v>8</v>
      </c>
      <c r="I572" t="s">
        <v>15322</v>
      </c>
      <c r="J572" t="s">
        <v>15321</v>
      </c>
      <c r="K572" t="s">
        <v>15320</v>
      </c>
      <c r="L572" t="s">
        <v>15319</v>
      </c>
      <c r="M572" t="s">
        <v>123</v>
      </c>
      <c r="N572">
        <v>10</v>
      </c>
      <c r="O572" t="s">
        <v>15318</v>
      </c>
      <c r="P572" t="s">
        <v>15317</v>
      </c>
      <c r="Q572" t="s">
        <v>15316</v>
      </c>
      <c r="R572" s="7">
        <v>39387</v>
      </c>
      <c r="S572" s="8">
        <f t="shared" si="64"/>
        <v>2007</v>
      </c>
      <c r="T572" s="8">
        <v>2007</v>
      </c>
      <c r="U572" s="8">
        <f t="shared" si="65"/>
        <v>15</v>
      </c>
      <c r="V572" s="7">
        <v>39387</v>
      </c>
      <c r="W572" t="s">
        <v>667</v>
      </c>
      <c r="X572" s="2">
        <v>0.39600000000000002</v>
      </c>
      <c r="Y572" s="6">
        <f t="shared" si="66"/>
        <v>1.0570993833586931E-2</v>
      </c>
      <c r="AA572">
        <v>8858985</v>
      </c>
      <c r="AB572">
        <v>25993</v>
      </c>
      <c r="AD572" t="s">
        <v>1</v>
      </c>
      <c r="AE572">
        <v>22</v>
      </c>
      <c r="AF572">
        <v>11</v>
      </c>
      <c r="AH572" t="s">
        <v>15315</v>
      </c>
      <c r="AI572" t="s">
        <v>15314</v>
      </c>
      <c r="AK572" t="s">
        <v>15313</v>
      </c>
      <c r="AL572">
        <v>31</v>
      </c>
      <c r="AM572" s="5">
        <f t="shared" si="67"/>
        <v>2.0666666666666669</v>
      </c>
      <c r="AN572" s="4">
        <f t="shared" si="68"/>
        <v>3.1301274769657962E-3</v>
      </c>
      <c r="AO572" s="3"/>
      <c r="AP572">
        <v>0</v>
      </c>
      <c r="AR572" t="s">
        <v>0</v>
      </c>
      <c r="AT572" s="2" t="s">
        <v>10</v>
      </c>
      <c r="AU572" s="1">
        <f t="shared" si="69"/>
        <v>0.83387339266005911</v>
      </c>
      <c r="AV572" s="1">
        <f t="shared" si="70"/>
        <v>0.68505606552763643</v>
      </c>
      <c r="AW572" s="1">
        <f t="shared" si="71"/>
        <v>0.53623873839521363</v>
      </c>
    </row>
    <row r="573" spans="1:49" x14ac:dyDescent="0.2">
      <c r="A573">
        <v>571</v>
      </c>
      <c r="B573" t="s">
        <v>15312</v>
      </c>
      <c r="C573" t="s">
        <v>15311</v>
      </c>
      <c r="F573" t="s">
        <v>15310</v>
      </c>
      <c r="G573" t="s">
        <v>9</v>
      </c>
      <c r="H573" t="s">
        <v>8</v>
      </c>
      <c r="I573" t="s">
        <v>15309</v>
      </c>
      <c r="J573" t="s">
        <v>15308</v>
      </c>
      <c r="K573" t="s">
        <v>15307</v>
      </c>
      <c r="L573" t="s">
        <v>15306</v>
      </c>
      <c r="M573" t="s">
        <v>15305</v>
      </c>
      <c r="N573">
        <v>10</v>
      </c>
      <c r="O573" t="s">
        <v>15304</v>
      </c>
      <c r="P573" t="s">
        <v>15303</v>
      </c>
      <c r="Q573" t="s">
        <v>15302</v>
      </c>
      <c r="R573" s="7">
        <v>39387</v>
      </c>
      <c r="S573" s="8">
        <f t="shared" si="64"/>
        <v>2007</v>
      </c>
      <c r="T573" s="8">
        <v>2007</v>
      </c>
      <c r="U573" s="8">
        <f t="shared" si="65"/>
        <v>15</v>
      </c>
      <c r="V573" s="7">
        <v>39387</v>
      </c>
      <c r="W573" t="s">
        <v>15274</v>
      </c>
      <c r="X573" s="2">
        <v>3.367</v>
      </c>
      <c r="Y573" s="6">
        <f t="shared" si="66"/>
        <v>8.9880142014361605E-2</v>
      </c>
      <c r="AA573">
        <v>30007</v>
      </c>
      <c r="AB573">
        <v>12074</v>
      </c>
      <c r="AD573" t="s">
        <v>1</v>
      </c>
      <c r="AE573">
        <v>88</v>
      </c>
      <c r="AF573">
        <v>11</v>
      </c>
      <c r="AH573" t="s">
        <v>15301</v>
      </c>
      <c r="AI573" t="s">
        <v>15300</v>
      </c>
      <c r="AK573" t="s">
        <v>15299</v>
      </c>
      <c r="AL573">
        <v>185</v>
      </c>
      <c r="AM573" s="5">
        <f t="shared" si="67"/>
        <v>12.333333333333334</v>
      </c>
      <c r="AN573" s="4">
        <f t="shared" si="68"/>
        <v>1.8679793007699105E-2</v>
      </c>
      <c r="AO573" s="3"/>
      <c r="AP573">
        <v>0</v>
      </c>
      <c r="AR573" t="s">
        <v>0</v>
      </c>
      <c r="AT573" s="2" t="s">
        <v>10</v>
      </c>
      <c r="AU573" s="1">
        <f t="shared" si="69"/>
        <v>6.8520037312362847</v>
      </c>
      <c r="AV573" s="1">
        <f t="shared" si="70"/>
        <v>5.4279967511030351</v>
      </c>
      <c r="AW573" s="1">
        <f t="shared" si="71"/>
        <v>4.0039897709697856</v>
      </c>
    </row>
    <row r="574" spans="1:49" x14ac:dyDescent="0.2">
      <c r="A574">
        <v>572</v>
      </c>
      <c r="B574" t="s">
        <v>15298</v>
      </c>
      <c r="C574" t="s">
        <v>15297</v>
      </c>
      <c r="D574">
        <v>1.75620071119E+17</v>
      </c>
      <c r="E574">
        <v>18090308</v>
      </c>
      <c r="F574" t="s">
        <v>15296</v>
      </c>
      <c r="G574" t="s">
        <v>9</v>
      </c>
      <c r="H574" t="s">
        <v>8</v>
      </c>
      <c r="I574" t="s">
        <v>15295</v>
      </c>
      <c r="J574" t="s">
        <v>15290</v>
      </c>
      <c r="K574" t="s">
        <v>15294</v>
      </c>
      <c r="L574" t="s">
        <v>15293</v>
      </c>
      <c r="M574" t="s">
        <v>15</v>
      </c>
      <c r="N574">
        <v>2</v>
      </c>
      <c r="O574" t="s">
        <v>15292</v>
      </c>
      <c r="P574" t="s">
        <v>15291</v>
      </c>
      <c r="Q574" t="s">
        <v>15290</v>
      </c>
      <c r="R574" s="7">
        <v>39387</v>
      </c>
      <c r="S574" s="8">
        <f t="shared" si="64"/>
        <v>2007</v>
      </c>
      <c r="T574" s="8">
        <v>2007</v>
      </c>
      <c r="U574" s="8">
        <f t="shared" si="65"/>
        <v>15</v>
      </c>
      <c r="V574" s="7">
        <v>39387</v>
      </c>
      <c r="W574" t="s">
        <v>15289</v>
      </c>
      <c r="X574" s="2">
        <v>0.60699999999999998</v>
      </c>
      <c r="Y574" s="6">
        <f t="shared" si="66"/>
        <v>1.6203518325725422E-2</v>
      </c>
      <c r="AA574">
        <v>9594965</v>
      </c>
      <c r="AB574">
        <v>18022</v>
      </c>
      <c r="AD574" t="s">
        <v>1</v>
      </c>
      <c r="AE574">
        <v>18</v>
      </c>
      <c r="AF574">
        <v>17</v>
      </c>
      <c r="AH574" t="s">
        <v>15288</v>
      </c>
      <c r="AI574" t="s">
        <v>15287</v>
      </c>
      <c r="AJ574" t="s">
        <v>15286</v>
      </c>
      <c r="AK574" t="s">
        <v>15285</v>
      </c>
      <c r="AL574">
        <v>15</v>
      </c>
      <c r="AM574" s="5">
        <f t="shared" si="67"/>
        <v>1</v>
      </c>
      <c r="AN574" s="4">
        <f t="shared" si="68"/>
        <v>1.5145778114350624E-3</v>
      </c>
      <c r="AO574" s="3"/>
      <c r="AP574">
        <v>0</v>
      </c>
      <c r="AR574" t="s">
        <v>0</v>
      </c>
      <c r="AT574" s="2">
        <v>1.837</v>
      </c>
      <c r="AU574" s="1">
        <f t="shared" si="69"/>
        <v>1.1796836171438314</v>
      </c>
      <c r="AV574" s="1">
        <f t="shared" si="70"/>
        <v>0.8859048068580242</v>
      </c>
      <c r="AW574" s="1">
        <f t="shared" si="71"/>
        <v>0.59212599657221698</v>
      </c>
    </row>
    <row r="575" spans="1:49" x14ac:dyDescent="0.2">
      <c r="A575">
        <v>573</v>
      </c>
      <c r="B575" t="s">
        <v>15284</v>
      </c>
      <c r="C575" t="s">
        <v>15283</v>
      </c>
      <c r="F575" t="s">
        <v>15282</v>
      </c>
      <c r="G575" t="s">
        <v>9</v>
      </c>
      <c r="H575" t="s">
        <v>8</v>
      </c>
      <c r="I575" t="s">
        <v>15281</v>
      </c>
      <c r="J575" t="s">
        <v>15280</v>
      </c>
      <c r="K575" t="s">
        <v>15279</v>
      </c>
      <c r="L575" t="s">
        <v>15278</v>
      </c>
      <c r="M575" t="s">
        <v>123</v>
      </c>
      <c r="N575">
        <v>6</v>
      </c>
      <c r="O575" t="s">
        <v>15277</v>
      </c>
      <c r="P575" t="s">
        <v>15276</v>
      </c>
      <c r="Q575" t="s">
        <v>15275</v>
      </c>
      <c r="R575" s="7">
        <v>39387</v>
      </c>
      <c r="S575" s="8">
        <f t="shared" si="64"/>
        <v>2007</v>
      </c>
      <c r="T575" s="8">
        <v>2007</v>
      </c>
      <c r="U575" s="8">
        <f t="shared" si="65"/>
        <v>15</v>
      </c>
      <c r="V575" s="7">
        <v>39387</v>
      </c>
      <c r="W575" t="s">
        <v>15274</v>
      </c>
      <c r="X575" s="2">
        <v>3.367</v>
      </c>
      <c r="Y575" s="6">
        <f t="shared" si="66"/>
        <v>8.9880142014361605E-2</v>
      </c>
      <c r="AA575">
        <v>30007</v>
      </c>
      <c r="AB575">
        <v>12074</v>
      </c>
      <c r="AD575" t="s">
        <v>1</v>
      </c>
      <c r="AE575">
        <v>88</v>
      </c>
      <c r="AF575">
        <v>11</v>
      </c>
      <c r="AH575" t="s">
        <v>15273</v>
      </c>
      <c r="AI575" t="s">
        <v>15272</v>
      </c>
      <c r="AK575" t="s">
        <v>15271</v>
      </c>
      <c r="AL575">
        <v>104</v>
      </c>
      <c r="AM575" s="5">
        <f t="shared" si="67"/>
        <v>6.9333333333333336</v>
      </c>
      <c r="AN575" s="4">
        <f t="shared" si="68"/>
        <v>1.0501072825949767E-2</v>
      </c>
      <c r="AO575" s="3"/>
      <c r="AP575">
        <v>1</v>
      </c>
      <c r="AR575" t="s">
        <v>0</v>
      </c>
      <c r="AT575" s="2" t="s">
        <v>10</v>
      </c>
      <c r="AU575" s="1">
        <f t="shared" si="69"/>
        <v>6.6066421257838046</v>
      </c>
      <c r="AV575" s="1">
        <f t="shared" si="70"/>
        <v>5.0190607420155686</v>
      </c>
      <c r="AW575" s="1">
        <f t="shared" si="71"/>
        <v>3.4314793582473317</v>
      </c>
    </row>
    <row r="576" spans="1:49" x14ac:dyDescent="0.2">
      <c r="A576">
        <v>574</v>
      </c>
      <c r="B576" t="s">
        <v>15270</v>
      </c>
      <c r="C576" t="s">
        <v>15269</v>
      </c>
      <c r="F576" t="s">
        <v>15268</v>
      </c>
      <c r="G576" t="s">
        <v>9</v>
      </c>
      <c r="H576" t="s">
        <v>8</v>
      </c>
      <c r="I576" t="s">
        <v>1432</v>
      </c>
      <c r="J576" t="s">
        <v>15267</v>
      </c>
      <c r="K576" t="s">
        <v>15266</v>
      </c>
      <c r="L576" t="s">
        <v>15265</v>
      </c>
      <c r="M576" t="s">
        <v>15264</v>
      </c>
      <c r="N576">
        <v>10</v>
      </c>
      <c r="O576" t="s">
        <v>15263</v>
      </c>
      <c r="P576" t="s">
        <v>15262</v>
      </c>
      <c r="Q576" t="s">
        <v>15261</v>
      </c>
      <c r="R576" s="7">
        <v>39387</v>
      </c>
      <c r="S576" s="8">
        <f t="shared" si="64"/>
        <v>2007</v>
      </c>
      <c r="T576" s="8">
        <v>2007</v>
      </c>
      <c r="U576" s="8">
        <f t="shared" si="65"/>
        <v>15</v>
      </c>
      <c r="V576" s="7">
        <v>39387</v>
      </c>
      <c r="W576" t="s">
        <v>1158</v>
      </c>
      <c r="X576" s="2">
        <v>1.3460000000000001</v>
      </c>
      <c r="Y576" s="6">
        <f t="shared" si="66"/>
        <v>3.593070126264649E-2</v>
      </c>
      <c r="AA576">
        <v>7338724</v>
      </c>
      <c r="AB576">
        <v>12178</v>
      </c>
      <c r="AD576" t="s">
        <v>1</v>
      </c>
      <c r="AE576">
        <v>25</v>
      </c>
      <c r="AF576">
        <v>11</v>
      </c>
      <c r="AH576" t="s">
        <v>15260</v>
      </c>
      <c r="AI576" t="s">
        <v>15259</v>
      </c>
      <c r="AJ576" t="s">
        <v>15258</v>
      </c>
      <c r="AK576" t="s">
        <v>15257</v>
      </c>
      <c r="AL576">
        <v>44</v>
      </c>
      <c r="AM576" s="5">
        <f t="shared" si="67"/>
        <v>2.9333333333333331</v>
      </c>
      <c r="AN576" s="4">
        <f t="shared" si="68"/>
        <v>4.4427615802095166E-3</v>
      </c>
      <c r="AO576" s="3"/>
      <c r="AP576">
        <v>0</v>
      </c>
      <c r="AR576" t="s">
        <v>0</v>
      </c>
      <c r="AT576" s="2">
        <v>4.1420000000000003</v>
      </c>
      <c r="AU576" s="1">
        <f t="shared" si="69"/>
        <v>2.6484319357915398</v>
      </c>
      <c r="AV576" s="1">
        <f t="shared" si="70"/>
        <v>2.0186731421428004</v>
      </c>
      <c r="AW576" s="1">
        <f t="shared" si="71"/>
        <v>1.3889143484940609</v>
      </c>
    </row>
    <row r="577" spans="1:49" x14ac:dyDescent="0.2">
      <c r="A577">
        <v>575</v>
      </c>
      <c r="B577" t="s">
        <v>15256</v>
      </c>
      <c r="C577" t="s">
        <v>15255</v>
      </c>
      <c r="F577" t="s">
        <v>15254</v>
      </c>
      <c r="G577" t="s">
        <v>9</v>
      </c>
      <c r="H577" t="s">
        <v>8</v>
      </c>
      <c r="I577" t="s">
        <v>15253</v>
      </c>
      <c r="J577">
        <v>60001558</v>
      </c>
      <c r="K577" t="s">
        <v>454</v>
      </c>
      <c r="L577" t="s">
        <v>297</v>
      </c>
      <c r="M577" t="s">
        <v>266</v>
      </c>
      <c r="N577">
        <v>5</v>
      </c>
      <c r="O577" t="s">
        <v>15252</v>
      </c>
      <c r="P577" t="s">
        <v>15251</v>
      </c>
      <c r="Q577" t="s">
        <v>15250</v>
      </c>
      <c r="R577" s="7">
        <v>39387</v>
      </c>
      <c r="S577" s="8">
        <f t="shared" si="64"/>
        <v>2007</v>
      </c>
      <c r="T577" s="8">
        <v>2007</v>
      </c>
      <c r="U577" s="8">
        <f t="shared" si="65"/>
        <v>15</v>
      </c>
      <c r="V577" s="7">
        <v>39387</v>
      </c>
      <c r="W577" t="s">
        <v>1158</v>
      </c>
      <c r="X577" s="2">
        <v>1.3460000000000001</v>
      </c>
      <c r="Y577" s="6">
        <f t="shared" si="66"/>
        <v>3.593070126264649E-2</v>
      </c>
      <c r="AA577">
        <v>7338724</v>
      </c>
      <c r="AB577">
        <v>12178</v>
      </c>
      <c r="AD577" t="s">
        <v>1</v>
      </c>
      <c r="AE577">
        <v>25</v>
      </c>
      <c r="AF577">
        <v>11</v>
      </c>
      <c r="AH577" t="s">
        <v>15249</v>
      </c>
      <c r="AI577" t="s">
        <v>15248</v>
      </c>
      <c r="AJ577" t="s">
        <v>15247</v>
      </c>
      <c r="AK577" t="s">
        <v>15246</v>
      </c>
      <c r="AL577">
        <v>20</v>
      </c>
      <c r="AM577" s="5">
        <f t="shared" si="67"/>
        <v>1.3333333333333333</v>
      </c>
      <c r="AN577" s="4">
        <f t="shared" si="68"/>
        <v>2.0194370819134164E-3</v>
      </c>
      <c r="AO577" s="3"/>
      <c r="AP577">
        <v>0</v>
      </c>
      <c r="AQ577" t="s">
        <v>317</v>
      </c>
      <c r="AR577" t="s">
        <v>15245</v>
      </c>
      <c r="AS577" t="s">
        <v>316</v>
      </c>
      <c r="AT577" s="2">
        <v>4.1420000000000003</v>
      </c>
      <c r="AU577" s="1">
        <f t="shared" si="69"/>
        <v>2.5757322008426566</v>
      </c>
      <c r="AV577" s="1">
        <f t="shared" si="70"/>
        <v>1.8975069172279955</v>
      </c>
      <c r="AW577" s="1">
        <f t="shared" si="71"/>
        <v>1.2192816336133339</v>
      </c>
    </row>
    <row r="578" spans="1:49" x14ac:dyDescent="0.2">
      <c r="A578">
        <v>576</v>
      </c>
      <c r="B578" t="s">
        <v>15244</v>
      </c>
      <c r="C578" t="s">
        <v>15243</v>
      </c>
      <c r="F578" t="s">
        <v>15242</v>
      </c>
      <c r="G578" t="s">
        <v>9</v>
      </c>
      <c r="H578" t="s">
        <v>8</v>
      </c>
      <c r="I578" t="s">
        <v>15241</v>
      </c>
      <c r="J578">
        <v>60020650</v>
      </c>
      <c r="K578" t="s">
        <v>1008</v>
      </c>
      <c r="L578" t="s">
        <v>1007</v>
      </c>
      <c r="M578" t="s">
        <v>4</v>
      </c>
      <c r="N578">
        <v>2</v>
      </c>
      <c r="O578" t="s">
        <v>15240</v>
      </c>
      <c r="P578" t="s">
        <v>15239</v>
      </c>
      <c r="Q578" t="s">
        <v>15238</v>
      </c>
      <c r="R578" s="7">
        <v>39387</v>
      </c>
      <c r="S578" s="8">
        <f t="shared" ref="S578:S641" si="72">YEAR(R578)</f>
        <v>2007</v>
      </c>
      <c r="T578" s="8">
        <v>2007</v>
      </c>
      <c r="U578" s="8">
        <f t="shared" ref="U578:U641" si="73">2022-T578</f>
        <v>15</v>
      </c>
      <c r="V578" s="7">
        <v>39387</v>
      </c>
      <c r="W578" t="s">
        <v>1158</v>
      </c>
      <c r="X578" s="2">
        <v>1.3460000000000001</v>
      </c>
      <c r="Y578" s="6">
        <f t="shared" ref="Y578:Y641" si="74">(X578-$Z$4)/($Z$3-$Z$4)</f>
        <v>3.593070126264649E-2</v>
      </c>
      <c r="AA578">
        <v>7338724</v>
      </c>
      <c r="AB578">
        <v>12178</v>
      </c>
      <c r="AD578" t="s">
        <v>1</v>
      </c>
      <c r="AE578">
        <v>25</v>
      </c>
      <c r="AF578">
        <v>11</v>
      </c>
      <c r="AH578" t="s">
        <v>15237</v>
      </c>
      <c r="AI578" t="s">
        <v>15236</v>
      </c>
      <c r="AJ578" t="s">
        <v>15235</v>
      </c>
      <c r="AK578" t="s">
        <v>15234</v>
      </c>
      <c r="AL578">
        <v>35</v>
      </c>
      <c r="AM578" s="5">
        <f t="shared" ref="AM578:AM641" si="75">AL578/U578</f>
        <v>2.3333333333333335</v>
      </c>
      <c r="AN578" s="4">
        <f t="shared" ref="AN578:AN641" si="76">(AM578-$AO$4)/($AO$3-$AO$4)</f>
        <v>3.5340148933484792E-3</v>
      </c>
      <c r="AO578" s="3"/>
      <c r="AP578">
        <v>0</v>
      </c>
      <c r="AR578" t="s">
        <v>0</v>
      </c>
      <c r="AT578" s="2">
        <v>4.1420000000000003</v>
      </c>
      <c r="AU578" s="1">
        <f t="shared" ref="AU578:AU641" si="77">(Y578*0.7+AN578*0.3)*100</f>
        <v>2.6211695351857087</v>
      </c>
      <c r="AV578" s="1">
        <f t="shared" ref="AV578:AV641" si="78">(Y578*0.5+AN578*0.5)*100</f>
        <v>1.9732358077997485</v>
      </c>
      <c r="AW578" s="1">
        <f t="shared" ref="AW578:AW641" si="79">(Y578*0.3+AN578*0.7)*100</f>
        <v>1.3253020804137883</v>
      </c>
    </row>
    <row r="579" spans="1:49" x14ac:dyDescent="0.2">
      <c r="A579">
        <v>577</v>
      </c>
      <c r="B579" t="s">
        <v>15233</v>
      </c>
      <c r="C579" t="s">
        <v>15232</v>
      </c>
      <c r="F579" t="s">
        <v>15231</v>
      </c>
      <c r="G579" t="s">
        <v>9</v>
      </c>
      <c r="H579" t="s">
        <v>8</v>
      </c>
      <c r="I579" t="s">
        <v>15230</v>
      </c>
      <c r="J579">
        <v>60010818</v>
      </c>
      <c r="K579" t="s">
        <v>15229</v>
      </c>
      <c r="L579" t="s">
        <v>15228</v>
      </c>
      <c r="M579" t="s">
        <v>4</v>
      </c>
      <c r="N579">
        <v>4</v>
      </c>
      <c r="O579" t="s">
        <v>15227</v>
      </c>
      <c r="P579" t="s">
        <v>15226</v>
      </c>
      <c r="Q579" t="s">
        <v>15225</v>
      </c>
      <c r="R579" s="7">
        <v>39387</v>
      </c>
      <c r="S579" s="8">
        <f t="shared" si="72"/>
        <v>2007</v>
      </c>
      <c r="T579" s="8">
        <v>2007</v>
      </c>
      <c r="U579" s="8">
        <f t="shared" si="73"/>
        <v>15</v>
      </c>
      <c r="V579" s="7">
        <v>39387</v>
      </c>
      <c r="W579" t="s">
        <v>1158</v>
      </c>
      <c r="X579" s="2">
        <v>1.3460000000000001</v>
      </c>
      <c r="Y579" s="6">
        <f t="shared" si="74"/>
        <v>3.593070126264649E-2</v>
      </c>
      <c r="AA579">
        <v>7338724</v>
      </c>
      <c r="AB579">
        <v>12178</v>
      </c>
      <c r="AD579" t="s">
        <v>1</v>
      </c>
      <c r="AE579">
        <v>25</v>
      </c>
      <c r="AF579">
        <v>11</v>
      </c>
      <c r="AH579" t="s">
        <v>15224</v>
      </c>
      <c r="AI579" t="s">
        <v>15223</v>
      </c>
      <c r="AJ579" t="s">
        <v>15222</v>
      </c>
      <c r="AK579" t="s">
        <v>15221</v>
      </c>
      <c r="AL579">
        <v>46</v>
      </c>
      <c r="AM579" s="5">
        <f t="shared" si="75"/>
        <v>3.0666666666666669</v>
      </c>
      <c r="AN579" s="4">
        <f t="shared" si="76"/>
        <v>4.6447052884008586E-3</v>
      </c>
      <c r="AO579" s="3"/>
      <c r="AP579">
        <v>0</v>
      </c>
      <c r="AQ579" t="s">
        <v>666</v>
      </c>
      <c r="AR579" t="s">
        <v>0</v>
      </c>
      <c r="AS579" t="s">
        <v>665</v>
      </c>
      <c r="AT579" s="2">
        <v>4.1420000000000003</v>
      </c>
      <c r="AU579" s="1">
        <f t="shared" si="77"/>
        <v>2.65449024703728</v>
      </c>
      <c r="AV579" s="1">
        <f t="shared" si="78"/>
        <v>2.0287703275523672</v>
      </c>
      <c r="AW579" s="1">
        <f t="shared" si="79"/>
        <v>1.4030504080674548</v>
      </c>
    </row>
    <row r="580" spans="1:49" x14ac:dyDescent="0.2">
      <c r="A580">
        <v>578</v>
      </c>
      <c r="B580" t="s">
        <v>15220</v>
      </c>
      <c r="C580" t="s">
        <v>15219</v>
      </c>
      <c r="F580" t="s">
        <v>15218</v>
      </c>
      <c r="G580" t="s">
        <v>9</v>
      </c>
      <c r="H580" t="s">
        <v>8</v>
      </c>
      <c r="I580" t="s">
        <v>15217</v>
      </c>
      <c r="J580" t="s">
        <v>15216</v>
      </c>
      <c r="K580" t="s">
        <v>15215</v>
      </c>
      <c r="L580" t="s">
        <v>15214</v>
      </c>
      <c r="M580" t="s">
        <v>39</v>
      </c>
      <c r="N580">
        <v>5</v>
      </c>
      <c r="O580" t="s">
        <v>15213</v>
      </c>
      <c r="P580" t="s">
        <v>15212</v>
      </c>
      <c r="Q580" t="s">
        <v>15211</v>
      </c>
      <c r="R580" s="7">
        <v>39387</v>
      </c>
      <c r="S580" s="8">
        <f t="shared" si="72"/>
        <v>2007</v>
      </c>
      <c r="T580" s="8">
        <v>2007</v>
      </c>
      <c r="U580" s="8">
        <f t="shared" si="73"/>
        <v>15</v>
      </c>
      <c r="V580" s="7">
        <v>39387</v>
      </c>
      <c r="W580" t="s">
        <v>1158</v>
      </c>
      <c r="X580" s="2">
        <v>1.3460000000000001</v>
      </c>
      <c r="Y580" s="6">
        <f t="shared" si="74"/>
        <v>3.593070126264649E-2</v>
      </c>
      <c r="AA580">
        <v>7338724</v>
      </c>
      <c r="AB580">
        <v>12178</v>
      </c>
      <c r="AD580" t="s">
        <v>1</v>
      </c>
      <c r="AE580">
        <v>25</v>
      </c>
      <c r="AF580">
        <v>11</v>
      </c>
      <c r="AH580" t="s">
        <v>15210</v>
      </c>
      <c r="AI580" t="s">
        <v>15209</v>
      </c>
      <c r="AJ580" t="s">
        <v>15208</v>
      </c>
      <c r="AK580" t="s">
        <v>15207</v>
      </c>
      <c r="AL580">
        <v>69</v>
      </c>
      <c r="AM580" s="5">
        <f t="shared" si="75"/>
        <v>4.5999999999999996</v>
      </c>
      <c r="AN580" s="4">
        <f t="shared" si="76"/>
        <v>6.9670579326012866E-3</v>
      </c>
      <c r="AO580" s="3"/>
      <c r="AP580">
        <v>0</v>
      </c>
      <c r="AQ580" t="s">
        <v>666</v>
      </c>
      <c r="AR580" t="s">
        <v>15206</v>
      </c>
      <c r="AS580" t="s">
        <v>665</v>
      </c>
      <c r="AT580" s="2">
        <v>4.1420000000000003</v>
      </c>
      <c r="AU580" s="1">
        <f t="shared" si="77"/>
        <v>2.7241608263632928</v>
      </c>
      <c r="AV580" s="1">
        <f t="shared" si="78"/>
        <v>2.1448879597623889</v>
      </c>
      <c r="AW580" s="1">
        <f t="shared" si="79"/>
        <v>1.5656150931614849</v>
      </c>
    </row>
    <row r="581" spans="1:49" x14ac:dyDescent="0.2">
      <c r="A581">
        <v>579</v>
      </c>
      <c r="B581" t="s">
        <v>15205</v>
      </c>
      <c r="C581" t="s">
        <v>15204</v>
      </c>
      <c r="F581" t="s">
        <v>15203</v>
      </c>
      <c r="G581" t="s">
        <v>9</v>
      </c>
      <c r="H581" t="s">
        <v>8</v>
      </c>
      <c r="I581" t="s">
        <v>15202</v>
      </c>
      <c r="J581">
        <v>60092164</v>
      </c>
      <c r="K581" t="s">
        <v>15201</v>
      </c>
      <c r="L581" t="s">
        <v>1005</v>
      </c>
      <c r="M581" t="s">
        <v>1004</v>
      </c>
      <c r="N581">
        <v>2</v>
      </c>
      <c r="O581" t="s">
        <v>15200</v>
      </c>
      <c r="P581" t="s">
        <v>15199</v>
      </c>
      <c r="Q581" t="s">
        <v>15198</v>
      </c>
      <c r="R581" s="7">
        <v>39387</v>
      </c>
      <c r="S581" s="8">
        <f t="shared" si="72"/>
        <v>2007</v>
      </c>
      <c r="T581" s="8">
        <v>2007</v>
      </c>
      <c r="U581" s="8">
        <f t="shared" si="73"/>
        <v>15</v>
      </c>
      <c r="V581" s="7">
        <v>39387</v>
      </c>
      <c r="W581" t="s">
        <v>15156</v>
      </c>
      <c r="X581" s="2">
        <v>0.15</v>
      </c>
      <c r="Y581" s="6">
        <f t="shared" si="74"/>
        <v>4.0041643309041402E-3</v>
      </c>
      <c r="AA581" t="s">
        <v>15155</v>
      </c>
      <c r="AB581">
        <v>144631</v>
      </c>
      <c r="AD581" t="s">
        <v>1</v>
      </c>
      <c r="AE581">
        <v>124</v>
      </c>
      <c r="AF581">
        <v>11</v>
      </c>
      <c r="AH581" t="s">
        <v>15197</v>
      </c>
      <c r="AI581" t="s">
        <v>15196</v>
      </c>
      <c r="AJ581" t="s">
        <v>15195</v>
      </c>
      <c r="AK581" t="s">
        <v>15194</v>
      </c>
      <c r="AL581">
        <v>5</v>
      </c>
      <c r="AM581" s="5">
        <f t="shared" si="75"/>
        <v>0.33333333333333331</v>
      </c>
      <c r="AN581" s="4">
        <f t="shared" si="76"/>
        <v>5.048592704783541E-4</v>
      </c>
      <c r="AO581" s="3"/>
      <c r="AP581">
        <v>0</v>
      </c>
      <c r="AR581" t="s">
        <v>0</v>
      </c>
      <c r="AT581" s="2" t="s">
        <v>10</v>
      </c>
      <c r="AU581" s="1">
        <f t="shared" si="77"/>
        <v>0.29543728127764041</v>
      </c>
      <c r="AV581" s="1">
        <f t="shared" si="78"/>
        <v>0.22545118006912471</v>
      </c>
      <c r="AW581" s="1">
        <f t="shared" si="79"/>
        <v>0.15546507886060901</v>
      </c>
    </row>
    <row r="582" spans="1:49" x14ac:dyDescent="0.2">
      <c r="A582">
        <v>580</v>
      </c>
      <c r="B582" t="s">
        <v>15193</v>
      </c>
      <c r="C582" t="s">
        <v>15192</v>
      </c>
      <c r="F582" t="s">
        <v>15191</v>
      </c>
      <c r="G582" t="s">
        <v>9</v>
      </c>
      <c r="H582" t="s">
        <v>8</v>
      </c>
      <c r="I582" t="s">
        <v>15190</v>
      </c>
      <c r="J582" t="s">
        <v>15189</v>
      </c>
      <c r="K582" t="s">
        <v>15188</v>
      </c>
      <c r="L582" t="s">
        <v>15187</v>
      </c>
      <c r="M582" t="s">
        <v>119</v>
      </c>
      <c r="N582">
        <v>5</v>
      </c>
      <c r="O582" t="s">
        <v>15186</v>
      </c>
      <c r="P582" t="s">
        <v>15185</v>
      </c>
      <c r="Q582" t="s">
        <v>15184</v>
      </c>
      <c r="R582" s="7">
        <v>39387</v>
      </c>
      <c r="S582" s="8">
        <f t="shared" si="72"/>
        <v>2007</v>
      </c>
      <c r="T582" s="8">
        <v>2007</v>
      </c>
      <c r="U582" s="8">
        <f t="shared" si="73"/>
        <v>15</v>
      </c>
      <c r="V582" s="7">
        <v>39387</v>
      </c>
      <c r="W582" t="s">
        <v>15156</v>
      </c>
      <c r="X582" s="2">
        <v>0.15</v>
      </c>
      <c r="Y582" s="6">
        <f t="shared" si="74"/>
        <v>4.0041643309041402E-3</v>
      </c>
      <c r="AA582" t="s">
        <v>15155</v>
      </c>
      <c r="AB582">
        <v>144631</v>
      </c>
      <c r="AD582" t="s">
        <v>1</v>
      </c>
      <c r="AE582">
        <v>124</v>
      </c>
      <c r="AF582">
        <v>11</v>
      </c>
      <c r="AH582" t="s">
        <v>15183</v>
      </c>
      <c r="AI582" t="s">
        <v>15182</v>
      </c>
      <c r="AJ582" t="s">
        <v>15181</v>
      </c>
      <c r="AK582" t="s">
        <v>15180</v>
      </c>
      <c r="AL582">
        <v>1</v>
      </c>
      <c r="AM582" s="5">
        <f t="shared" si="75"/>
        <v>6.6666666666666666E-2</v>
      </c>
      <c r="AN582" s="4">
        <f t="shared" si="76"/>
        <v>1.0097185409567084E-4</v>
      </c>
      <c r="AO582" s="3"/>
      <c r="AP582">
        <v>0</v>
      </c>
      <c r="AR582" t="s">
        <v>0</v>
      </c>
      <c r="AT582" s="2" t="s">
        <v>10</v>
      </c>
      <c r="AU582" s="1">
        <f t="shared" si="77"/>
        <v>0.28332065878615992</v>
      </c>
      <c r="AV582" s="1">
        <f t="shared" si="78"/>
        <v>0.20525680924999057</v>
      </c>
      <c r="AW582" s="1">
        <f t="shared" si="79"/>
        <v>0.12719295971382116</v>
      </c>
    </row>
    <row r="583" spans="1:49" x14ac:dyDescent="0.2">
      <c r="A583">
        <v>581</v>
      </c>
      <c r="B583" t="s">
        <v>15179</v>
      </c>
      <c r="C583" t="s">
        <v>15178</v>
      </c>
      <c r="E583">
        <v>17981870</v>
      </c>
      <c r="F583" t="s">
        <v>15177</v>
      </c>
      <c r="G583" t="s">
        <v>9</v>
      </c>
      <c r="H583" t="s">
        <v>8</v>
      </c>
      <c r="I583" t="s">
        <v>15176</v>
      </c>
      <c r="J583" t="s">
        <v>15175</v>
      </c>
      <c r="K583" t="s">
        <v>15174</v>
      </c>
      <c r="L583" t="s">
        <v>15173</v>
      </c>
      <c r="M583" t="s">
        <v>1323</v>
      </c>
      <c r="N583">
        <v>4</v>
      </c>
      <c r="O583" t="s">
        <v>15172</v>
      </c>
      <c r="P583" t="s">
        <v>15171</v>
      </c>
      <c r="Q583" t="s">
        <v>15170</v>
      </c>
      <c r="R583" s="7">
        <v>39387</v>
      </c>
      <c r="S583" s="8">
        <f t="shared" si="72"/>
        <v>2007</v>
      </c>
      <c r="T583" s="8">
        <v>2007</v>
      </c>
      <c r="U583" s="8">
        <f t="shared" si="73"/>
        <v>15</v>
      </c>
      <c r="V583" s="7">
        <v>39387</v>
      </c>
      <c r="W583" t="s">
        <v>3456</v>
      </c>
      <c r="X583" s="2">
        <v>1.367</v>
      </c>
      <c r="Y583" s="6">
        <f t="shared" si="74"/>
        <v>3.6491284268973065E-2</v>
      </c>
      <c r="AA583">
        <v>220949</v>
      </c>
      <c r="AB583">
        <v>29605</v>
      </c>
      <c r="AD583" t="s">
        <v>1</v>
      </c>
      <c r="AE583">
        <v>210</v>
      </c>
      <c r="AF583">
        <v>22</v>
      </c>
      <c r="AH583" t="s">
        <v>15169</v>
      </c>
      <c r="AI583" t="s">
        <v>15168</v>
      </c>
      <c r="AJ583" t="s">
        <v>15167</v>
      </c>
      <c r="AK583" t="s">
        <v>15166</v>
      </c>
      <c r="AL583">
        <v>31</v>
      </c>
      <c r="AM583" s="5">
        <f t="shared" si="75"/>
        <v>2.0666666666666669</v>
      </c>
      <c r="AN583" s="4">
        <f t="shared" si="76"/>
        <v>3.1301274769657962E-3</v>
      </c>
      <c r="AO583" s="3"/>
      <c r="AP583">
        <v>1</v>
      </c>
      <c r="AQ583" t="s">
        <v>15165</v>
      </c>
      <c r="AR583" t="s">
        <v>15164</v>
      </c>
      <c r="AS583" t="s">
        <v>15163</v>
      </c>
      <c r="AT583" s="2">
        <v>3.3119999999999998</v>
      </c>
      <c r="AU583" s="1">
        <f t="shared" si="77"/>
        <v>2.6482937231370882</v>
      </c>
      <c r="AV583" s="1">
        <f t="shared" si="78"/>
        <v>1.981070587296943</v>
      </c>
      <c r="AW583" s="1">
        <f t="shared" si="79"/>
        <v>1.3138474514567977</v>
      </c>
    </row>
    <row r="584" spans="1:49" x14ac:dyDescent="0.2">
      <c r="A584">
        <v>582</v>
      </c>
      <c r="B584" t="s">
        <v>15162</v>
      </c>
      <c r="C584" t="s">
        <v>15161</v>
      </c>
      <c r="F584" t="s">
        <v>15160</v>
      </c>
      <c r="G584" t="s">
        <v>9</v>
      </c>
      <c r="H584" t="s">
        <v>8</v>
      </c>
      <c r="I584" t="s">
        <v>15159</v>
      </c>
      <c r="J584">
        <v>60027905</v>
      </c>
      <c r="K584" t="s">
        <v>15119</v>
      </c>
      <c r="L584" t="s">
        <v>443</v>
      </c>
      <c r="M584" t="s">
        <v>442</v>
      </c>
      <c r="N584">
        <v>2</v>
      </c>
      <c r="O584" t="s">
        <v>15158</v>
      </c>
      <c r="P584" t="s">
        <v>15157</v>
      </c>
      <c r="Q584" t="s">
        <v>15116</v>
      </c>
      <c r="R584" s="7">
        <v>39387</v>
      </c>
      <c r="S584" s="8">
        <f t="shared" si="72"/>
        <v>2007</v>
      </c>
      <c r="T584" s="8">
        <v>2007</v>
      </c>
      <c r="U584" s="8">
        <f t="shared" si="73"/>
        <v>15</v>
      </c>
      <c r="V584" s="7">
        <v>39387</v>
      </c>
      <c r="W584" t="s">
        <v>15156</v>
      </c>
      <c r="X584" s="2">
        <v>0.15</v>
      </c>
      <c r="Y584" s="6">
        <f t="shared" si="74"/>
        <v>4.0041643309041402E-3</v>
      </c>
      <c r="AA584" t="s">
        <v>15155</v>
      </c>
      <c r="AB584">
        <v>144631</v>
      </c>
      <c r="AD584" t="s">
        <v>1</v>
      </c>
      <c r="AE584">
        <v>124</v>
      </c>
      <c r="AF584">
        <v>11</v>
      </c>
      <c r="AH584" t="s">
        <v>15154</v>
      </c>
      <c r="AI584" t="s">
        <v>15153</v>
      </c>
      <c r="AJ584" t="s">
        <v>15152</v>
      </c>
      <c r="AK584" t="s">
        <v>15151</v>
      </c>
      <c r="AL584">
        <v>12</v>
      </c>
      <c r="AM584" s="5">
        <f t="shared" si="75"/>
        <v>0.8</v>
      </c>
      <c r="AN584" s="4">
        <f t="shared" si="76"/>
        <v>1.2116622491480501E-3</v>
      </c>
      <c r="AO584" s="3"/>
      <c r="AP584">
        <v>0</v>
      </c>
      <c r="AR584" t="s">
        <v>0</v>
      </c>
      <c r="AT584" s="2" t="s">
        <v>10</v>
      </c>
      <c r="AU584" s="1">
        <f t="shared" si="77"/>
        <v>0.31664137063773135</v>
      </c>
      <c r="AV584" s="1">
        <f t="shared" si="78"/>
        <v>0.26079132900260948</v>
      </c>
      <c r="AW584" s="1">
        <f t="shared" si="79"/>
        <v>0.20494128736748773</v>
      </c>
    </row>
    <row r="585" spans="1:49" x14ac:dyDescent="0.2">
      <c r="A585">
        <v>583</v>
      </c>
      <c r="B585" t="s">
        <v>15150</v>
      </c>
      <c r="F585" t="s">
        <v>15149</v>
      </c>
      <c r="G585" t="s">
        <v>9</v>
      </c>
      <c r="H585" t="s">
        <v>8</v>
      </c>
      <c r="I585" t="s">
        <v>15148</v>
      </c>
      <c r="J585">
        <v>105265174</v>
      </c>
      <c r="K585" t="s">
        <v>15147</v>
      </c>
      <c r="L585" t="s">
        <v>509</v>
      </c>
      <c r="M585" t="s">
        <v>46</v>
      </c>
      <c r="N585">
        <v>1</v>
      </c>
      <c r="O585" t="s">
        <v>15146</v>
      </c>
      <c r="P585">
        <v>6602374220</v>
      </c>
      <c r="Q585">
        <v>105265174</v>
      </c>
      <c r="R585" s="7">
        <v>39387</v>
      </c>
      <c r="S585" s="8">
        <f t="shared" si="72"/>
        <v>2007</v>
      </c>
      <c r="T585" s="8">
        <v>2007</v>
      </c>
      <c r="U585" s="8">
        <f t="shared" si="73"/>
        <v>15</v>
      </c>
      <c r="V585" s="7">
        <v>39387</v>
      </c>
      <c r="W585" t="s">
        <v>15145</v>
      </c>
      <c r="X585" s="2">
        <v>0.182</v>
      </c>
      <c r="Y585" s="6">
        <f t="shared" si="74"/>
        <v>4.8583860548303574E-3</v>
      </c>
      <c r="AA585">
        <v>3620972</v>
      </c>
      <c r="AB585">
        <v>25550</v>
      </c>
      <c r="AD585" t="s">
        <v>1</v>
      </c>
      <c r="AE585">
        <v>23</v>
      </c>
      <c r="AF585">
        <v>11</v>
      </c>
      <c r="AH585" t="s">
        <v>6341</v>
      </c>
      <c r="AI585" t="s">
        <v>15144</v>
      </c>
      <c r="AK585" t="s">
        <v>15143</v>
      </c>
      <c r="AL585">
        <v>0</v>
      </c>
      <c r="AM585" s="5">
        <f t="shared" si="75"/>
        <v>0</v>
      </c>
      <c r="AN585" s="4">
        <f t="shared" si="76"/>
        <v>0</v>
      </c>
      <c r="AO585" s="3"/>
      <c r="AP585">
        <v>0</v>
      </c>
      <c r="AR585" t="s">
        <v>0</v>
      </c>
      <c r="AT585" s="2" t="s">
        <v>10</v>
      </c>
      <c r="AU585" s="1">
        <f t="shared" si="77"/>
        <v>0.340087023838125</v>
      </c>
      <c r="AV585" s="1">
        <f t="shared" si="78"/>
        <v>0.24291930274151788</v>
      </c>
      <c r="AW585" s="1">
        <f t="shared" si="79"/>
        <v>0.14575158164491073</v>
      </c>
    </row>
    <row r="586" spans="1:49" x14ac:dyDescent="0.2">
      <c r="A586">
        <v>584</v>
      </c>
      <c r="B586" t="s">
        <v>15142</v>
      </c>
      <c r="C586" t="s">
        <v>15141</v>
      </c>
      <c r="F586" t="s">
        <v>15140</v>
      </c>
      <c r="G586" t="s">
        <v>9</v>
      </c>
      <c r="H586" t="s">
        <v>8</v>
      </c>
      <c r="I586" t="s">
        <v>15139</v>
      </c>
      <c r="J586">
        <v>60019544</v>
      </c>
      <c r="K586" t="s">
        <v>1661</v>
      </c>
      <c r="L586" t="s">
        <v>1660</v>
      </c>
      <c r="M586" t="s">
        <v>368</v>
      </c>
      <c r="N586">
        <v>2</v>
      </c>
      <c r="O586" t="s">
        <v>15138</v>
      </c>
      <c r="P586" t="s">
        <v>15137</v>
      </c>
      <c r="Q586" t="s">
        <v>15136</v>
      </c>
      <c r="R586" s="7">
        <v>39387</v>
      </c>
      <c r="S586" s="8">
        <f t="shared" si="72"/>
        <v>2007</v>
      </c>
      <c r="T586" s="8">
        <v>2007</v>
      </c>
      <c r="U586" s="8">
        <f t="shared" si="73"/>
        <v>15</v>
      </c>
      <c r="V586" s="7">
        <v>39387</v>
      </c>
      <c r="W586" t="s">
        <v>199</v>
      </c>
      <c r="X586" s="2">
        <v>1.6519999999999999</v>
      </c>
      <c r="Y586" s="6">
        <f t="shared" si="74"/>
        <v>4.409919649769093E-2</v>
      </c>
      <c r="AA586" t="s">
        <v>198</v>
      </c>
      <c r="AB586">
        <v>17337</v>
      </c>
      <c r="AD586" t="s">
        <v>1</v>
      </c>
      <c r="AE586">
        <v>55</v>
      </c>
      <c r="AF586" t="s">
        <v>14625</v>
      </c>
      <c r="AH586" t="s">
        <v>15135</v>
      </c>
      <c r="AI586" t="s">
        <v>15134</v>
      </c>
      <c r="AJ586" t="s">
        <v>15133</v>
      </c>
      <c r="AK586" t="s">
        <v>15132</v>
      </c>
      <c r="AL586">
        <v>141</v>
      </c>
      <c r="AM586" s="5">
        <f t="shared" si="75"/>
        <v>9.4</v>
      </c>
      <c r="AN586" s="4">
        <f t="shared" si="76"/>
        <v>1.4237031427489588E-2</v>
      </c>
      <c r="AO586" s="3"/>
      <c r="AP586">
        <v>0</v>
      </c>
      <c r="AR586" t="s">
        <v>0</v>
      </c>
      <c r="AS586" t="s">
        <v>1661</v>
      </c>
      <c r="AT586" s="2" t="s">
        <v>10</v>
      </c>
      <c r="AU586" s="1">
        <f t="shared" si="77"/>
        <v>3.5140546976630529</v>
      </c>
      <c r="AV586" s="1">
        <f t="shared" si="78"/>
        <v>2.9168113962590261</v>
      </c>
      <c r="AW586" s="1">
        <f t="shared" si="79"/>
        <v>2.3195680948549988</v>
      </c>
    </row>
    <row r="587" spans="1:49" x14ac:dyDescent="0.2">
      <c r="A587">
        <v>585</v>
      </c>
      <c r="B587" t="s">
        <v>15131</v>
      </c>
      <c r="C587" t="s">
        <v>15130</v>
      </c>
      <c r="F587" t="s">
        <v>15129</v>
      </c>
      <c r="G587" t="s">
        <v>9</v>
      </c>
      <c r="H587" t="s">
        <v>8</v>
      </c>
      <c r="I587" t="s">
        <v>15128</v>
      </c>
      <c r="J587">
        <v>60029306</v>
      </c>
      <c r="K587" t="s">
        <v>448</v>
      </c>
      <c r="L587" t="s">
        <v>447</v>
      </c>
      <c r="M587" t="s">
        <v>87</v>
      </c>
      <c r="N587">
        <v>3</v>
      </c>
      <c r="O587" t="s">
        <v>15127</v>
      </c>
      <c r="P587" t="s">
        <v>15126</v>
      </c>
      <c r="Q587" t="s">
        <v>1176</v>
      </c>
      <c r="R587" s="7">
        <v>39387</v>
      </c>
      <c r="S587" s="8">
        <f t="shared" si="72"/>
        <v>2007</v>
      </c>
      <c r="T587" s="8">
        <v>2007</v>
      </c>
      <c r="U587" s="8">
        <f t="shared" si="73"/>
        <v>15</v>
      </c>
      <c r="V587" s="7">
        <v>39387</v>
      </c>
      <c r="W587" t="s">
        <v>1175</v>
      </c>
      <c r="X587" s="2">
        <v>0.13800000000000001</v>
      </c>
      <c r="Y587" s="6">
        <f t="shared" si="74"/>
        <v>3.6838311844318095E-3</v>
      </c>
      <c r="AA587">
        <v>10071202</v>
      </c>
      <c r="AB587">
        <v>26195</v>
      </c>
      <c r="AD587" t="s">
        <v>1</v>
      </c>
      <c r="AE587">
        <v>12</v>
      </c>
      <c r="AF587">
        <v>6</v>
      </c>
      <c r="AH587" t="s">
        <v>10653</v>
      </c>
      <c r="AI587" t="s">
        <v>15125</v>
      </c>
      <c r="AJ587" t="s">
        <v>15124</v>
      </c>
      <c r="AK587" t="s">
        <v>15123</v>
      </c>
      <c r="AL587">
        <v>0</v>
      </c>
      <c r="AM587" s="5">
        <f t="shared" si="75"/>
        <v>0</v>
      </c>
      <c r="AN587" s="4">
        <f t="shared" si="76"/>
        <v>0</v>
      </c>
      <c r="AO587" s="3"/>
      <c r="AP587">
        <v>0</v>
      </c>
      <c r="AQ587" t="s">
        <v>241</v>
      </c>
      <c r="AR587">
        <v>60671040</v>
      </c>
      <c r="AS587" t="s">
        <v>240</v>
      </c>
      <c r="AT587" s="2" t="s">
        <v>10</v>
      </c>
      <c r="AU587" s="1">
        <f t="shared" si="77"/>
        <v>0.25786818291022667</v>
      </c>
      <c r="AV587" s="1">
        <f t="shared" si="78"/>
        <v>0.18419155922159047</v>
      </c>
      <c r="AW587" s="1">
        <f t="shared" si="79"/>
        <v>0.11051493553295429</v>
      </c>
    </row>
    <row r="588" spans="1:49" x14ac:dyDescent="0.2">
      <c r="A588">
        <v>586</v>
      </c>
      <c r="B588" t="s">
        <v>15122</v>
      </c>
      <c r="C588" t="s">
        <v>15121</v>
      </c>
      <c r="F588" t="s">
        <v>15120</v>
      </c>
      <c r="G588" t="s">
        <v>9</v>
      </c>
      <c r="H588" t="s">
        <v>8</v>
      </c>
      <c r="I588" t="s">
        <v>931</v>
      </c>
      <c r="J588">
        <v>60027905</v>
      </c>
      <c r="K588" t="s">
        <v>15119</v>
      </c>
      <c r="L588" t="s">
        <v>443</v>
      </c>
      <c r="M588" t="s">
        <v>442</v>
      </c>
      <c r="N588">
        <v>2</v>
      </c>
      <c r="O588" t="s">
        <v>15118</v>
      </c>
      <c r="P588" t="s">
        <v>15117</v>
      </c>
      <c r="Q588" t="s">
        <v>15116</v>
      </c>
      <c r="R588" s="7">
        <v>39387</v>
      </c>
      <c r="S588" s="8">
        <f t="shared" si="72"/>
        <v>2007</v>
      </c>
      <c r="T588" s="8">
        <v>2007</v>
      </c>
      <c r="U588" s="8">
        <f t="shared" si="73"/>
        <v>15</v>
      </c>
      <c r="V588" s="7">
        <v>39387</v>
      </c>
      <c r="W588" t="s">
        <v>199</v>
      </c>
      <c r="X588" s="2">
        <v>1.6519999999999999</v>
      </c>
      <c r="Y588" s="6">
        <f t="shared" si="74"/>
        <v>4.409919649769093E-2</v>
      </c>
      <c r="AA588" t="s">
        <v>198</v>
      </c>
      <c r="AB588">
        <v>17337</v>
      </c>
      <c r="AD588" t="s">
        <v>1</v>
      </c>
      <c r="AE588">
        <v>55</v>
      </c>
      <c r="AF588" t="s">
        <v>14625</v>
      </c>
      <c r="AH588" t="s">
        <v>15115</v>
      </c>
      <c r="AI588" t="s">
        <v>15114</v>
      </c>
      <c r="AJ588" t="s">
        <v>15113</v>
      </c>
      <c r="AK588" t="s">
        <v>15112</v>
      </c>
      <c r="AL588">
        <v>86</v>
      </c>
      <c r="AM588" s="5">
        <f t="shared" si="75"/>
        <v>5.7333333333333334</v>
      </c>
      <c r="AN588" s="4">
        <f t="shared" si="76"/>
        <v>8.6835794522276914E-3</v>
      </c>
      <c r="AO588" s="3"/>
      <c r="AP588">
        <v>0</v>
      </c>
      <c r="AR588" t="s">
        <v>0</v>
      </c>
      <c r="AT588" s="2" t="s">
        <v>10</v>
      </c>
      <c r="AU588" s="1">
        <f t="shared" si="77"/>
        <v>3.3474511384051957</v>
      </c>
      <c r="AV588" s="1">
        <f t="shared" si="78"/>
        <v>2.6391387974959311</v>
      </c>
      <c r="AW588" s="1">
        <f t="shared" si="79"/>
        <v>1.9308264565866662</v>
      </c>
    </row>
    <row r="589" spans="1:49" x14ac:dyDescent="0.2">
      <c r="A589">
        <v>587</v>
      </c>
      <c r="B589" t="s">
        <v>15111</v>
      </c>
      <c r="C589" t="s">
        <v>15110</v>
      </c>
      <c r="F589" t="s">
        <v>15109</v>
      </c>
      <c r="G589" t="s">
        <v>9</v>
      </c>
      <c r="H589" t="s">
        <v>8</v>
      </c>
      <c r="I589" t="s">
        <v>15108</v>
      </c>
      <c r="J589" t="s">
        <v>15107</v>
      </c>
      <c r="K589" t="s">
        <v>15106</v>
      </c>
      <c r="L589" t="s">
        <v>15105</v>
      </c>
      <c r="M589" t="s">
        <v>1719</v>
      </c>
      <c r="N589">
        <v>4</v>
      </c>
      <c r="O589" t="s">
        <v>15104</v>
      </c>
      <c r="P589" t="s">
        <v>15103</v>
      </c>
      <c r="Q589" t="s">
        <v>15102</v>
      </c>
      <c r="R589" s="7">
        <v>39387</v>
      </c>
      <c r="S589" s="8">
        <f t="shared" si="72"/>
        <v>2007</v>
      </c>
      <c r="T589" s="8">
        <v>2007</v>
      </c>
      <c r="U589" s="8">
        <f t="shared" si="73"/>
        <v>15</v>
      </c>
      <c r="V589" s="7">
        <v>39387</v>
      </c>
      <c r="W589" t="s">
        <v>199</v>
      </c>
      <c r="X589" s="2">
        <v>1.6519999999999999</v>
      </c>
      <c r="Y589" s="6">
        <f t="shared" si="74"/>
        <v>4.409919649769093E-2</v>
      </c>
      <c r="AA589" t="s">
        <v>198</v>
      </c>
      <c r="AB589">
        <v>17337</v>
      </c>
      <c r="AD589" t="s">
        <v>1</v>
      </c>
      <c r="AE589">
        <v>55</v>
      </c>
      <c r="AF589" t="s">
        <v>14625</v>
      </c>
      <c r="AH589" t="s">
        <v>15101</v>
      </c>
      <c r="AI589" t="s">
        <v>15100</v>
      </c>
      <c r="AJ589" t="s">
        <v>15099</v>
      </c>
      <c r="AK589" t="s">
        <v>15098</v>
      </c>
      <c r="AL589">
        <v>61</v>
      </c>
      <c r="AM589" s="5">
        <f t="shared" si="75"/>
        <v>4.0666666666666664</v>
      </c>
      <c r="AN589" s="4">
        <f t="shared" si="76"/>
        <v>6.1592830998359206E-3</v>
      </c>
      <c r="AO589" s="3"/>
      <c r="AP589">
        <v>0</v>
      </c>
      <c r="AR589" t="s">
        <v>0</v>
      </c>
      <c r="AT589" s="2" t="s">
        <v>10</v>
      </c>
      <c r="AU589" s="1">
        <f t="shared" si="77"/>
        <v>3.2717222478334427</v>
      </c>
      <c r="AV589" s="1">
        <f t="shared" si="78"/>
        <v>2.5129239798763425</v>
      </c>
      <c r="AW589" s="1">
        <f t="shared" si="79"/>
        <v>1.7541257119192422</v>
      </c>
    </row>
    <row r="590" spans="1:49" x14ac:dyDescent="0.2">
      <c r="A590">
        <v>588</v>
      </c>
      <c r="B590" t="s">
        <v>15097</v>
      </c>
      <c r="C590" t="s">
        <v>15096</v>
      </c>
      <c r="F590" t="s">
        <v>15095</v>
      </c>
      <c r="G590" t="s">
        <v>9</v>
      </c>
      <c r="H590" t="s">
        <v>8</v>
      </c>
      <c r="I590" t="s">
        <v>15094</v>
      </c>
      <c r="J590">
        <v>60074388</v>
      </c>
      <c r="K590" t="s">
        <v>15093</v>
      </c>
      <c r="L590" t="s">
        <v>456</v>
      </c>
      <c r="M590" t="s">
        <v>64</v>
      </c>
      <c r="N590">
        <v>1</v>
      </c>
      <c r="O590" t="s">
        <v>15092</v>
      </c>
      <c r="P590">
        <v>36187963000</v>
      </c>
      <c r="Q590">
        <v>60074388</v>
      </c>
      <c r="R590" s="7">
        <v>39387</v>
      </c>
      <c r="S590" s="8">
        <f t="shared" si="72"/>
        <v>2007</v>
      </c>
      <c r="T590" s="8">
        <v>2007</v>
      </c>
      <c r="U590" s="8">
        <f t="shared" si="73"/>
        <v>15</v>
      </c>
      <c r="V590" s="7">
        <v>39387</v>
      </c>
      <c r="W590" t="s">
        <v>199</v>
      </c>
      <c r="X590" s="2">
        <v>1.6519999999999999</v>
      </c>
      <c r="Y590" s="6">
        <f t="shared" si="74"/>
        <v>4.409919649769093E-2</v>
      </c>
      <c r="AA590" t="s">
        <v>198</v>
      </c>
      <c r="AB590">
        <v>17337</v>
      </c>
      <c r="AD590" t="s">
        <v>1</v>
      </c>
      <c r="AE590">
        <v>55</v>
      </c>
      <c r="AF590" t="s">
        <v>646</v>
      </c>
      <c r="AH590" t="s">
        <v>15091</v>
      </c>
      <c r="AI590" t="s">
        <v>15090</v>
      </c>
      <c r="AJ590" t="s">
        <v>15089</v>
      </c>
      <c r="AK590" t="s">
        <v>15088</v>
      </c>
      <c r="AL590">
        <v>4</v>
      </c>
      <c r="AM590" s="5">
        <f t="shared" si="75"/>
        <v>0.26666666666666666</v>
      </c>
      <c r="AN590" s="4">
        <f t="shared" si="76"/>
        <v>4.0388741638268334E-4</v>
      </c>
      <c r="AO590" s="3"/>
      <c r="AP590">
        <v>0</v>
      </c>
      <c r="AQ590" t="s">
        <v>488</v>
      </c>
      <c r="AR590" t="s">
        <v>15087</v>
      </c>
      <c r="AS590" t="s">
        <v>487</v>
      </c>
      <c r="AT590" s="2" t="s">
        <v>10</v>
      </c>
      <c r="AU590" s="1">
        <f t="shared" si="77"/>
        <v>3.0990603773298453</v>
      </c>
      <c r="AV590" s="1">
        <f t="shared" si="78"/>
        <v>2.2251541957036807</v>
      </c>
      <c r="AW590" s="1">
        <f t="shared" si="79"/>
        <v>1.3512480140775156</v>
      </c>
    </row>
    <row r="591" spans="1:49" x14ac:dyDescent="0.2">
      <c r="A591">
        <v>589</v>
      </c>
      <c r="B591" t="s">
        <v>15086</v>
      </c>
      <c r="C591" t="s">
        <v>15085</v>
      </c>
      <c r="F591" t="s">
        <v>15084</v>
      </c>
      <c r="G591" t="s">
        <v>9</v>
      </c>
      <c r="H591" t="s">
        <v>8</v>
      </c>
      <c r="I591" t="s">
        <v>14782</v>
      </c>
      <c r="J591" t="s">
        <v>15081</v>
      </c>
      <c r="K591" t="s">
        <v>15083</v>
      </c>
      <c r="L591" t="s">
        <v>15082</v>
      </c>
      <c r="M591" t="s">
        <v>111</v>
      </c>
      <c r="N591">
        <v>2</v>
      </c>
      <c r="O591" t="s">
        <v>14781</v>
      </c>
      <c r="P591" t="s">
        <v>14780</v>
      </c>
      <c r="Q591" t="s">
        <v>15081</v>
      </c>
      <c r="R591" s="7">
        <v>39387</v>
      </c>
      <c r="S591" s="8">
        <f t="shared" si="72"/>
        <v>2007</v>
      </c>
      <c r="T591" s="8">
        <v>2007</v>
      </c>
      <c r="U591" s="8">
        <f t="shared" si="73"/>
        <v>15</v>
      </c>
      <c r="V591" s="7">
        <v>39387</v>
      </c>
      <c r="W591" t="s">
        <v>199</v>
      </c>
      <c r="X591" s="2">
        <v>1.6519999999999999</v>
      </c>
      <c r="Y591" s="6">
        <f t="shared" si="74"/>
        <v>4.409919649769093E-2</v>
      </c>
      <c r="AA591" t="s">
        <v>198</v>
      </c>
      <c r="AB591">
        <v>17337</v>
      </c>
      <c r="AD591" t="s">
        <v>1</v>
      </c>
      <c r="AE591">
        <v>55</v>
      </c>
      <c r="AF591" t="s">
        <v>14625</v>
      </c>
      <c r="AH591" t="s">
        <v>15080</v>
      </c>
      <c r="AI591" t="s">
        <v>15079</v>
      </c>
      <c r="AJ591" t="s">
        <v>15078</v>
      </c>
      <c r="AK591" t="s">
        <v>15077</v>
      </c>
      <c r="AL591">
        <v>92</v>
      </c>
      <c r="AM591" s="5">
        <f t="shared" si="75"/>
        <v>6.1333333333333337</v>
      </c>
      <c r="AN591" s="4">
        <f t="shared" si="76"/>
        <v>9.2894105768017172E-3</v>
      </c>
      <c r="AO591" s="3"/>
      <c r="AP591">
        <v>0</v>
      </c>
      <c r="AQ591" t="s">
        <v>175</v>
      </c>
      <c r="AR591" t="s">
        <v>0</v>
      </c>
      <c r="AS591" t="s">
        <v>174</v>
      </c>
      <c r="AT591" s="2" t="s">
        <v>10</v>
      </c>
      <c r="AU591" s="1">
        <f t="shared" si="77"/>
        <v>3.3656260721424163</v>
      </c>
      <c r="AV591" s="1">
        <f t="shared" si="78"/>
        <v>2.6694303537246324</v>
      </c>
      <c r="AW591" s="1">
        <f t="shared" si="79"/>
        <v>1.973234635306848</v>
      </c>
    </row>
    <row r="592" spans="1:49" x14ac:dyDescent="0.2">
      <c r="A592">
        <v>590</v>
      </c>
      <c r="B592" t="s">
        <v>15076</v>
      </c>
      <c r="C592" t="s">
        <v>15075</v>
      </c>
      <c r="F592" t="s">
        <v>15074</v>
      </c>
      <c r="G592" t="s">
        <v>9</v>
      </c>
      <c r="H592" t="s">
        <v>8</v>
      </c>
      <c r="I592" t="s">
        <v>611</v>
      </c>
      <c r="J592">
        <v>60006297</v>
      </c>
      <c r="K592" t="s">
        <v>1036</v>
      </c>
      <c r="L592" t="s">
        <v>1035</v>
      </c>
      <c r="M592" t="s">
        <v>21</v>
      </c>
      <c r="N592">
        <v>2</v>
      </c>
      <c r="O592" t="s">
        <v>15073</v>
      </c>
      <c r="P592" t="s">
        <v>15072</v>
      </c>
      <c r="Q592" t="s">
        <v>15071</v>
      </c>
      <c r="R592" s="7">
        <v>39387</v>
      </c>
      <c r="S592" s="8">
        <f t="shared" si="72"/>
        <v>2007</v>
      </c>
      <c r="T592" s="8">
        <v>2007</v>
      </c>
      <c r="U592" s="8">
        <f t="shared" si="73"/>
        <v>15</v>
      </c>
      <c r="V592" s="7">
        <v>39387</v>
      </c>
      <c r="W592" t="s">
        <v>199</v>
      </c>
      <c r="X592" s="2">
        <v>1.6519999999999999</v>
      </c>
      <c r="Y592" s="6">
        <f t="shared" si="74"/>
        <v>4.409919649769093E-2</v>
      </c>
      <c r="AA592" t="s">
        <v>198</v>
      </c>
      <c r="AB592">
        <v>17337</v>
      </c>
      <c r="AD592" t="s">
        <v>1</v>
      </c>
      <c r="AE592">
        <v>55</v>
      </c>
      <c r="AF592" t="s">
        <v>646</v>
      </c>
      <c r="AH592" t="s">
        <v>15070</v>
      </c>
      <c r="AI592" t="s">
        <v>15069</v>
      </c>
      <c r="AJ592" t="s">
        <v>15068</v>
      </c>
      <c r="AK592" t="s">
        <v>15067</v>
      </c>
      <c r="AL592">
        <v>26</v>
      </c>
      <c r="AM592" s="5">
        <f t="shared" si="75"/>
        <v>1.7333333333333334</v>
      </c>
      <c r="AN592" s="4">
        <f t="shared" si="76"/>
        <v>2.6252682064874418E-3</v>
      </c>
      <c r="AO592" s="3"/>
      <c r="AP592">
        <v>0</v>
      </c>
      <c r="AQ592" t="s">
        <v>1469</v>
      </c>
      <c r="AR592" t="s">
        <v>15066</v>
      </c>
      <c r="AS592" t="s">
        <v>1468</v>
      </c>
      <c r="AT592" s="2" t="s">
        <v>10</v>
      </c>
      <c r="AU592" s="1">
        <f t="shared" si="77"/>
        <v>3.1657018010329887</v>
      </c>
      <c r="AV592" s="1">
        <f t="shared" si="78"/>
        <v>2.3362232352089189</v>
      </c>
      <c r="AW592" s="1">
        <f t="shared" si="79"/>
        <v>1.5067446693848487</v>
      </c>
    </row>
    <row r="593" spans="1:49" x14ac:dyDescent="0.2">
      <c r="A593">
        <v>591</v>
      </c>
      <c r="B593" t="s">
        <v>15065</v>
      </c>
      <c r="C593" t="s">
        <v>15064</v>
      </c>
      <c r="F593" t="s">
        <v>15063</v>
      </c>
      <c r="G593" t="s">
        <v>9</v>
      </c>
      <c r="H593" t="s">
        <v>8</v>
      </c>
      <c r="I593" t="s">
        <v>15062</v>
      </c>
      <c r="J593" t="s">
        <v>15061</v>
      </c>
      <c r="K593" t="s">
        <v>15060</v>
      </c>
      <c r="L593" t="s">
        <v>15059</v>
      </c>
      <c r="M593" t="s">
        <v>271</v>
      </c>
      <c r="N593">
        <v>2</v>
      </c>
      <c r="O593" t="s">
        <v>15058</v>
      </c>
      <c r="P593" t="s">
        <v>15057</v>
      </c>
      <c r="Q593" t="s">
        <v>15056</v>
      </c>
      <c r="R593" s="7">
        <v>39387</v>
      </c>
      <c r="S593" s="8">
        <f t="shared" si="72"/>
        <v>2007</v>
      </c>
      <c r="T593" s="8">
        <v>2007</v>
      </c>
      <c r="U593" s="8">
        <f t="shared" si="73"/>
        <v>15</v>
      </c>
      <c r="V593" s="7">
        <v>39387</v>
      </c>
      <c r="W593" t="s">
        <v>199</v>
      </c>
      <c r="X593" s="2">
        <v>1.6519999999999999</v>
      </c>
      <c r="Y593" s="6">
        <f t="shared" si="74"/>
        <v>4.409919649769093E-2</v>
      </c>
      <c r="AA593" t="s">
        <v>198</v>
      </c>
      <c r="AB593">
        <v>17337</v>
      </c>
      <c r="AD593" t="s">
        <v>1</v>
      </c>
      <c r="AE593">
        <v>55</v>
      </c>
      <c r="AF593" t="s">
        <v>14625</v>
      </c>
      <c r="AH593" t="s">
        <v>15055</v>
      </c>
      <c r="AI593" t="s">
        <v>15054</v>
      </c>
      <c r="AJ593" t="s">
        <v>15053</v>
      </c>
      <c r="AK593" t="s">
        <v>15052</v>
      </c>
      <c r="AL593">
        <v>17</v>
      </c>
      <c r="AM593" s="5">
        <f t="shared" si="75"/>
        <v>1.1333333333333333</v>
      </c>
      <c r="AN593" s="4">
        <f t="shared" si="76"/>
        <v>1.7165215196264041E-3</v>
      </c>
      <c r="AO593" s="3"/>
      <c r="AP593">
        <v>0</v>
      </c>
      <c r="AR593" t="s">
        <v>0</v>
      </c>
      <c r="AT593" s="2" t="s">
        <v>10</v>
      </c>
      <c r="AU593" s="1">
        <f t="shared" si="77"/>
        <v>3.1384394004271572</v>
      </c>
      <c r="AV593" s="1">
        <f t="shared" si="78"/>
        <v>2.2907859008658669</v>
      </c>
      <c r="AW593" s="1">
        <f t="shared" si="79"/>
        <v>1.4431324013045761</v>
      </c>
    </row>
    <row r="594" spans="1:49" x14ac:dyDescent="0.2">
      <c r="A594">
        <v>592</v>
      </c>
      <c r="B594" t="s">
        <v>15051</v>
      </c>
      <c r="C594" t="s">
        <v>15050</v>
      </c>
      <c r="F594" t="s">
        <v>15049</v>
      </c>
      <c r="G594" t="s">
        <v>9</v>
      </c>
      <c r="H594" t="s">
        <v>8</v>
      </c>
      <c r="I594" t="s">
        <v>15048</v>
      </c>
      <c r="J594" t="s">
        <v>252</v>
      </c>
      <c r="K594" t="s">
        <v>251</v>
      </c>
      <c r="L594" t="s">
        <v>250</v>
      </c>
      <c r="M594" t="s">
        <v>106</v>
      </c>
      <c r="N594">
        <v>2</v>
      </c>
      <c r="O594" t="s">
        <v>15047</v>
      </c>
      <c r="P594" t="s">
        <v>15046</v>
      </c>
      <c r="Q594" t="s">
        <v>15045</v>
      </c>
      <c r="R594" s="7">
        <v>39387</v>
      </c>
      <c r="S594" s="8">
        <f t="shared" si="72"/>
        <v>2007</v>
      </c>
      <c r="T594" s="8">
        <v>2007</v>
      </c>
      <c r="U594" s="8">
        <f t="shared" si="73"/>
        <v>15</v>
      </c>
      <c r="V594" s="7">
        <v>39387</v>
      </c>
      <c r="W594" t="s">
        <v>199</v>
      </c>
      <c r="X594" s="2">
        <v>1.6519999999999999</v>
      </c>
      <c r="Y594" s="6">
        <f t="shared" si="74"/>
        <v>4.409919649769093E-2</v>
      </c>
      <c r="AA594" t="s">
        <v>198</v>
      </c>
      <c r="AB594">
        <v>17337</v>
      </c>
      <c r="AD594" t="s">
        <v>1</v>
      </c>
      <c r="AE594">
        <v>55</v>
      </c>
      <c r="AF594" t="s">
        <v>646</v>
      </c>
      <c r="AH594" t="s">
        <v>15044</v>
      </c>
      <c r="AI594" t="s">
        <v>15043</v>
      </c>
      <c r="AJ594" t="s">
        <v>15042</v>
      </c>
      <c r="AK594" t="s">
        <v>15041</v>
      </c>
      <c r="AL594">
        <v>61</v>
      </c>
      <c r="AM594" s="5">
        <f t="shared" si="75"/>
        <v>4.0666666666666664</v>
      </c>
      <c r="AN594" s="4">
        <f t="shared" si="76"/>
        <v>6.1592830998359206E-3</v>
      </c>
      <c r="AO594" s="3"/>
      <c r="AP594">
        <v>0</v>
      </c>
      <c r="AR594" t="s">
        <v>0</v>
      </c>
      <c r="AT594" s="2" t="s">
        <v>10</v>
      </c>
      <c r="AU594" s="1">
        <f t="shared" si="77"/>
        <v>3.2717222478334427</v>
      </c>
      <c r="AV594" s="1">
        <f t="shared" si="78"/>
        <v>2.5129239798763425</v>
      </c>
      <c r="AW594" s="1">
        <f t="shared" si="79"/>
        <v>1.7541257119192422</v>
      </c>
    </row>
    <row r="595" spans="1:49" x14ac:dyDescent="0.2">
      <c r="A595">
        <v>593</v>
      </c>
      <c r="B595" t="s">
        <v>15040</v>
      </c>
      <c r="C595" t="s">
        <v>15039</v>
      </c>
      <c r="F595" t="s">
        <v>15038</v>
      </c>
      <c r="G595" t="s">
        <v>9</v>
      </c>
      <c r="H595" t="s">
        <v>8</v>
      </c>
      <c r="I595" t="s">
        <v>15037</v>
      </c>
      <c r="J595" t="s">
        <v>15036</v>
      </c>
      <c r="K595" t="s">
        <v>15035</v>
      </c>
      <c r="L595" t="s">
        <v>15034</v>
      </c>
      <c r="M595" t="s">
        <v>123</v>
      </c>
      <c r="N595">
        <v>4</v>
      </c>
      <c r="O595" t="s">
        <v>15033</v>
      </c>
      <c r="P595" t="s">
        <v>15032</v>
      </c>
      <c r="Q595" t="s">
        <v>15031</v>
      </c>
      <c r="R595" s="7">
        <v>39387</v>
      </c>
      <c r="S595" s="8">
        <f t="shared" si="72"/>
        <v>2007</v>
      </c>
      <c r="T595" s="8">
        <v>2007</v>
      </c>
      <c r="U595" s="8">
        <f t="shared" si="73"/>
        <v>15</v>
      </c>
      <c r="V595" s="7">
        <v>39387</v>
      </c>
      <c r="W595" t="s">
        <v>199</v>
      </c>
      <c r="X595" s="2">
        <v>1.6519999999999999</v>
      </c>
      <c r="Y595" s="6">
        <f t="shared" si="74"/>
        <v>4.409919649769093E-2</v>
      </c>
      <c r="AA595" t="s">
        <v>198</v>
      </c>
      <c r="AB595">
        <v>17337</v>
      </c>
      <c r="AD595" t="s">
        <v>1</v>
      </c>
      <c r="AE595">
        <v>55</v>
      </c>
      <c r="AF595" t="s">
        <v>14625</v>
      </c>
      <c r="AH595" t="s">
        <v>15030</v>
      </c>
      <c r="AI595" t="s">
        <v>15029</v>
      </c>
      <c r="AJ595" t="s">
        <v>15028</v>
      </c>
      <c r="AK595" t="s">
        <v>15027</v>
      </c>
      <c r="AL595">
        <v>45</v>
      </c>
      <c r="AM595" s="5">
        <f t="shared" si="75"/>
        <v>3</v>
      </c>
      <c r="AN595" s="4">
        <f t="shared" si="76"/>
        <v>4.5437334343051876E-3</v>
      </c>
      <c r="AO595" s="3"/>
      <c r="AP595">
        <v>0</v>
      </c>
      <c r="AQ595" t="s">
        <v>534</v>
      </c>
      <c r="AR595" t="s">
        <v>15026</v>
      </c>
      <c r="AS595" t="s">
        <v>533</v>
      </c>
      <c r="AT595" s="2" t="s">
        <v>10</v>
      </c>
      <c r="AU595" s="1">
        <f t="shared" si="77"/>
        <v>3.2232557578675207</v>
      </c>
      <c r="AV595" s="1">
        <f t="shared" si="78"/>
        <v>2.4321464965998061</v>
      </c>
      <c r="AW595" s="1">
        <f t="shared" si="79"/>
        <v>1.641037235332091</v>
      </c>
    </row>
    <row r="596" spans="1:49" x14ac:dyDescent="0.2">
      <c r="A596">
        <v>594</v>
      </c>
      <c r="B596" t="s">
        <v>15025</v>
      </c>
      <c r="C596" t="s">
        <v>15024</v>
      </c>
      <c r="F596" t="s">
        <v>15023</v>
      </c>
      <c r="G596" t="s">
        <v>9</v>
      </c>
      <c r="H596" t="s">
        <v>8</v>
      </c>
      <c r="I596" t="s">
        <v>1560</v>
      </c>
      <c r="J596">
        <v>60004572</v>
      </c>
      <c r="K596" t="s">
        <v>15022</v>
      </c>
      <c r="L596" t="s">
        <v>15021</v>
      </c>
      <c r="M596" t="s">
        <v>4</v>
      </c>
      <c r="N596">
        <v>1</v>
      </c>
      <c r="O596" t="s">
        <v>15020</v>
      </c>
      <c r="P596">
        <v>56232129300</v>
      </c>
      <c r="Q596">
        <v>60004572</v>
      </c>
      <c r="R596" s="7">
        <v>39387</v>
      </c>
      <c r="S596" s="8">
        <f t="shared" si="72"/>
        <v>2007</v>
      </c>
      <c r="T596" s="8">
        <v>2007</v>
      </c>
      <c r="U596" s="8">
        <f t="shared" si="73"/>
        <v>15</v>
      </c>
      <c r="V596" s="7">
        <v>39387</v>
      </c>
      <c r="W596" t="s">
        <v>906</v>
      </c>
      <c r="X596" s="2">
        <v>0.43</v>
      </c>
      <c r="Y596" s="6">
        <f t="shared" si="74"/>
        <v>1.1478604415258536E-2</v>
      </c>
      <c r="AA596" t="s">
        <v>2948</v>
      </c>
      <c r="AB596">
        <v>9500154018</v>
      </c>
      <c r="AC596">
        <v>18621775</v>
      </c>
      <c r="AD596" t="s">
        <v>1</v>
      </c>
      <c r="AE596">
        <v>8</v>
      </c>
      <c r="AF596">
        <v>12</v>
      </c>
      <c r="AH596" t="s">
        <v>15019</v>
      </c>
      <c r="AI596" t="s">
        <v>15018</v>
      </c>
      <c r="AJ596" t="s">
        <v>15017</v>
      </c>
      <c r="AK596" t="s">
        <v>15016</v>
      </c>
      <c r="AL596">
        <v>0</v>
      </c>
      <c r="AM596" s="5">
        <f t="shared" si="75"/>
        <v>0</v>
      </c>
      <c r="AN596" s="4">
        <f t="shared" si="76"/>
        <v>0</v>
      </c>
      <c r="AO596" s="3"/>
      <c r="AP596">
        <v>0</v>
      </c>
      <c r="AQ596" t="s">
        <v>598</v>
      </c>
      <c r="AR596" t="s">
        <v>0</v>
      </c>
      <c r="AS596" t="s">
        <v>597</v>
      </c>
      <c r="AT596" s="2" t="s">
        <v>10</v>
      </c>
      <c r="AU596" s="1">
        <f t="shared" si="77"/>
        <v>0.8035023090680975</v>
      </c>
      <c r="AV596" s="1">
        <f t="shared" si="78"/>
        <v>0.57393022076292677</v>
      </c>
      <c r="AW596" s="1">
        <f t="shared" si="79"/>
        <v>0.34435813245775609</v>
      </c>
    </row>
    <row r="597" spans="1:49" x14ac:dyDescent="0.2">
      <c r="A597">
        <v>595</v>
      </c>
      <c r="B597" t="s">
        <v>15015</v>
      </c>
      <c r="C597" t="s">
        <v>15014</v>
      </c>
      <c r="F597" t="s">
        <v>15013</v>
      </c>
      <c r="G597" t="s">
        <v>9</v>
      </c>
      <c r="H597" t="s">
        <v>8</v>
      </c>
      <c r="I597" t="s">
        <v>233</v>
      </c>
      <c r="J597">
        <v>60013983</v>
      </c>
      <c r="K597" t="s">
        <v>81</v>
      </c>
      <c r="L597" t="s">
        <v>80</v>
      </c>
      <c r="M597" t="s">
        <v>79</v>
      </c>
      <c r="N597">
        <v>4</v>
      </c>
      <c r="O597" t="s">
        <v>15012</v>
      </c>
      <c r="P597" t="s">
        <v>15011</v>
      </c>
      <c r="Q597" t="s">
        <v>1573</v>
      </c>
      <c r="R597" s="7">
        <v>39387</v>
      </c>
      <c r="S597" s="8">
        <f t="shared" si="72"/>
        <v>2007</v>
      </c>
      <c r="T597" s="8">
        <v>2007</v>
      </c>
      <c r="U597" s="8">
        <f t="shared" si="73"/>
        <v>15</v>
      </c>
      <c r="V597" s="7">
        <v>39387</v>
      </c>
      <c r="W597" t="s">
        <v>199</v>
      </c>
      <c r="X597" s="2">
        <v>1.6519999999999999</v>
      </c>
      <c r="Y597" s="6">
        <f t="shared" si="74"/>
        <v>4.409919649769093E-2</v>
      </c>
      <c r="AA597" t="s">
        <v>198</v>
      </c>
      <c r="AB597">
        <v>17337</v>
      </c>
      <c r="AD597" t="s">
        <v>1</v>
      </c>
      <c r="AE597">
        <v>55</v>
      </c>
      <c r="AF597" t="s">
        <v>14625</v>
      </c>
      <c r="AH597" t="s">
        <v>15010</v>
      </c>
      <c r="AI597" t="s">
        <v>15009</v>
      </c>
      <c r="AJ597" t="s">
        <v>15008</v>
      </c>
      <c r="AK597" t="s">
        <v>15007</v>
      </c>
      <c r="AL597">
        <v>51</v>
      </c>
      <c r="AM597" s="5">
        <f t="shared" si="75"/>
        <v>3.4</v>
      </c>
      <c r="AN597" s="4">
        <f t="shared" si="76"/>
        <v>5.1495645588792126E-3</v>
      </c>
      <c r="AO597" s="3"/>
      <c r="AP597">
        <v>0</v>
      </c>
      <c r="AR597" t="s">
        <v>0</v>
      </c>
      <c r="AT597" s="2" t="s">
        <v>10</v>
      </c>
      <c r="AU597" s="1">
        <f t="shared" si="77"/>
        <v>3.2414306916047417</v>
      </c>
      <c r="AV597" s="1">
        <f t="shared" si="78"/>
        <v>2.462438052828507</v>
      </c>
      <c r="AW597" s="1">
        <f t="shared" si="79"/>
        <v>1.6834454140522728</v>
      </c>
    </row>
    <row r="598" spans="1:49" x14ac:dyDescent="0.2">
      <c r="A598">
        <v>596</v>
      </c>
      <c r="B598" t="s">
        <v>15006</v>
      </c>
      <c r="C598" t="s">
        <v>15005</v>
      </c>
      <c r="F598" t="s">
        <v>15004</v>
      </c>
      <c r="G598" t="s">
        <v>9</v>
      </c>
      <c r="H598" t="s">
        <v>8</v>
      </c>
      <c r="I598" t="s">
        <v>15003</v>
      </c>
      <c r="J598" t="s">
        <v>1406</v>
      </c>
      <c r="K598" t="s">
        <v>1405</v>
      </c>
      <c r="L598" t="s">
        <v>1404</v>
      </c>
      <c r="M598" t="s">
        <v>32</v>
      </c>
      <c r="N598">
        <v>3</v>
      </c>
      <c r="O598" t="s">
        <v>15002</v>
      </c>
      <c r="P598" t="s">
        <v>15001</v>
      </c>
      <c r="Q598" t="s">
        <v>15000</v>
      </c>
      <c r="R598" s="7">
        <v>39387</v>
      </c>
      <c r="S598" s="8">
        <f t="shared" si="72"/>
        <v>2007</v>
      </c>
      <c r="T598" s="8">
        <v>2007</v>
      </c>
      <c r="U598" s="8">
        <f t="shared" si="73"/>
        <v>15</v>
      </c>
      <c r="V598" s="7">
        <v>39387</v>
      </c>
      <c r="W598" t="s">
        <v>199</v>
      </c>
      <c r="X598" s="2">
        <v>1.6519999999999999</v>
      </c>
      <c r="Y598" s="6">
        <f t="shared" si="74"/>
        <v>4.409919649769093E-2</v>
      </c>
      <c r="AA598" t="s">
        <v>198</v>
      </c>
      <c r="AB598">
        <v>17337</v>
      </c>
      <c r="AD598" t="s">
        <v>1</v>
      </c>
      <c r="AE598">
        <v>55</v>
      </c>
      <c r="AF598" t="s">
        <v>646</v>
      </c>
      <c r="AH598" t="s">
        <v>14999</v>
      </c>
      <c r="AI598" t="s">
        <v>14998</v>
      </c>
      <c r="AJ598" t="s">
        <v>14997</v>
      </c>
      <c r="AK598" t="s">
        <v>14996</v>
      </c>
      <c r="AL598">
        <v>65</v>
      </c>
      <c r="AM598" s="5">
        <f t="shared" si="75"/>
        <v>4.333333333333333</v>
      </c>
      <c r="AN598" s="4">
        <f t="shared" si="76"/>
        <v>6.5631705162186036E-3</v>
      </c>
      <c r="AO598" s="3"/>
      <c r="AP598">
        <v>0</v>
      </c>
      <c r="AR598" t="s">
        <v>0</v>
      </c>
      <c r="AT598" s="2" t="s">
        <v>10</v>
      </c>
      <c r="AU598" s="1">
        <f t="shared" si="77"/>
        <v>3.2838388703249235</v>
      </c>
      <c r="AV598" s="1">
        <f t="shared" si="78"/>
        <v>2.5331183506954766</v>
      </c>
      <c r="AW598" s="1">
        <f t="shared" si="79"/>
        <v>1.78239783106603</v>
      </c>
    </row>
    <row r="599" spans="1:49" x14ac:dyDescent="0.2">
      <c r="A599">
        <v>597</v>
      </c>
      <c r="B599" t="s">
        <v>14995</v>
      </c>
      <c r="C599" t="s">
        <v>14994</v>
      </c>
      <c r="F599" t="s">
        <v>14993</v>
      </c>
      <c r="G599" t="s">
        <v>9</v>
      </c>
      <c r="H599" t="s">
        <v>8</v>
      </c>
      <c r="I599" t="s">
        <v>14992</v>
      </c>
      <c r="J599" t="s">
        <v>14987</v>
      </c>
      <c r="K599" t="s">
        <v>14991</v>
      </c>
      <c r="L599" t="s">
        <v>14990</v>
      </c>
      <c r="M599" t="s">
        <v>413</v>
      </c>
      <c r="N599">
        <v>2</v>
      </c>
      <c r="O599" t="s">
        <v>14989</v>
      </c>
      <c r="P599" t="s">
        <v>14988</v>
      </c>
      <c r="Q599" t="s">
        <v>14987</v>
      </c>
      <c r="R599" s="7">
        <v>39387</v>
      </c>
      <c r="S599" s="8">
        <f t="shared" si="72"/>
        <v>2007</v>
      </c>
      <c r="T599" s="8">
        <v>2007</v>
      </c>
      <c r="U599" s="8">
        <f t="shared" si="73"/>
        <v>15</v>
      </c>
      <c r="V599" s="7">
        <v>39387</v>
      </c>
      <c r="W599" t="s">
        <v>199</v>
      </c>
      <c r="X599" s="2">
        <v>1.6519999999999999</v>
      </c>
      <c r="Y599" s="6">
        <f t="shared" si="74"/>
        <v>4.409919649769093E-2</v>
      </c>
      <c r="AA599" t="s">
        <v>198</v>
      </c>
      <c r="AB599">
        <v>17337</v>
      </c>
      <c r="AD599" t="s">
        <v>1</v>
      </c>
      <c r="AE599">
        <v>55</v>
      </c>
      <c r="AF599" t="s">
        <v>646</v>
      </c>
      <c r="AH599" t="s">
        <v>14986</v>
      </c>
      <c r="AI599" t="s">
        <v>14985</v>
      </c>
      <c r="AJ599" t="s">
        <v>14984</v>
      </c>
      <c r="AK599" t="s">
        <v>14983</v>
      </c>
      <c r="AL599">
        <v>16</v>
      </c>
      <c r="AM599" s="5">
        <f t="shared" si="75"/>
        <v>1.0666666666666667</v>
      </c>
      <c r="AN599" s="4">
        <f t="shared" si="76"/>
        <v>1.6155496655307334E-3</v>
      </c>
      <c r="AO599" s="3"/>
      <c r="AP599">
        <v>0</v>
      </c>
      <c r="AR599" t="s">
        <v>0</v>
      </c>
      <c r="AT599" s="2" t="s">
        <v>10</v>
      </c>
      <c r="AU599" s="1">
        <f t="shared" si="77"/>
        <v>3.1354102448042869</v>
      </c>
      <c r="AV599" s="1">
        <f t="shared" si="78"/>
        <v>2.2857373081610834</v>
      </c>
      <c r="AW599" s="1">
        <f t="shared" si="79"/>
        <v>1.4360643715178791</v>
      </c>
    </row>
    <row r="600" spans="1:49" x14ac:dyDescent="0.2">
      <c r="A600">
        <v>598</v>
      </c>
      <c r="B600" t="s">
        <v>14982</v>
      </c>
      <c r="C600" t="s">
        <v>14981</v>
      </c>
      <c r="F600" t="s">
        <v>14980</v>
      </c>
      <c r="G600" t="s">
        <v>9</v>
      </c>
      <c r="H600" t="s">
        <v>8</v>
      </c>
      <c r="I600" t="s">
        <v>1317</v>
      </c>
      <c r="J600">
        <v>60010491</v>
      </c>
      <c r="K600" t="s">
        <v>362</v>
      </c>
      <c r="L600" t="s">
        <v>361</v>
      </c>
      <c r="M600" t="s">
        <v>21</v>
      </c>
      <c r="N600">
        <v>3</v>
      </c>
      <c r="O600" t="s">
        <v>14979</v>
      </c>
      <c r="P600" t="s">
        <v>14978</v>
      </c>
      <c r="Q600" t="s">
        <v>591</v>
      </c>
      <c r="R600" s="7">
        <v>39387</v>
      </c>
      <c r="S600" s="8">
        <f t="shared" si="72"/>
        <v>2007</v>
      </c>
      <c r="T600" s="8">
        <v>2007</v>
      </c>
      <c r="U600" s="8">
        <f t="shared" si="73"/>
        <v>15</v>
      </c>
      <c r="V600" s="7">
        <v>39387</v>
      </c>
      <c r="W600" t="s">
        <v>199</v>
      </c>
      <c r="X600" s="2">
        <v>1.6519999999999999</v>
      </c>
      <c r="Y600" s="6">
        <f t="shared" si="74"/>
        <v>4.409919649769093E-2</v>
      </c>
      <c r="AA600" t="s">
        <v>198</v>
      </c>
      <c r="AB600">
        <v>17337</v>
      </c>
      <c r="AD600" t="s">
        <v>1</v>
      </c>
      <c r="AE600">
        <v>55</v>
      </c>
      <c r="AF600" t="s">
        <v>14625</v>
      </c>
      <c r="AH600" t="s">
        <v>14977</v>
      </c>
      <c r="AI600" t="s">
        <v>14976</v>
      </c>
      <c r="AJ600" t="s">
        <v>14975</v>
      </c>
      <c r="AK600" t="s">
        <v>14974</v>
      </c>
      <c r="AL600">
        <v>20</v>
      </c>
      <c r="AM600" s="5">
        <f t="shared" si="75"/>
        <v>1.3333333333333333</v>
      </c>
      <c r="AN600" s="4">
        <f t="shared" si="76"/>
        <v>2.0194370819134164E-3</v>
      </c>
      <c r="AO600" s="3"/>
      <c r="AP600">
        <v>0</v>
      </c>
      <c r="AR600" t="s">
        <v>0</v>
      </c>
      <c r="AT600" s="2" t="s">
        <v>10</v>
      </c>
      <c r="AU600" s="1">
        <f t="shared" si="77"/>
        <v>3.1475268672957677</v>
      </c>
      <c r="AV600" s="1">
        <f t="shared" si="78"/>
        <v>2.3059316789802176</v>
      </c>
      <c r="AW600" s="1">
        <f t="shared" si="79"/>
        <v>1.464336490664667</v>
      </c>
    </row>
    <row r="601" spans="1:49" x14ac:dyDescent="0.2">
      <c r="A601">
        <v>599</v>
      </c>
      <c r="B601" t="s">
        <v>14973</v>
      </c>
      <c r="C601" t="s">
        <v>14972</v>
      </c>
      <c r="F601" t="s">
        <v>14971</v>
      </c>
      <c r="G601" t="s">
        <v>9</v>
      </c>
      <c r="H601" t="s">
        <v>8</v>
      </c>
      <c r="I601" t="s">
        <v>14970</v>
      </c>
      <c r="J601">
        <v>60017595</v>
      </c>
      <c r="K601" t="s">
        <v>14969</v>
      </c>
      <c r="L601" t="s">
        <v>14968</v>
      </c>
      <c r="M601" t="s">
        <v>149</v>
      </c>
      <c r="N601">
        <v>1</v>
      </c>
      <c r="O601" t="s">
        <v>14967</v>
      </c>
      <c r="P601">
        <v>6508271179</v>
      </c>
      <c r="Q601">
        <v>60017595</v>
      </c>
      <c r="R601" s="7">
        <v>39387</v>
      </c>
      <c r="S601" s="8">
        <f t="shared" si="72"/>
        <v>2007</v>
      </c>
      <c r="T601" s="8">
        <v>2007</v>
      </c>
      <c r="U601" s="8">
        <f t="shared" si="73"/>
        <v>15</v>
      </c>
      <c r="V601" s="7">
        <v>39387</v>
      </c>
      <c r="W601" t="s">
        <v>199</v>
      </c>
      <c r="X601" s="2">
        <v>1.6519999999999999</v>
      </c>
      <c r="Y601" s="6">
        <f t="shared" si="74"/>
        <v>4.409919649769093E-2</v>
      </c>
      <c r="AA601" t="s">
        <v>198</v>
      </c>
      <c r="AB601">
        <v>17337</v>
      </c>
      <c r="AD601" t="s">
        <v>1</v>
      </c>
      <c r="AE601">
        <v>55</v>
      </c>
      <c r="AF601" t="s">
        <v>14625</v>
      </c>
      <c r="AH601" t="s">
        <v>14966</v>
      </c>
      <c r="AI601" t="s">
        <v>14965</v>
      </c>
      <c r="AJ601" t="s">
        <v>14964</v>
      </c>
      <c r="AK601" t="s">
        <v>14963</v>
      </c>
      <c r="AL601">
        <v>5</v>
      </c>
      <c r="AM601" s="5">
        <f t="shared" si="75"/>
        <v>0.33333333333333331</v>
      </c>
      <c r="AN601" s="4">
        <f t="shared" si="76"/>
        <v>5.048592704783541E-4</v>
      </c>
      <c r="AO601" s="3"/>
      <c r="AP601">
        <v>0</v>
      </c>
      <c r="AQ601" t="s">
        <v>14962</v>
      </c>
      <c r="AR601" t="s">
        <v>0</v>
      </c>
      <c r="AS601" t="s">
        <v>14961</v>
      </c>
      <c r="AT601" s="2" t="s">
        <v>10</v>
      </c>
      <c r="AU601" s="1">
        <f t="shared" si="77"/>
        <v>3.1020895329527156</v>
      </c>
      <c r="AV601" s="1">
        <f t="shared" si="78"/>
        <v>2.2302027884084641</v>
      </c>
      <c r="AW601" s="1">
        <f t="shared" si="79"/>
        <v>1.3583160438642126</v>
      </c>
    </row>
    <row r="602" spans="1:49" x14ac:dyDescent="0.2">
      <c r="A602">
        <v>600</v>
      </c>
      <c r="B602" t="s">
        <v>14960</v>
      </c>
      <c r="C602" t="s">
        <v>14959</v>
      </c>
      <c r="F602" t="s">
        <v>14958</v>
      </c>
      <c r="G602" t="s">
        <v>9</v>
      </c>
      <c r="H602" t="s">
        <v>8</v>
      </c>
      <c r="I602" t="s">
        <v>1052</v>
      </c>
      <c r="J602">
        <v>60008504</v>
      </c>
      <c r="K602" t="s">
        <v>1051</v>
      </c>
      <c r="L602" t="s">
        <v>456</v>
      </c>
      <c r="M602" t="s">
        <v>64</v>
      </c>
      <c r="N602">
        <v>2</v>
      </c>
      <c r="O602" t="s">
        <v>14957</v>
      </c>
      <c r="P602" t="s">
        <v>14956</v>
      </c>
      <c r="Q602" t="s">
        <v>1050</v>
      </c>
      <c r="R602" s="7">
        <v>39387</v>
      </c>
      <c r="S602" s="8">
        <f t="shared" si="72"/>
        <v>2007</v>
      </c>
      <c r="T602" s="8">
        <v>2007</v>
      </c>
      <c r="U602" s="8">
        <f t="shared" si="73"/>
        <v>15</v>
      </c>
      <c r="V602" s="7">
        <v>39387</v>
      </c>
      <c r="W602" t="s">
        <v>199</v>
      </c>
      <c r="X602" s="2">
        <v>1.6519999999999999</v>
      </c>
      <c r="Y602" s="6">
        <f t="shared" si="74"/>
        <v>4.409919649769093E-2</v>
      </c>
      <c r="AA602" t="s">
        <v>198</v>
      </c>
      <c r="AB602">
        <v>17337</v>
      </c>
      <c r="AD602" t="s">
        <v>1</v>
      </c>
      <c r="AE602">
        <v>55</v>
      </c>
      <c r="AF602" t="s">
        <v>14625</v>
      </c>
      <c r="AH602" t="s">
        <v>14955</v>
      </c>
      <c r="AI602" t="s">
        <v>14954</v>
      </c>
      <c r="AJ602" t="s">
        <v>14953</v>
      </c>
      <c r="AK602" t="s">
        <v>14952</v>
      </c>
      <c r="AL602">
        <v>24</v>
      </c>
      <c r="AM602" s="5">
        <f t="shared" si="75"/>
        <v>1.6</v>
      </c>
      <c r="AN602" s="4">
        <f t="shared" si="76"/>
        <v>2.4233244982961003E-3</v>
      </c>
      <c r="AO602" s="3"/>
      <c r="AP602">
        <v>0</v>
      </c>
      <c r="AR602" t="s">
        <v>0</v>
      </c>
      <c r="AT602" s="2" t="s">
        <v>10</v>
      </c>
      <c r="AU602" s="1">
        <f t="shared" si="77"/>
        <v>3.1596434897872476</v>
      </c>
      <c r="AV602" s="1">
        <f t="shared" si="78"/>
        <v>2.3261260497993517</v>
      </c>
      <c r="AW602" s="1">
        <f t="shared" si="79"/>
        <v>1.4926086098114548</v>
      </c>
    </row>
    <row r="603" spans="1:49" x14ac:dyDescent="0.2">
      <c r="A603">
        <v>601</v>
      </c>
      <c r="B603" t="s">
        <v>14951</v>
      </c>
      <c r="C603" t="s">
        <v>14950</v>
      </c>
      <c r="F603" t="s">
        <v>14949</v>
      </c>
      <c r="G603" t="s">
        <v>9</v>
      </c>
      <c r="H603" t="s">
        <v>8</v>
      </c>
      <c r="I603" t="s">
        <v>14948</v>
      </c>
      <c r="J603">
        <v>60026708</v>
      </c>
      <c r="K603" t="s">
        <v>14947</v>
      </c>
      <c r="L603" t="s">
        <v>1160</v>
      </c>
      <c r="M603" t="s">
        <v>368</v>
      </c>
      <c r="N603">
        <v>2</v>
      </c>
      <c r="O603" t="s">
        <v>14946</v>
      </c>
      <c r="P603" t="s">
        <v>14945</v>
      </c>
      <c r="Q603" t="s">
        <v>14944</v>
      </c>
      <c r="R603" s="7">
        <v>39387</v>
      </c>
      <c r="S603" s="8">
        <f t="shared" si="72"/>
        <v>2007</v>
      </c>
      <c r="T603" s="8">
        <v>2007</v>
      </c>
      <c r="U603" s="8">
        <f t="shared" si="73"/>
        <v>15</v>
      </c>
      <c r="V603" s="7">
        <v>39387</v>
      </c>
      <c r="W603" t="s">
        <v>199</v>
      </c>
      <c r="X603" s="2">
        <v>1.6519999999999999</v>
      </c>
      <c r="Y603" s="6">
        <f t="shared" si="74"/>
        <v>4.409919649769093E-2</v>
      </c>
      <c r="AA603" t="s">
        <v>198</v>
      </c>
      <c r="AB603">
        <v>17337</v>
      </c>
      <c r="AD603" t="s">
        <v>1</v>
      </c>
      <c r="AE603">
        <v>55</v>
      </c>
      <c r="AF603" t="s">
        <v>14625</v>
      </c>
      <c r="AH603" t="s">
        <v>14943</v>
      </c>
      <c r="AI603" t="s">
        <v>14942</v>
      </c>
      <c r="AJ603" t="s">
        <v>14941</v>
      </c>
      <c r="AK603" t="s">
        <v>14940</v>
      </c>
      <c r="AL603">
        <v>25</v>
      </c>
      <c r="AM603" s="5">
        <f t="shared" si="75"/>
        <v>1.6666666666666667</v>
      </c>
      <c r="AN603" s="4">
        <f t="shared" si="76"/>
        <v>2.5242963523917708E-3</v>
      </c>
      <c r="AO603" s="3"/>
      <c r="AP603">
        <v>0</v>
      </c>
      <c r="AR603" t="s">
        <v>0</v>
      </c>
      <c r="AT603" s="2" t="s">
        <v>10</v>
      </c>
      <c r="AU603" s="1">
        <f t="shared" si="77"/>
        <v>3.1626726454101179</v>
      </c>
      <c r="AV603" s="1">
        <f t="shared" si="78"/>
        <v>2.3311746425041351</v>
      </c>
      <c r="AW603" s="1">
        <f t="shared" si="79"/>
        <v>1.4996766395981516</v>
      </c>
    </row>
    <row r="604" spans="1:49" x14ac:dyDescent="0.2">
      <c r="A604">
        <v>602</v>
      </c>
      <c r="B604" t="s">
        <v>14939</v>
      </c>
      <c r="C604" t="s">
        <v>14938</v>
      </c>
      <c r="F604" t="s">
        <v>14937</v>
      </c>
      <c r="G604" t="s">
        <v>9</v>
      </c>
      <c r="H604" t="s">
        <v>8</v>
      </c>
      <c r="I604" t="s">
        <v>14936</v>
      </c>
      <c r="J604" t="s">
        <v>14935</v>
      </c>
      <c r="K604" t="s">
        <v>14934</v>
      </c>
      <c r="L604" t="s">
        <v>14933</v>
      </c>
      <c r="M604" t="s">
        <v>14932</v>
      </c>
      <c r="N604">
        <v>3</v>
      </c>
      <c r="O604" t="s">
        <v>14931</v>
      </c>
      <c r="P604" t="s">
        <v>14930</v>
      </c>
      <c r="Q604" t="s">
        <v>14929</v>
      </c>
      <c r="R604" s="7">
        <v>39387</v>
      </c>
      <c r="S604" s="8">
        <f t="shared" si="72"/>
        <v>2007</v>
      </c>
      <c r="T604" s="8">
        <v>2007</v>
      </c>
      <c r="U604" s="8">
        <f t="shared" si="73"/>
        <v>15</v>
      </c>
      <c r="V604" s="7">
        <v>39387</v>
      </c>
      <c r="W604" t="s">
        <v>199</v>
      </c>
      <c r="X604" s="2">
        <v>1.6519999999999999</v>
      </c>
      <c r="Y604" s="6">
        <f t="shared" si="74"/>
        <v>4.409919649769093E-2</v>
      </c>
      <c r="AA604" t="s">
        <v>198</v>
      </c>
      <c r="AB604">
        <v>17337</v>
      </c>
      <c r="AD604" t="s">
        <v>1</v>
      </c>
      <c r="AE604">
        <v>55</v>
      </c>
      <c r="AF604" t="s">
        <v>646</v>
      </c>
      <c r="AH604" t="s">
        <v>14928</v>
      </c>
      <c r="AI604" t="s">
        <v>14927</v>
      </c>
      <c r="AJ604" t="s">
        <v>14926</v>
      </c>
      <c r="AK604" t="s">
        <v>14925</v>
      </c>
      <c r="AL604">
        <v>32</v>
      </c>
      <c r="AM604" s="5">
        <f t="shared" si="75"/>
        <v>2.1333333333333333</v>
      </c>
      <c r="AN604" s="4">
        <f t="shared" si="76"/>
        <v>3.2310993310614667E-3</v>
      </c>
      <c r="AO604" s="3"/>
      <c r="AP604">
        <v>0</v>
      </c>
      <c r="AR604" t="s">
        <v>0</v>
      </c>
      <c r="AT604" s="2" t="s">
        <v>10</v>
      </c>
      <c r="AU604" s="1">
        <f t="shared" si="77"/>
        <v>3.1838767347702093</v>
      </c>
      <c r="AV604" s="1">
        <f t="shared" si="78"/>
        <v>2.3665147914376199</v>
      </c>
      <c r="AW604" s="1">
        <f t="shared" si="79"/>
        <v>1.5491528481050305</v>
      </c>
    </row>
    <row r="605" spans="1:49" x14ac:dyDescent="0.2">
      <c r="A605">
        <v>603</v>
      </c>
      <c r="B605" t="s">
        <v>14924</v>
      </c>
      <c r="C605" t="s">
        <v>14923</v>
      </c>
      <c r="F605" t="s">
        <v>14922</v>
      </c>
      <c r="G605" t="s">
        <v>9</v>
      </c>
      <c r="H605" t="s">
        <v>8</v>
      </c>
      <c r="I605" t="s">
        <v>1238</v>
      </c>
      <c r="J605">
        <v>60005465</v>
      </c>
      <c r="K605" t="s">
        <v>257</v>
      </c>
      <c r="L605" t="s">
        <v>256</v>
      </c>
      <c r="M605" t="s">
        <v>87</v>
      </c>
      <c r="N605">
        <v>3</v>
      </c>
      <c r="O605" t="s">
        <v>14921</v>
      </c>
      <c r="P605" t="s">
        <v>14920</v>
      </c>
      <c r="Q605" t="s">
        <v>255</v>
      </c>
      <c r="R605" s="7">
        <v>39387</v>
      </c>
      <c r="S605" s="8">
        <f t="shared" si="72"/>
        <v>2007</v>
      </c>
      <c r="T605" s="8">
        <v>2007</v>
      </c>
      <c r="U605" s="8">
        <f t="shared" si="73"/>
        <v>15</v>
      </c>
      <c r="V605" s="7">
        <v>39387</v>
      </c>
      <c r="W605" t="s">
        <v>199</v>
      </c>
      <c r="X605" s="2">
        <v>1.6519999999999999</v>
      </c>
      <c r="Y605" s="6">
        <f t="shared" si="74"/>
        <v>4.409919649769093E-2</v>
      </c>
      <c r="AA605" t="s">
        <v>198</v>
      </c>
      <c r="AB605">
        <v>17337</v>
      </c>
      <c r="AD605" t="s">
        <v>1</v>
      </c>
      <c r="AE605">
        <v>55</v>
      </c>
      <c r="AF605" t="s">
        <v>646</v>
      </c>
      <c r="AH605" t="s">
        <v>14919</v>
      </c>
      <c r="AI605" t="s">
        <v>14918</v>
      </c>
      <c r="AJ605" t="s">
        <v>14917</v>
      </c>
      <c r="AK605" t="s">
        <v>14916</v>
      </c>
      <c r="AL605">
        <v>65</v>
      </c>
      <c r="AM605" s="5">
        <f t="shared" si="75"/>
        <v>4.333333333333333</v>
      </c>
      <c r="AN605" s="4">
        <f t="shared" si="76"/>
        <v>6.5631705162186036E-3</v>
      </c>
      <c r="AO605" s="3"/>
      <c r="AP605">
        <v>0</v>
      </c>
      <c r="AQ605" t="s">
        <v>241</v>
      </c>
      <c r="AR605">
        <v>60571023</v>
      </c>
      <c r="AS605" t="s">
        <v>240</v>
      </c>
      <c r="AT605" s="2" t="s">
        <v>10</v>
      </c>
      <c r="AU605" s="1">
        <f t="shared" si="77"/>
        <v>3.2838388703249235</v>
      </c>
      <c r="AV605" s="1">
        <f t="shared" si="78"/>
        <v>2.5331183506954766</v>
      </c>
      <c r="AW605" s="1">
        <f t="shared" si="79"/>
        <v>1.78239783106603</v>
      </c>
    </row>
    <row r="606" spans="1:49" x14ac:dyDescent="0.2">
      <c r="A606">
        <v>604</v>
      </c>
      <c r="B606" t="s">
        <v>14915</v>
      </c>
      <c r="C606" t="s">
        <v>14914</v>
      </c>
      <c r="F606" t="s">
        <v>14913</v>
      </c>
      <c r="G606" t="s">
        <v>9</v>
      </c>
      <c r="H606" t="s">
        <v>8</v>
      </c>
      <c r="I606" t="s">
        <v>14912</v>
      </c>
      <c r="J606" t="s">
        <v>14911</v>
      </c>
      <c r="K606" t="s">
        <v>14910</v>
      </c>
      <c r="L606" t="s">
        <v>14909</v>
      </c>
      <c r="M606" t="s">
        <v>271</v>
      </c>
      <c r="N606">
        <v>4</v>
      </c>
      <c r="O606" t="s">
        <v>14908</v>
      </c>
      <c r="P606" t="s">
        <v>14907</v>
      </c>
      <c r="Q606" t="s">
        <v>14906</v>
      </c>
      <c r="R606" s="7">
        <v>39387</v>
      </c>
      <c r="S606" s="8">
        <f t="shared" si="72"/>
        <v>2007</v>
      </c>
      <c r="T606" s="8">
        <v>2007</v>
      </c>
      <c r="U606" s="8">
        <f t="shared" si="73"/>
        <v>15</v>
      </c>
      <c r="V606" s="7">
        <v>39387</v>
      </c>
      <c r="W606" t="s">
        <v>199</v>
      </c>
      <c r="X606" s="2">
        <v>1.6519999999999999</v>
      </c>
      <c r="Y606" s="6">
        <f t="shared" si="74"/>
        <v>4.409919649769093E-2</v>
      </c>
      <c r="AA606" t="s">
        <v>198</v>
      </c>
      <c r="AB606">
        <v>17337</v>
      </c>
      <c r="AD606" t="s">
        <v>1</v>
      </c>
      <c r="AE606">
        <v>55</v>
      </c>
      <c r="AF606" t="s">
        <v>14625</v>
      </c>
      <c r="AH606" t="s">
        <v>14905</v>
      </c>
      <c r="AI606" t="s">
        <v>14904</v>
      </c>
      <c r="AJ606" t="s">
        <v>14903</v>
      </c>
      <c r="AK606" t="s">
        <v>14902</v>
      </c>
      <c r="AL606">
        <v>7</v>
      </c>
      <c r="AM606" s="5">
        <f t="shared" si="75"/>
        <v>0.46666666666666667</v>
      </c>
      <c r="AN606" s="4">
        <f t="shared" si="76"/>
        <v>7.0680297866969582E-4</v>
      </c>
      <c r="AO606" s="3"/>
      <c r="AP606">
        <v>0</v>
      </c>
      <c r="AQ606" t="s">
        <v>14901</v>
      </c>
      <c r="AR606" t="s">
        <v>0</v>
      </c>
      <c r="AS606" t="s">
        <v>14900</v>
      </c>
      <c r="AT606" s="2" t="s">
        <v>10</v>
      </c>
      <c r="AU606" s="1">
        <f t="shared" si="77"/>
        <v>3.1081478441984558</v>
      </c>
      <c r="AV606" s="1">
        <f t="shared" si="78"/>
        <v>2.2402999738180314</v>
      </c>
      <c r="AW606" s="1">
        <f t="shared" si="79"/>
        <v>1.3724521034376065</v>
      </c>
    </row>
    <row r="607" spans="1:49" x14ac:dyDescent="0.2">
      <c r="A607">
        <v>605</v>
      </c>
      <c r="B607" t="s">
        <v>14899</v>
      </c>
      <c r="C607" t="s">
        <v>14898</v>
      </c>
      <c r="F607" t="s">
        <v>14897</v>
      </c>
      <c r="G607" t="s">
        <v>9</v>
      </c>
      <c r="H607" t="s">
        <v>8</v>
      </c>
      <c r="I607" t="s">
        <v>542</v>
      </c>
      <c r="J607">
        <v>60010491</v>
      </c>
      <c r="K607" t="s">
        <v>362</v>
      </c>
      <c r="L607" t="s">
        <v>361</v>
      </c>
      <c r="M607" t="s">
        <v>21</v>
      </c>
      <c r="N607">
        <v>2</v>
      </c>
      <c r="O607" t="s">
        <v>1530</v>
      </c>
      <c r="P607" t="s">
        <v>541</v>
      </c>
      <c r="Q607" t="s">
        <v>540</v>
      </c>
      <c r="R607" s="7">
        <v>39387</v>
      </c>
      <c r="S607" s="8">
        <f t="shared" si="72"/>
        <v>2007</v>
      </c>
      <c r="T607" s="8">
        <v>2007</v>
      </c>
      <c r="U607" s="8">
        <f t="shared" si="73"/>
        <v>15</v>
      </c>
      <c r="V607" s="7">
        <v>39387</v>
      </c>
      <c r="W607" t="s">
        <v>199</v>
      </c>
      <c r="X607" s="2">
        <v>1.6519999999999999</v>
      </c>
      <c r="Y607" s="6">
        <f t="shared" si="74"/>
        <v>4.409919649769093E-2</v>
      </c>
      <c r="AA607" t="s">
        <v>198</v>
      </c>
      <c r="AB607">
        <v>17337</v>
      </c>
      <c r="AD607" t="s">
        <v>1</v>
      </c>
      <c r="AE607">
        <v>55</v>
      </c>
      <c r="AF607" t="s">
        <v>14625</v>
      </c>
      <c r="AH607" t="s">
        <v>14896</v>
      </c>
      <c r="AI607" t="s">
        <v>14895</v>
      </c>
      <c r="AJ607" t="s">
        <v>14894</v>
      </c>
      <c r="AK607" t="s">
        <v>14893</v>
      </c>
      <c r="AL607">
        <v>24</v>
      </c>
      <c r="AM607" s="5">
        <f t="shared" si="75"/>
        <v>1.6</v>
      </c>
      <c r="AN607" s="4">
        <f t="shared" si="76"/>
        <v>2.4233244982961003E-3</v>
      </c>
      <c r="AO607" s="3"/>
      <c r="AP607">
        <v>0</v>
      </c>
      <c r="AQ607" t="s">
        <v>122</v>
      </c>
      <c r="AR607" t="s">
        <v>1529</v>
      </c>
      <c r="AS607" t="s">
        <v>121</v>
      </c>
      <c r="AT607" s="2" t="s">
        <v>10</v>
      </c>
      <c r="AU607" s="1">
        <f t="shared" si="77"/>
        <v>3.1596434897872476</v>
      </c>
      <c r="AV607" s="1">
        <f t="shared" si="78"/>
        <v>2.3261260497993517</v>
      </c>
      <c r="AW607" s="1">
        <f t="shared" si="79"/>
        <v>1.4926086098114548</v>
      </c>
    </row>
    <row r="608" spans="1:49" x14ac:dyDescent="0.2">
      <c r="A608">
        <v>606</v>
      </c>
      <c r="B608" t="s">
        <v>14892</v>
      </c>
      <c r="C608" t="s">
        <v>14891</v>
      </c>
      <c r="F608" t="s">
        <v>14890</v>
      </c>
      <c r="G608" t="s">
        <v>9</v>
      </c>
      <c r="H608" t="s">
        <v>8</v>
      </c>
      <c r="I608" t="s">
        <v>12750</v>
      </c>
      <c r="J608" t="s">
        <v>14889</v>
      </c>
      <c r="K608" t="s">
        <v>14888</v>
      </c>
      <c r="L608" t="s">
        <v>14887</v>
      </c>
      <c r="M608" t="s">
        <v>271</v>
      </c>
      <c r="N608">
        <v>4</v>
      </c>
      <c r="O608" t="s">
        <v>14886</v>
      </c>
      <c r="P608" t="s">
        <v>14885</v>
      </c>
      <c r="Q608" t="s">
        <v>14884</v>
      </c>
      <c r="R608" s="7">
        <v>39387</v>
      </c>
      <c r="S608" s="8">
        <f t="shared" si="72"/>
        <v>2007</v>
      </c>
      <c r="T608" s="8">
        <v>2007</v>
      </c>
      <c r="U608" s="8">
        <f t="shared" si="73"/>
        <v>15</v>
      </c>
      <c r="V608" s="7">
        <v>39387</v>
      </c>
      <c r="W608" t="s">
        <v>199</v>
      </c>
      <c r="X608" s="2">
        <v>1.6519999999999999</v>
      </c>
      <c r="Y608" s="6">
        <f t="shared" si="74"/>
        <v>4.409919649769093E-2</v>
      </c>
      <c r="AA608" t="s">
        <v>198</v>
      </c>
      <c r="AB608">
        <v>17337</v>
      </c>
      <c r="AD608" t="s">
        <v>1</v>
      </c>
      <c r="AE608">
        <v>55</v>
      </c>
      <c r="AF608" t="s">
        <v>14625</v>
      </c>
      <c r="AH608" t="s">
        <v>14883</v>
      </c>
      <c r="AI608" t="s">
        <v>14882</v>
      </c>
      <c r="AJ608" t="s">
        <v>14881</v>
      </c>
      <c r="AK608" t="s">
        <v>14880</v>
      </c>
      <c r="AL608">
        <v>50</v>
      </c>
      <c r="AM608" s="5">
        <f t="shared" si="75"/>
        <v>3.3333333333333335</v>
      </c>
      <c r="AN608" s="4">
        <f t="shared" si="76"/>
        <v>5.0485927047835416E-3</v>
      </c>
      <c r="AO608" s="3"/>
      <c r="AP608">
        <v>0</v>
      </c>
      <c r="AQ608" t="s">
        <v>14879</v>
      </c>
      <c r="AR608" t="s">
        <v>0</v>
      </c>
      <c r="AS608" t="s">
        <v>698</v>
      </c>
      <c r="AT608" s="2" t="s">
        <v>10</v>
      </c>
      <c r="AU608" s="1">
        <f t="shared" si="77"/>
        <v>3.238401535981871</v>
      </c>
      <c r="AV608" s="1">
        <f t="shared" si="78"/>
        <v>2.4573894601237236</v>
      </c>
      <c r="AW608" s="1">
        <f t="shared" si="79"/>
        <v>1.6763773842655756</v>
      </c>
    </row>
    <row r="609" spans="1:49" x14ac:dyDescent="0.2">
      <c r="A609">
        <v>607</v>
      </c>
      <c r="B609" t="s">
        <v>14878</v>
      </c>
      <c r="C609" t="s">
        <v>14877</v>
      </c>
      <c r="F609" t="s">
        <v>14876</v>
      </c>
      <c r="G609" t="s">
        <v>9</v>
      </c>
      <c r="H609" t="s">
        <v>8</v>
      </c>
      <c r="I609" t="s">
        <v>14875</v>
      </c>
      <c r="J609" t="s">
        <v>14874</v>
      </c>
      <c r="K609" t="s">
        <v>14873</v>
      </c>
      <c r="L609" t="s">
        <v>14872</v>
      </c>
      <c r="M609" t="s">
        <v>14871</v>
      </c>
      <c r="N609">
        <v>3</v>
      </c>
      <c r="O609" t="s">
        <v>14870</v>
      </c>
      <c r="P609" t="s">
        <v>14869</v>
      </c>
      <c r="Q609" t="s">
        <v>14868</v>
      </c>
      <c r="R609" s="7">
        <v>39387</v>
      </c>
      <c r="S609" s="8">
        <f t="shared" si="72"/>
        <v>2007</v>
      </c>
      <c r="T609" s="8">
        <v>2007</v>
      </c>
      <c r="U609" s="8">
        <f t="shared" si="73"/>
        <v>15</v>
      </c>
      <c r="V609" s="7">
        <v>39387</v>
      </c>
      <c r="W609" t="s">
        <v>199</v>
      </c>
      <c r="X609" s="2">
        <v>1.6519999999999999</v>
      </c>
      <c r="Y609" s="6">
        <f t="shared" si="74"/>
        <v>4.409919649769093E-2</v>
      </c>
      <c r="AA609" t="s">
        <v>198</v>
      </c>
      <c r="AB609">
        <v>17337</v>
      </c>
      <c r="AD609" t="s">
        <v>1</v>
      </c>
      <c r="AE609">
        <v>55</v>
      </c>
      <c r="AF609" t="s">
        <v>646</v>
      </c>
      <c r="AH609" t="s">
        <v>14867</v>
      </c>
      <c r="AI609" t="s">
        <v>14866</v>
      </c>
      <c r="AJ609" t="s">
        <v>14865</v>
      </c>
      <c r="AK609" t="s">
        <v>14864</v>
      </c>
      <c r="AL609">
        <v>26</v>
      </c>
      <c r="AM609" s="5">
        <f t="shared" si="75"/>
        <v>1.7333333333333334</v>
      </c>
      <c r="AN609" s="4">
        <f t="shared" si="76"/>
        <v>2.6252682064874418E-3</v>
      </c>
      <c r="AO609" s="3"/>
      <c r="AP609">
        <v>0</v>
      </c>
      <c r="AQ609" t="s">
        <v>122</v>
      </c>
      <c r="AR609" t="s">
        <v>0</v>
      </c>
      <c r="AS609" t="s">
        <v>121</v>
      </c>
      <c r="AT609" s="2" t="s">
        <v>10</v>
      </c>
      <c r="AU609" s="1">
        <f t="shared" si="77"/>
        <v>3.1657018010329887</v>
      </c>
      <c r="AV609" s="1">
        <f t="shared" si="78"/>
        <v>2.3362232352089189</v>
      </c>
      <c r="AW609" s="1">
        <f t="shared" si="79"/>
        <v>1.5067446693848487</v>
      </c>
    </row>
    <row r="610" spans="1:49" x14ac:dyDescent="0.2">
      <c r="A610">
        <v>608</v>
      </c>
      <c r="B610" t="s">
        <v>14863</v>
      </c>
      <c r="C610" t="s">
        <v>14862</v>
      </c>
      <c r="F610" t="s">
        <v>14861</v>
      </c>
      <c r="G610" t="s">
        <v>9</v>
      </c>
      <c r="H610" t="s">
        <v>8</v>
      </c>
      <c r="I610" t="s">
        <v>14860</v>
      </c>
      <c r="J610" t="s">
        <v>14859</v>
      </c>
      <c r="K610" t="s">
        <v>14858</v>
      </c>
      <c r="L610" t="s">
        <v>14857</v>
      </c>
      <c r="M610" t="s">
        <v>14856</v>
      </c>
      <c r="N610">
        <v>2</v>
      </c>
      <c r="O610" t="s">
        <v>14855</v>
      </c>
      <c r="P610" t="s">
        <v>14854</v>
      </c>
      <c r="Q610" t="s">
        <v>14853</v>
      </c>
      <c r="R610" s="7">
        <v>39387</v>
      </c>
      <c r="S610" s="8">
        <f t="shared" si="72"/>
        <v>2007</v>
      </c>
      <c r="T610" s="8">
        <v>2007</v>
      </c>
      <c r="U610" s="8">
        <f t="shared" si="73"/>
        <v>15</v>
      </c>
      <c r="V610" s="7">
        <v>39387</v>
      </c>
      <c r="W610" t="s">
        <v>434</v>
      </c>
      <c r="X610" s="2">
        <v>0.67100000000000004</v>
      </c>
      <c r="Y610" s="6">
        <f t="shared" si="74"/>
        <v>1.7911961773577855E-2</v>
      </c>
      <c r="AA610">
        <v>138746</v>
      </c>
      <c r="AB610">
        <v>19811</v>
      </c>
      <c r="AD610" t="s">
        <v>1</v>
      </c>
      <c r="AE610">
        <v>100</v>
      </c>
      <c r="AF610">
        <v>6</v>
      </c>
      <c r="AH610" t="s">
        <v>14852</v>
      </c>
      <c r="AI610" t="s">
        <v>14851</v>
      </c>
      <c r="AJ610" t="s">
        <v>14850</v>
      </c>
      <c r="AK610" t="s">
        <v>14849</v>
      </c>
      <c r="AL610">
        <v>4</v>
      </c>
      <c r="AM610" s="5">
        <f t="shared" si="75"/>
        <v>0.26666666666666666</v>
      </c>
      <c r="AN610" s="4">
        <f t="shared" si="76"/>
        <v>4.0388741638268334E-4</v>
      </c>
      <c r="AO610" s="3"/>
      <c r="AP610">
        <v>0</v>
      </c>
      <c r="AR610" t="s">
        <v>0</v>
      </c>
      <c r="AT610" s="2" t="s">
        <v>10</v>
      </c>
      <c r="AU610" s="1">
        <f t="shared" si="77"/>
        <v>1.2659539466419301</v>
      </c>
      <c r="AV610" s="1">
        <f t="shared" si="78"/>
        <v>0.9157924594980269</v>
      </c>
      <c r="AW610" s="1">
        <f t="shared" si="79"/>
        <v>0.56563097235412352</v>
      </c>
    </row>
    <row r="611" spans="1:49" x14ac:dyDescent="0.2">
      <c r="A611">
        <v>609</v>
      </c>
      <c r="B611" t="s">
        <v>14848</v>
      </c>
      <c r="C611" t="s">
        <v>14847</v>
      </c>
      <c r="F611" t="s">
        <v>14846</v>
      </c>
      <c r="G611" t="s">
        <v>9</v>
      </c>
      <c r="H611" t="s">
        <v>8</v>
      </c>
      <c r="I611" t="s">
        <v>14845</v>
      </c>
      <c r="J611" t="s">
        <v>14844</v>
      </c>
      <c r="K611" t="s">
        <v>14843</v>
      </c>
      <c r="L611" t="s">
        <v>14842</v>
      </c>
      <c r="M611" t="s">
        <v>575</v>
      </c>
      <c r="N611">
        <v>5</v>
      </c>
      <c r="O611" t="s">
        <v>14841</v>
      </c>
      <c r="P611" t="s">
        <v>14840</v>
      </c>
      <c r="Q611" t="s">
        <v>14839</v>
      </c>
      <c r="R611" s="7">
        <v>39387</v>
      </c>
      <c r="S611" s="8">
        <f t="shared" si="72"/>
        <v>2007</v>
      </c>
      <c r="T611" s="8">
        <v>2007</v>
      </c>
      <c r="U611" s="8">
        <f t="shared" si="73"/>
        <v>15</v>
      </c>
      <c r="V611" s="7">
        <v>39387</v>
      </c>
      <c r="W611" t="s">
        <v>434</v>
      </c>
      <c r="X611" s="2">
        <v>0.67100000000000004</v>
      </c>
      <c r="Y611" s="6">
        <f t="shared" si="74"/>
        <v>1.7911961773577855E-2</v>
      </c>
      <c r="AA611">
        <v>138746</v>
      </c>
      <c r="AB611">
        <v>19811</v>
      </c>
      <c r="AD611" t="s">
        <v>1</v>
      </c>
      <c r="AE611">
        <v>100</v>
      </c>
      <c r="AF611">
        <v>6</v>
      </c>
      <c r="AH611" t="s">
        <v>14838</v>
      </c>
      <c r="AI611" t="s">
        <v>14837</v>
      </c>
      <c r="AJ611" t="s">
        <v>14836</v>
      </c>
      <c r="AK611" t="s">
        <v>14835</v>
      </c>
      <c r="AL611">
        <v>9</v>
      </c>
      <c r="AM611" s="5">
        <f t="shared" si="75"/>
        <v>0.6</v>
      </c>
      <c r="AN611" s="4">
        <f t="shared" si="76"/>
        <v>9.0874668686103744E-4</v>
      </c>
      <c r="AO611" s="3"/>
      <c r="AP611">
        <v>0</v>
      </c>
      <c r="AR611" t="s">
        <v>0</v>
      </c>
      <c r="AT611" s="2" t="s">
        <v>10</v>
      </c>
      <c r="AU611" s="1">
        <f t="shared" si="77"/>
        <v>1.2810997247562808</v>
      </c>
      <c r="AV611" s="1">
        <f t="shared" si="78"/>
        <v>0.94103542302194465</v>
      </c>
      <c r="AW611" s="1">
        <f t="shared" si="79"/>
        <v>0.60097112128760821</v>
      </c>
    </row>
    <row r="612" spans="1:49" x14ac:dyDescent="0.2">
      <c r="A612">
        <v>610</v>
      </c>
      <c r="B612" t="s">
        <v>14834</v>
      </c>
      <c r="C612" t="s">
        <v>14833</v>
      </c>
      <c r="F612" t="s">
        <v>14832</v>
      </c>
      <c r="G612" t="s">
        <v>9</v>
      </c>
      <c r="H612" t="s">
        <v>8</v>
      </c>
      <c r="I612" t="s">
        <v>886</v>
      </c>
      <c r="J612" t="s">
        <v>14831</v>
      </c>
      <c r="K612" t="s">
        <v>14830</v>
      </c>
      <c r="L612" t="s">
        <v>14829</v>
      </c>
      <c r="M612" t="s">
        <v>14828</v>
      </c>
      <c r="N612">
        <v>5</v>
      </c>
      <c r="O612" t="s">
        <v>14827</v>
      </c>
      <c r="P612" t="s">
        <v>14826</v>
      </c>
      <c r="Q612" t="s">
        <v>14825</v>
      </c>
      <c r="R612" s="7">
        <v>39387</v>
      </c>
      <c r="S612" s="8">
        <f t="shared" si="72"/>
        <v>2007</v>
      </c>
      <c r="T612" s="8">
        <v>2007</v>
      </c>
      <c r="U612" s="8">
        <f t="shared" si="73"/>
        <v>15</v>
      </c>
      <c r="V612" s="7">
        <v>39387</v>
      </c>
      <c r="W612" t="s">
        <v>199</v>
      </c>
      <c r="X612" s="2">
        <v>1.6519999999999999</v>
      </c>
      <c r="Y612" s="6">
        <f t="shared" si="74"/>
        <v>4.409919649769093E-2</v>
      </c>
      <c r="AA612" t="s">
        <v>198</v>
      </c>
      <c r="AB612">
        <v>17337</v>
      </c>
      <c r="AD612" t="s">
        <v>1</v>
      </c>
      <c r="AE612">
        <v>55</v>
      </c>
      <c r="AF612" t="s">
        <v>14625</v>
      </c>
      <c r="AH612" t="s">
        <v>14824</v>
      </c>
      <c r="AI612" t="s">
        <v>14823</v>
      </c>
      <c r="AJ612" t="s">
        <v>14822</v>
      </c>
      <c r="AK612" t="s">
        <v>14821</v>
      </c>
      <c r="AL612">
        <v>76</v>
      </c>
      <c r="AM612" s="5">
        <f t="shared" si="75"/>
        <v>5.0666666666666664</v>
      </c>
      <c r="AN612" s="4">
        <f t="shared" si="76"/>
        <v>7.6738609112709825E-3</v>
      </c>
      <c r="AO612" s="3"/>
      <c r="AP612">
        <v>0</v>
      </c>
      <c r="AQ612" t="s">
        <v>488</v>
      </c>
      <c r="AR612" t="s">
        <v>14820</v>
      </c>
      <c r="AS612" t="s">
        <v>487</v>
      </c>
      <c r="AT612" s="2" t="s">
        <v>10</v>
      </c>
      <c r="AU612" s="1">
        <f t="shared" si="77"/>
        <v>3.3171595821764948</v>
      </c>
      <c r="AV612" s="1">
        <f t="shared" si="78"/>
        <v>2.5886528704480956</v>
      </c>
      <c r="AW612" s="1">
        <f t="shared" si="79"/>
        <v>1.8601461587196964</v>
      </c>
    </row>
    <row r="613" spans="1:49" x14ac:dyDescent="0.2">
      <c r="A613">
        <v>611</v>
      </c>
      <c r="B613" t="s">
        <v>14819</v>
      </c>
      <c r="C613" t="s">
        <v>14818</v>
      </c>
      <c r="F613" t="s">
        <v>14817</v>
      </c>
      <c r="G613" t="s">
        <v>9</v>
      </c>
      <c r="H613" t="s">
        <v>8</v>
      </c>
      <c r="I613" t="s">
        <v>14816</v>
      </c>
      <c r="J613">
        <v>60022109</v>
      </c>
      <c r="K613" t="s">
        <v>1021</v>
      </c>
      <c r="L613" t="s">
        <v>460</v>
      </c>
      <c r="M613" t="s">
        <v>4</v>
      </c>
      <c r="N613">
        <v>2</v>
      </c>
      <c r="O613" t="s">
        <v>14815</v>
      </c>
      <c r="P613" t="s">
        <v>14814</v>
      </c>
      <c r="Q613" t="s">
        <v>10114</v>
      </c>
      <c r="R613" s="7">
        <v>39387</v>
      </c>
      <c r="S613" s="8">
        <f t="shared" si="72"/>
        <v>2007</v>
      </c>
      <c r="T613" s="8">
        <v>2007</v>
      </c>
      <c r="U613" s="8">
        <f t="shared" si="73"/>
        <v>15</v>
      </c>
      <c r="V613" s="7">
        <v>39387</v>
      </c>
      <c r="W613" t="s">
        <v>199</v>
      </c>
      <c r="X613" s="2">
        <v>1.6519999999999999</v>
      </c>
      <c r="Y613" s="6">
        <f t="shared" si="74"/>
        <v>4.409919649769093E-2</v>
      </c>
      <c r="AA613" t="s">
        <v>198</v>
      </c>
      <c r="AB613">
        <v>17337</v>
      </c>
      <c r="AD613" t="s">
        <v>1</v>
      </c>
      <c r="AE613">
        <v>55</v>
      </c>
      <c r="AF613" t="s">
        <v>646</v>
      </c>
      <c r="AH613" t="s">
        <v>14813</v>
      </c>
      <c r="AI613" t="s">
        <v>14812</v>
      </c>
      <c r="AJ613" t="s">
        <v>14811</v>
      </c>
      <c r="AK613" t="s">
        <v>14810</v>
      </c>
      <c r="AL613">
        <v>45</v>
      </c>
      <c r="AM613" s="5">
        <f t="shared" si="75"/>
        <v>3</v>
      </c>
      <c r="AN613" s="4">
        <f t="shared" si="76"/>
        <v>4.5437334343051876E-3</v>
      </c>
      <c r="AO613" s="3"/>
      <c r="AP613">
        <v>0</v>
      </c>
      <c r="AR613" t="s">
        <v>0</v>
      </c>
      <c r="AT613" s="2" t="s">
        <v>10</v>
      </c>
      <c r="AU613" s="1">
        <f t="shared" si="77"/>
        <v>3.2232557578675207</v>
      </c>
      <c r="AV613" s="1">
        <f t="shared" si="78"/>
        <v>2.4321464965998061</v>
      </c>
      <c r="AW613" s="1">
        <f t="shared" si="79"/>
        <v>1.641037235332091</v>
      </c>
    </row>
    <row r="614" spans="1:49" x14ac:dyDescent="0.2">
      <c r="A614">
        <v>612</v>
      </c>
      <c r="B614" t="s">
        <v>14809</v>
      </c>
      <c r="F614" t="s">
        <v>14808</v>
      </c>
      <c r="G614" t="s">
        <v>9</v>
      </c>
      <c r="H614" t="s">
        <v>8</v>
      </c>
      <c r="I614" t="s">
        <v>269</v>
      </c>
      <c r="J614">
        <v>60013395</v>
      </c>
      <c r="K614" t="s">
        <v>97</v>
      </c>
      <c r="L614" t="s">
        <v>96</v>
      </c>
      <c r="M614" t="s">
        <v>64</v>
      </c>
      <c r="N614">
        <v>3</v>
      </c>
      <c r="O614" t="s">
        <v>14807</v>
      </c>
      <c r="P614" t="s">
        <v>1672</v>
      </c>
      <c r="Q614" t="s">
        <v>95</v>
      </c>
      <c r="R614" s="7">
        <v>39387</v>
      </c>
      <c r="S614" s="8">
        <f t="shared" si="72"/>
        <v>2007</v>
      </c>
      <c r="T614" s="8">
        <v>2007</v>
      </c>
      <c r="U614" s="8">
        <f t="shared" si="73"/>
        <v>15</v>
      </c>
      <c r="V614" s="7">
        <v>39387</v>
      </c>
      <c r="W614" t="s">
        <v>1082</v>
      </c>
      <c r="X614" s="2">
        <v>0.216</v>
      </c>
      <c r="Y614" s="6">
        <f t="shared" si="74"/>
        <v>5.765996636501962E-3</v>
      </c>
      <c r="AA614">
        <v>10544887</v>
      </c>
      <c r="AB614">
        <v>13200</v>
      </c>
      <c r="AD614" t="s">
        <v>1</v>
      </c>
      <c r="AE614">
        <v>22</v>
      </c>
      <c r="AF614">
        <v>3</v>
      </c>
      <c r="AH614" t="s">
        <v>14806</v>
      </c>
      <c r="AI614" t="s">
        <v>14805</v>
      </c>
      <c r="AK614" t="s">
        <v>14804</v>
      </c>
      <c r="AL614">
        <v>2</v>
      </c>
      <c r="AM614" s="5">
        <f t="shared" si="75"/>
        <v>0.13333333333333333</v>
      </c>
      <c r="AN614" s="4">
        <f t="shared" si="76"/>
        <v>2.0194370819134167E-4</v>
      </c>
      <c r="AO614" s="3"/>
      <c r="AP614">
        <v>0</v>
      </c>
      <c r="AR614" t="s">
        <v>0</v>
      </c>
      <c r="AT614" s="2" t="s">
        <v>10</v>
      </c>
      <c r="AU614" s="1">
        <f t="shared" si="77"/>
        <v>0.40967807580087751</v>
      </c>
      <c r="AV614" s="1">
        <f t="shared" si="78"/>
        <v>0.29839701723466522</v>
      </c>
      <c r="AW614" s="1">
        <f t="shared" si="79"/>
        <v>0.18711595866845276</v>
      </c>
    </row>
    <row r="615" spans="1:49" x14ac:dyDescent="0.2">
      <c r="A615">
        <v>613</v>
      </c>
      <c r="B615" t="s">
        <v>14803</v>
      </c>
      <c r="C615" t="s">
        <v>14802</v>
      </c>
      <c r="F615" t="s">
        <v>14801</v>
      </c>
      <c r="G615" t="s">
        <v>9</v>
      </c>
      <c r="H615" t="s">
        <v>8</v>
      </c>
      <c r="I615" t="s">
        <v>1053</v>
      </c>
      <c r="J615" t="s">
        <v>58</v>
      </c>
      <c r="K615" t="s">
        <v>57</v>
      </c>
      <c r="L615" t="s">
        <v>56</v>
      </c>
      <c r="M615" t="s">
        <v>55</v>
      </c>
      <c r="N615">
        <v>3</v>
      </c>
      <c r="O615" t="s">
        <v>14800</v>
      </c>
      <c r="P615" t="s">
        <v>14799</v>
      </c>
      <c r="Q615" t="s">
        <v>1490</v>
      </c>
      <c r="R615" s="7">
        <v>39387</v>
      </c>
      <c r="S615" s="8">
        <f t="shared" si="72"/>
        <v>2007</v>
      </c>
      <c r="T615" s="8">
        <v>2007</v>
      </c>
      <c r="U615" s="8">
        <f t="shared" si="73"/>
        <v>15</v>
      </c>
      <c r="V615" s="7">
        <v>39387</v>
      </c>
      <c r="W615" t="s">
        <v>199</v>
      </c>
      <c r="X615" s="2">
        <v>1.6519999999999999</v>
      </c>
      <c r="Y615" s="6">
        <f t="shared" si="74"/>
        <v>4.409919649769093E-2</v>
      </c>
      <c r="AA615" t="s">
        <v>198</v>
      </c>
      <c r="AB615">
        <v>17337</v>
      </c>
      <c r="AD615" t="s">
        <v>1</v>
      </c>
      <c r="AE615">
        <v>55</v>
      </c>
      <c r="AF615" t="s">
        <v>14625</v>
      </c>
      <c r="AH615" t="s">
        <v>14798</v>
      </c>
      <c r="AI615" t="s">
        <v>14797</v>
      </c>
      <c r="AJ615" t="s">
        <v>14796</v>
      </c>
      <c r="AK615" t="s">
        <v>14795</v>
      </c>
      <c r="AL615">
        <v>53</v>
      </c>
      <c r="AM615" s="5">
        <f t="shared" si="75"/>
        <v>3.5333333333333332</v>
      </c>
      <c r="AN615" s="4">
        <f t="shared" si="76"/>
        <v>5.3515082670705537E-3</v>
      </c>
      <c r="AO615" s="3"/>
      <c r="AP615">
        <v>0</v>
      </c>
      <c r="AR615" t="s">
        <v>0</v>
      </c>
      <c r="AS615" t="s">
        <v>174</v>
      </c>
      <c r="AT615" s="2" t="s">
        <v>10</v>
      </c>
      <c r="AU615" s="1">
        <f t="shared" si="77"/>
        <v>3.2474890028504815</v>
      </c>
      <c r="AV615" s="1">
        <f t="shared" si="78"/>
        <v>2.4725352382380739</v>
      </c>
      <c r="AW615" s="1">
        <f t="shared" si="79"/>
        <v>1.6975814736256665</v>
      </c>
    </row>
    <row r="616" spans="1:49" x14ac:dyDescent="0.2">
      <c r="A616">
        <v>614</v>
      </c>
      <c r="B616" t="s">
        <v>14794</v>
      </c>
      <c r="C616" t="s">
        <v>14793</v>
      </c>
      <c r="F616" t="s">
        <v>14792</v>
      </c>
      <c r="G616" t="s">
        <v>9</v>
      </c>
      <c r="H616" t="s">
        <v>8</v>
      </c>
      <c r="I616" t="s">
        <v>1133</v>
      </c>
      <c r="J616">
        <v>60012162</v>
      </c>
      <c r="K616" t="s">
        <v>911</v>
      </c>
      <c r="L616" t="s">
        <v>910</v>
      </c>
      <c r="M616" t="s">
        <v>16</v>
      </c>
      <c r="N616">
        <v>3</v>
      </c>
      <c r="O616" t="s">
        <v>14791</v>
      </c>
      <c r="P616" t="s">
        <v>14790</v>
      </c>
      <c r="Q616" t="s">
        <v>1135</v>
      </c>
      <c r="R616" s="7">
        <v>39387</v>
      </c>
      <c r="S616" s="8">
        <f t="shared" si="72"/>
        <v>2007</v>
      </c>
      <c r="T616" s="8">
        <v>2007</v>
      </c>
      <c r="U616" s="8">
        <f t="shared" si="73"/>
        <v>15</v>
      </c>
      <c r="V616" s="7">
        <v>39387</v>
      </c>
      <c r="W616" t="s">
        <v>199</v>
      </c>
      <c r="X616" s="2">
        <v>1.6519999999999999</v>
      </c>
      <c r="Y616" s="6">
        <f t="shared" si="74"/>
        <v>4.409919649769093E-2</v>
      </c>
      <c r="AA616" t="s">
        <v>198</v>
      </c>
      <c r="AB616">
        <v>17337</v>
      </c>
      <c r="AD616" t="s">
        <v>1</v>
      </c>
      <c r="AE616">
        <v>55</v>
      </c>
      <c r="AF616" t="s">
        <v>14625</v>
      </c>
      <c r="AH616" t="s">
        <v>14789</v>
      </c>
      <c r="AI616" t="s">
        <v>14788</v>
      </c>
      <c r="AJ616" t="s">
        <v>14787</v>
      </c>
      <c r="AK616" t="s">
        <v>14786</v>
      </c>
      <c r="AL616">
        <v>32</v>
      </c>
      <c r="AM616" s="5">
        <f t="shared" si="75"/>
        <v>2.1333333333333333</v>
      </c>
      <c r="AN616" s="4">
        <f t="shared" si="76"/>
        <v>3.2310993310614667E-3</v>
      </c>
      <c r="AO616" s="3"/>
      <c r="AP616">
        <v>0</v>
      </c>
      <c r="AR616" t="s">
        <v>0</v>
      </c>
      <c r="AT616" s="2" t="s">
        <v>10</v>
      </c>
      <c r="AU616" s="1">
        <f t="shared" si="77"/>
        <v>3.1838767347702093</v>
      </c>
      <c r="AV616" s="1">
        <f t="shared" si="78"/>
        <v>2.3665147914376199</v>
      </c>
      <c r="AW616" s="1">
        <f t="shared" si="79"/>
        <v>1.5491528481050305</v>
      </c>
    </row>
    <row r="617" spans="1:49" x14ac:dyDescent="0.2">
      <c r="A617">
        <v>615</v>
      </c>
      <c r="B617" t="s">
        <v>14785</v>
      </c>
      <c r="C617" t="s">
        <v>14784</v>
      </c>
      <c r="F617" t="s">
        <v>14783</v>
      </c>
      <c r="G617" t="s">
        <v>9</v>
      </c>
      <c r="H617" t="s">
        <v>8</v>
      </c>
      <c r="I617" t="s">
        <v>14782</v>
      </c>
      <c r="J617">
        <v>60005415</v>
      </c>
      <c r="K617" t="s">
        <v>883</v>
      </c>
      <c r="L617" t="s">
        <v>882</v>
      </c>
      <c r="M617" t="s">
        <v>284</v>
      </c>
      <c r="N617">
        <v>2</v>
      </c>
      <c r="O617" t="s">
        <v>14781</v>
      </c>
      <c r="P617" t="s">
        <v>14780</v>
      </c>
      <c r="Q617" t="s">
        <v>881</v>
      </c>
      <c r="R617" s="7">
        <v>39387</v>
      </c>
      <c r="S617" s="8">
        <f t="shared" si="72"/>
        <v>2007</v>
      </c>
      <c r="T617" s="8">
        <v>2007</v>
      </c>
      <c r="U617" s="8">
        <f t="shared" si="73"/>
        <v>15</v>
      </c>
      <c r="V617" s="7">
        <v>39387</v>
      </c>
      <c r="W617" t="s">
        <v>199</v>
      </c>
      <c r="X617" s="2">
        <v>1.6519999999999999</v>
      </c>
      <c r="Y617" s="6">
        <f t="shared" si="74"/>
        <v>4.409919649769093E-2</v>
      </c>
      <c r="AA617" t="s">
        <v>198</v>
      </c>
      <c r="AB617">
        <v>17337</v>
      </c>
      <c r="AD617" t="s">
        <v>1</v>
      </c>
      <c r="AE617">
        <v>55</v>
      </c>
      <c r="AF617" t="s">
        <v>14625</v>
      </c>
      <c r="AH617" t="s">
        <v>14779</v>
      </c>
      <c r="AI617" t="s">
        <v>14778</v>
      </c>
      <c r="AJ617" t="s">
        <v>14777</v>
      </c>
      <c r="AK617" t="s">
        <v>14776</v>
      </c>
      <c r="AL617">
        <v>19</v>
      </c>
      <c r="AM617" s="5">
        <f t="shared" si="75"/>
        <v>1.2666666666666666</v>
      </c>
      <c r="AN617" s="4">
        <f t="shared" si="76"/>
        <v>1.9184652278177456E-3</v>
      </c>
      <c r="AO617" s="3"/>
      <c r="AP617">
        <v>0</v>
      </c>
      <c r="AQ617" t="s">
        <v>175</v>
      </c>
      <c r="AR617" t="s">
        <v>0</v>
      </c>
      <c r="AS617" t="s">
        <v>174</v>
      </c>
      <c r="AT617" s="2" t="s">
        <v>10</v>
      </c>
      <c r="AU617" s="1">
        <f t="shared" si="77"/>
        <v>3.1444977116728974</v>
      </c>
      <c r="AV617" s="1">
        <f t="shared" si="78"/>
        <v>2.3008830862754337</v>
      </c>
      <c r="AW617" s="1">
        <f t="shared" si="79"/>
        <v>1.45726846087797</v>
      </c>
    </row>
    <row r="618" spans="1:49" x14ac:dyDescent="0.2">
      <c r="A618">
        <v>616</v>
      </c>
      <c r="B618" t="s">
        <v>14775</v>
      </c>
      <c r="F618" t="s">
        <v>14774</v>
      </c>
      <c r="G618" t="s">
        <v>9</v>
      </c>
      <c r="H618" t="s">
        <v>8</v>
      </c>
      <c r="I618" t="s">
        <v>14773</v>
      </c>
      <c r="J618">
        <v>60005593</v>
      </c>
      <c r="K618" t="s">
        <v>1041</v>
      </c>
      <c r="L618" t="s">
        <v>1040</v>
      </c>
      <c r="M618" t="s">
        <v>149</v>
      </c>
      <c r="N618">
        <v>1</v>
      </c>
      <c r="O618" t="s">
        <v>14772</v>
      </c>
      <c r="P618">
        <v>55900364900</v>
      </c>
      <c r="Q618">
        <v>60005593</v>
      </c>
      <c r="R618" s="7">
        <v>39387</v>
      </c>
      <c r="S618" s="8">
        <f t="shared" si="72"/>
        <v>2007</v>
      </c>
      <c r="T618" s="8">
        <v>2007</v>
      </c>
      <c r="U618" s="8">
        <f t="shared" si="73"/>
        <v>15</v>
      </c>
      <c r="V618" s="7">
        <v>39387</v>
      </c>
      <c r="W618" t="s">
        <v>1082</v>
      </c>
      <c r="X618" s="2">
        <v>0.216</v>
      </c>
      <c r="Y618" s="6">
        <f t="shared" si="74"/>
        <v>5.765996636501962E-3</v>
      </c>
      <c r="AA618">
        <v>10544887</v>
      </c>
      <c r="AB618">
        <v>13200</v>
      </c>
      <c r="AD618" t="s">
        <v>1</v>
      </c>
      <c r="AE618">
        <v>22</v>
      </c>
      <c r="AF618">
        <v>3</v>
      </c>
      <c r="AH618" t="s">
        <v>14771</v>
      </c>
      <c r="AI618" t="s">
        <v>14770</v>
      </c>
      <c r="AJ618" t="s">
        <v>14769</v>
      </c>
      <c r="AK618" t="s">
        <v>14768</v>
      </c>
      <c r="AL618">
        <v>0</v>
      </c>
      <c r="AM618" s="5">
        <f t="shared" si="75"/>
        <v>0</v>
      </c>
      <c r="AN618" s="4">
        <f t="shared" si="76"/>
        <v>0</v>
      </c>
      <c r="AO618" s="3"/>
      <c r="AP618">
        <v>0</v>
      </c>
      <c r="AR618" t="s">
        <v>0</v>
      </c>
      <c r="AT618" s="2" t="s">
        <v>10</v>
      </c>
      <c r="AU618" s="1">
        <f t="shared" si="77"/>
        <v>0.40361976455513726</v>
      </c>
      <c r="AV618" s="1">
        <f t="shared" si="78"/>
        <v>0.28829983182509811</v>
      </c>
      <c r="AW618" s="1">
        <f t="shared" si="79"/>
        <v>0.17297989909505887</v>
      </c>
    </row>
    <row r="619" spans="1:49" x14ac:dyDescent="0.2">
      <c r="A619">
        <v>617</v>
      </c>
      <c r="B619" t="s">
        <v>14767</v>
      </c>
      <c r="C619" t="s">
        <v>14766</v>
      </c>
      <c r="F619" t="s">
        <v>14765</v>
      </c>
      <c r="G619" t="s">
        <v>9</v>
      </c>
      <c r="H619" t="s">
        <v>8</v>
      </c>
      <c r="I619" t="s">
        <v>986</v>
      </c>
      <c r="J619" t="s">
        <v>14764</v>
      </c>
      <c r="K619" t="s">
        <v>14763</v>
      </c>
      <c r="L619" t="s">
        <v>14762</v>
      </c>
      <c r="M619" t="s">
        <v>14761</v>
      </c>
      <c r="N619">
        <v>8</v>
      </c>
      <c r="O619" t="s">
        <v>14760</v>
      </c>
      <c r="P619" t="s">
        <v>14759</v>
      </c>
      <c r="Q619" t="s">
        <v>14758</v>
      </c>
      <c r="R619" s="7">
        <v>39387</v>
      </c>
      <c r="S619" s="8">
        <f t="shared" si="72"/>
        <v>2007</v>
      </c>
      <c r="T619" s="8">
        <v>2007</v>
      </c>
      <c r="U619" s="8">
        <f t="shared" si="73"/>
        <v>15</v>
      </c>
      <c r="V619" s="7">
        <v>39387</v>
      </c>
      <c r="W619" t="s">
        <v>199</v>
      </c>
      <c r="X619" s="2">
        <v>1.6519999999999999</v>
      </c>
      <c r="Y619" s="6">
        <f t="shared" si="74"/>
        <v>4.409919649769093E-2</v>
      </c>
      <c r="AA619" t="s">
        <v>198</v>
      </c>
      <c r="AB619">
        <v>17337</v>
      </c>
      <c r="AD619" t="s">
        <v>1</v>
      </c>
      <c r="AE619">
        <v>55</v>
      </c>
      <c r="AF619" t="s">
        <v>646</v>
      </c>
      <c r="AH619" t="s">
        <v>14757</v>
      </c>
      <c r="AI619" t="s">
        <v>14756</v>
      </c>
      <c r="AJ619" t="s">
        <v>14755</v>
      </c>
      <c r="AK619" t="s">
        <v>14754</v>
      </c>
      <c r="AL619">
        <v>14</v>
      </c>
      <c r="AM619" s="5">
        <f t="shared" si="75"/>
        <v>0.93333333333333335</v>
      </c>
      <c r="AN619" s="4">
        <f t="shared" si="76"/>
        <v>1.4136059573393916E-3</v>
      </c>
      <c r="AO619" s="3"/>
      <c r="AP619">
        <v>0</v>
      </c>
      <c r="AQ619" t="s">
        <v>220</v>
      </c>
      <c r="AR619" t="s">
        <v>0</v>
      </c>
      <c r="AS619" t="s">
        <v>219</v>
      </c>
      <c r="AT619" s="2" t="s">
        <v>10</v>
      </c>
      <c r="AU619" s="1">
        <f t="shared" si="77"/>
        <v>3.1293519335585467</v>
      </c>
      <c r="AV619" s="1">
        <f t="shared" si="78"/>
        <v>2.2756401227515162</v>
      </c>
      <c r="AW619" s="1">
        <f t="shared" si="79"/>
        <v>1.4219283119444852</v>
      </c>
    </row>
    <row r="620" spans="1:49" x14ac:dyDescent="0.2">
      <c r="A620">
        <v>618</v>
      </c>
      <c r="B620" t="s">
        <v>14753</v>
      </c>
      <c r="F620" t="s">
        <v>14752</v>
      </c>
      <c r="G620" t="s">
        <v>9</v>
      </c>
      <c r="H620" t="s">
        <v>8</v>
      </c>
      <c r="I620" t="s">
        <v>366</v>
      </c>
      <c r="J620">
        <v>60005916</v>
      </c>
      <c r="K620" t="s">
        <v>365</v>
      </c>
      <c r="L620" t="s">
        <v>364</v>
      </c>
      <c r="M620" t="s">
        <v>363</v>
      </c>
      <c r="N620">
        <v>1</v>
      </c>
      <c r="O620" t="s">
        <v>14751</v>
      </c>
      <c r="P620">
        <v>7005081532</v>
      </c>
      <c r="Q620">
        <v>60005916</v>
      </c>
      <c r="R620" s="7">
        <v>39387</v>
      </c>
      <c r="S620" s="8">
        <f t="shared" si="72"/>
        <v>2007</v>
      </c>
      <c r="T620" s="8">
        <v>2007</v>
      </c>
      <c r="U620" s="8">
        <f t="shared" si="73"/>
        <v>15</v>
      </c>
      <c r="V620" s="7">
        <v>39387</v>
      </c>
      <c r="W620" t="s">
        <v>1082</v>
      </c>
      <c r="X620" s="2">
        <v>0.216</v>
      </c>
      <c r="Y620" s="6">
        <f t="shared" si="74"/>
        <v>5.765996636501962E-3</v>
      </c>
      <c r="AA620">
        <v>10544887</v>
      </c>
      <c r="AB620">
        <v>13200</v>
      </c>
      <c r="AD620" t="s">
        <v>1</v>
      </c>
      <c r="AE620">
        <v>22</v>
      </c>
      <c r="AF620">
        <v>3</v>
      </c>
      <c r="AH620" t="s">
        <v>14750</v>
      </c>
      <c r="AI620" t="s">
        <v>14749</v>
      </c>
      <c r="AK620" t="s">
        <v>14748</v>
      </c>
      <c r="AL620">
        <v>4</v>
      </c>
      <c r="AM620" s="5">
        <f t="shared" si="75"/>
        <v>0.26666666666666666</v>
      </c>
      <c r="AN620" s="4">
        <f t="shared" si="76"/>
        <v>4.0388741638268334E-4</v>
      </c>
      <c r="AO620" s="3"/>
      <c r="AP620">
        <v>0</v>
      </c>
      <c r="AR620" t="s">
        <v>0</v>
      </c>
      <c r="AT620" s="2" t="s">
        <v>10</v>
      </c>
      <c r="AU620" s="1">
        <f t="shared" si="77"/>
        <v>0.41573638704661781</v>
      </c>
      <c r="AV620" s="1">
        <f t="shared" si="78"/>
        <v>0.30849420264423227</v>
      </c>
      <c r="AW620" s="1">
        <f t="shared" si="79"/>
        <v>0.20125201824184669</v>
      </c>
    </row>
    <row r="621" spans="1:49" x14ac:dyDescent="0.2">
      <c r="A621">
        <v>619</v>
      </c>
      <c r="B621" t="s">
        <v>14747</v>
      </c>
      <c r="C621" t="s">
        <v>14746</v>
      </c>
      <c r="F621" t="s">
        <v>14745</v>
      </c>
      <c r="G621" t="s">
        <v>9</v>
      </c>
      <c r="H621" t="s">
        <v>8</v>
      </c>
      <c r="I621" t="s">
        <v>14744</v>
      </c>
      <c r="J621" t="s">
        <v>14743</v>
      </c>
      <c r="K621" t="s">
        <v>14742</v>
      </c>
      <c r="L621" t="s">
        <v>14741</v>
      </c>
      <c r="M621" t="s">
        <v>14740</v>
      </c>
      <c r="N621">
        <v>8</v>
      </c>
      <c r="O621" t="s">
        <v>14739</v>
      </c>
      <c r="P621" t="s">
        <v>14738</v>
      </c>
      <c r="Q621" t="s">
        <v>14737</v>
      </c>
      <c r="R621" s="7">
        <v>39387</v>
      </c>
      <c r="S621" s="8">
        <f t="shared" si="72"/>
        <v>2007</v>
      </c>
      <c r="T621" s="8">
        <v>2007</v>
      </c>
      <c r="U621" s="8">
        <f t="shared" si="73"/>
        <v>15</v>
      </c>
      <c r="V621" s="7">
        <v>39387</v>
      </c>
      <c r="W621" t="s">
        <v>199</v>
      </c>
      <c r="X621" s="2">
        <v>1.6519999999999999</v>
      </c>
      <c r="Y621" s="6">
        <f t="shared" si="74"/>
        <v>4.409919649769093E-2</v>
      </c>
      <c r="AA621" t="s">
        <v>198</v>
      </c>
      <c r="AB621">
        <v>17337</v>
      </c>
      <c r="AD621" t="s">
        <v>1</v>
      </c>
      <c r="AE621">
        <v>55</v>
      </c>
      <c r="AF621" t="s">
        <v>14625</v>
      </c>
      <c r="AH621" t="s">
        <v>14736</v>
      </c>
      <c r="AI621" t="s">
        <v>14735</v>
      </c>
      <c r="AJ621" t="s">
        <v>14734</v>
      </c>
      <c r="AK621" t="s">
        <v>14733</v>
      </c>
      <c r="AL621">
        <v>27</v>
      </c>
      <c r="AM621" s="5">
        <f t="shared" si="75"/>
        <v>1.8</v>
      </c>
      <c r="AN621" s="4">
        <f t="shared" si="76"/>
        <v>2.7262400605831123E-3</v>
      </c>
      <c r="AO621" s="3"/>
      <c r="AP621">
        <v>0</v>
      </c>
      <c r="AR621" t="s">
        <v>0</v>
      </c>
      <c r="AT621" s="2" t="s">
        <v>10</v>
      </c>
      <c r="AU621" s="1">
        <f t="shared" si="77"/>
        <v>3.1687309566558581</v>
      </c>
      <c r="AV621" s="1">
        <f t="shared" si="78"/>
        <v>2.3412718279137024</v>
      </c>
      <c r="AW621" s="1">
        <f t="shared" si="79"/>
        <v>1.5138126991715457</v>
      </c>
    </row>
    <row r="622" spans="1:49" x14ac:dyDescent="0.2">
      <c r="A622">
        <v>620</v>
      </c>
      <c r="B622" t="s">
        <v>14732</v>
      </c>
      <c r="C622" t="s">
        <v>14731</v>
      </c>
      <c r="F622" t="s">
        <v>14730</v>
      </c>
      <c r="G622" t="s">
        <v>9</v>
      </c>
      <c r="H622" t="s">
        <v>8</v>
      </c>
      <c r="I622" t="s">
        <v>14729</v>
      </c>
      <c r="J622">
        <v>60033394</v>
      </c>
      <c r="K622" t="s">
        <v>14728</v>
      </c>
      <c r="L622" t="s">
        <v>139</v>
      </c>
      <c r="M622" t="s">
        <v>138</v>
      </c>
      <c r="N622">
        <v>2</v>
      </c>
      <c r="O622" t="s">
        <v>14727</v>
      </c>
      <c r="P622" t="s">
        <v>14726</v>
      </c>
      <c r="Q622" t="s">
        <v>14725</v>
      </c>
      <c r="R622" s="7">
        <v>39387</v>
      </c>
      <c r="S622" s="8">
        <f t="shared" si="72"/>
        <v>2007</v>
      </c>
      <c r="T622" s="8">
        <v>2007</v>
      </c>
      <c r="U622" s="8">
        <f t="shared" si="73"/>
        <v>15</v>
      </c>
      <c r="V622" s="7">
        <v>39387</v>
      </c>
      <c r="W622" t="s">
        <v>199</v>
      </c>
      <c r="X622" s="2">
        <v>1.6519999999999999</v>
      </c>
      <c r="Y622" s="6">
        <f t="shared" si="74"/>
        <v>4.409919649769093E-2</v>
      </c>
      <c r="AA622" t="s">
        <v>198</v>
      </c>
      <c r="AB622">
        <v>17337</v>
      </c>
      <c r="AD622" t="s">
        <v>1</v>
      </c>
      <c r="AE622">
        <v>55</v>
      </c>
      <c r="AF622" t="s">
        <v>646</v>
      </c>
      <c r="AH622" t="s">
        <v>14724</v>
      </c>
      <c r="AI622" t="s">
        <v>14723</v>
      </c>
      <c r="AJ622" t="s">
        <v>14722</v>
      </c>
      <c r="AK622" t="s">
        <v>14721</v>
      </c>
      <c r="AL622">
        <v>6</v>
      </c>
      <c r="AM622" s="5">
        <f t="shared" si="75"/>
        <v>0.4</v>
      </c>
      <c r="AN622" s="4">
        <f t="shared" si="76"/>
        <v>6.0583112457402507E-4</v>
      </c>
      <c r="AO622" s="3"/>
      <c r="AP622">
        <v>0</v>
      </c>
      <c r="AR622" t="s">
        <v>0</v>
      </c>
      <c r="AT622" s="2" t="s">
        <v>10</v>
      </c>
      <c r="AU622" s="1">
        <f t="shared" si="77"/>
        <v>3.1051186885755859</v>
      </c>
      <c r="AV622" s="1">
        <f t="shared" si="78"/>
        <v>2.2352513811132479</v>
      </c>
      <c r="AW622" s="1">
        <f t="shared" si="79"/>
        <v>1.3653840736509095</v>
      </c>
    </row>
    <row r="623" spans="1:49" x14ac:dyDescent="0.2">
      <c r="A623">
        <v>621</v>
      </c>
      <c r="B623" t="s">
        <v>14720</v>
      </c>
      <c r="C623" t="s">
        <v>14719</v>
      </c>
      <c r="F623" t="s">
        <v>14718</v>
      </c>
      <c r="G623" t="s">
        <v>9</v>
      </c>
      <c r="H623" t="s">
        <v>8</v>
      </c>
      <c r="I623" t="s">
        <v>14701</v>
      </c>
      <c r="J623" t="s">
        <v>14700</v>
      </c>
      <c r="K623" t="s">
        <v>14699</v>
      </c>
      <c r="L623" t="s">
        <v>14698</v>
      </c>
      <c r="M623" t="s">
        <v>15</v>
      </c>
      <c r="N623">
        <v>4</v>
      </c>
      <c r="O623" t="s">
        <v>14717</v>
      </c>
      <c r="P623" t="s">
        <v>14716</v>
      </c>
      <c r="Q623" t="s">
        <v>14695</v>
      </c>
      <c r="R623" s="7">
        <v>39387</v>
      </c>
      <c r="S623" s="8">
        <f t="shared" si="72"/>
        <v>2007</v>
      </c>
      <c r="T623" s="8">
        <v>2007</v>
      </c>
      <c r="U623" s="8">
        <f t="shared" si="73"/>
        <v>15</v>
      </c>
      <c r="V623" s="7">
        <v>39387</v>
      </c>
      <c r="W623" t="s">
        <v>199</v>
      </c>
      <c r="X623" s="2">
        <v>1.6519999999999999</v>
      </c>
      <c r="Y623" s="6">
        <f t="shared" si="74"/>
        <v>4.409919649769093E-2</v>
      </c>
      <c r="AA623" t="s">
        <v>198</v>
      </c>
      <c r="AB623">
        <v>17337</v>
      </c>
      <c r="AD623" t="s">
        <v>1</v>
      </c>
      <c r="AE623">
        <v>55</v>
      </c>
      <c r="AF623" t="s">
        <v>646</v>
      </c>
      <c r="AH623" t="s">
        <v>14715</v>
      </c>
      <c r="AI623" t="s">
        <v>14714</v>
      </c>
      <c r="AJ623" t="s">
        <v>14713</v>
      </c>
      <c r="AK623" t="s">
        <v>14712</v>
      </c>
      <c r="AL623">
        <v>3</v>
      </c>
      <c r="AM623" s="5">
        <f t="shared" si="75"/>
        <v>0.2</v>
      </c>
      <c r="AN623" s="4">
        <f t="shared" si="76"/>
        <v>3.0291556228701253E-4</v>
      </c>
      <c r="AO623" s="3"/>
      <c r="AP623">
        <v>0</v>
      </c>
      <c r="AR623" t="s">
        <v>0</v>
      </c>
      <c r="AT623" s="2" t="s">
        <v>10</v>
      </c>
      <c r="AU623" s="1">
        <f t="shared" si="77"/>
        <v>3.0960312217069754</v>
      </c>
      <c r="AV623" s="1">
        <f t="shared" si="78"/>
        <v>2.2201056029988968</v>
      </c>
      <c r="AW623" s="1">
        <f t="shared" si="79"/>
        <v>1.3441799842908186</v>
      </c>
    </row>
    <row r="624" spans="1:49" x14ac:dyDescent="0.2">
      <c r="A624">
        <v>622</v>
      </c>
      <c r="B624" t="s">
        <v>14711</v>
      </c>
      <c r="C624" t="s">
        <v>14710</v>
      </c>
      <c r="F624" t="s">
        <v>14709</v>
      </c>
      <c r="G624" t="s">
        <v>9</v>
      </c>
      <c r="H624" t="s">
        <v>8</v>
      </c>
      <c r="I624" t="s">
        <v>1533</v>
      </c>
      <c r="J624">
        <v>60108256</v>
      </c>
      <c r="K624" t="s">
        <v>834</v>
      </c>
      <c r="L624" t="s">
        <v>833</v>
      </c>
      <c r="M624" t="s">
        <v>471</v>
      </c>
      <c r="N624">
        <v>4</v>
      </c>
      <c r="O624" t="s">
        <v>1532</v>
      </c>
      <c r="P624" t="s">
        <v>1531</v>
      </c>
      <c r="Q624" t="s">
        <v>832</v>
      </c>
      <c r="R624" s="7">
        <v>39387</v>
      </c>
      <c r="S624" s="8">
        <f t="shared" si="72"/>
        <v>2007</v>
      </c>
      <c r="T624" s="8">
        <v>2007</v>
      </c>
      <c r="U624" s="8">
        <f t="shared" si="73"/>
        <v>15</v>
      </c>
      <c r="V624" s="7">
        <v>39387</v>
      </c>
      <c r="W624" t="s">
        <v>199</v>
      </c>
      <c r="X624" s="2">
        <v>1.6519999999999999</v>
      </c>
      <c r="Y624" s="6">
        <f t="shared" si="74"/>
        <v>4.409919649769093E-2</v>
      </c>
      <c r="AA624" t="s">
        <v>198</v>
      </c>
      <c r="AB624">
        <v>17337</v>
      </c>
      <c r="AD624" t="s">
        <v>1</v>
      </c>
      <c r="AE624">
        <v>55</v>
      </c>
      <c r="AF624" t="s">
        <v>646</v>
      </c>
      <c r="AH624" t="s">
        <v>14708</v>
      </c>
      <c r="AI624" t="s">
        <v>14707</v>
      </c>
      <c r="AJ624" t="s">
        <v>14706</v>
      </c>
      <c r="AK624" t="s">
        <v>14705</v>
      </c>
      <c r="AL624">
        <v>8</v>
      </c>
      <c r="AM624" s="5">
        <f t="shared" si="75"/>
        <v>0.53333333333333333</v>
      </c>
      <c r="AN624" s="4">
        <f t="shared" si="76"/>
        <v>8.0777483276536668E-4</v>
      </c>
      <c r="AO624" s="3"/>
      <c r="AP624">
        <v>0</v>
      </c>
      <c r="AR624" t="s">
        <v>0</v>
      </c>
      <c r="AT624" s="2" t="s">
        <v>10</v>
      </c>
      <c r="AU624" s="1">
        <f t="shared" si="77"/>
        <v>3.1111769998213261</v>
      </c>
      <c r="AV624" s="1">
        <f t="shared" si="78"/>
        <v>2.2453485665228148</v>
      </c>
      <c r="AW624" s="1">
        <f t="shared" si="79"/>
        <v>1.3795201332243034</v>
      </c>
    </row>
    <row r="625" spans="1:49" x14ac:dyDescent="0.2">
      <c r="A625">
        <v>623</v>
      </c>
      <c r="B625" t="s">
        <v>14704</v>
      </c>
      <c r="C625" t="s">
        <v>14703</v>
      </c>
      <c r="F625" t="s">
        <v>14702</v>
      </c>
      <c r="G625" t="s">
        <v>9</v>
      </c>
      <c r="H625" t="s">
        <v>8</v>
      </c>
      <c r="I625" t="s">
        <v>14701</v>
      </c>
      <c r="J625" t="s">
        <v>14700</v>
      </c>
      <c r="K625" t="s">
        <v>14699</v>
      </c>
      <c r="L625" t="s">
        <v>14698</v>
      </c>
      <c r="M625" t="s">
        <v>15</v>
      </c>
      <c r="N625">
        <v>4</v>
      </c>
      <c r="O625" t="s">
        <v>14697</v>
      </c>
      <c r="P625" t="s">
        <v>14696</v>
      </c>
      <c r="Q625" t="s">
        <v>14695</v>
      </c>
      <c r="R625" s="7">
        <v>39387</v>
      </c>
      <c r="S625" s="8">
        <f t="shared" si="72"/>
        <v>2007</v>
      </c>
      <c r="T625" s="8">
        <v>2007</v>
      </c>
      <c r="U625" s="8">
        <f t="shared" si="73"/>
        <v>15</v>
      </c>
      <c r="V625" s="7">
        <v>39387</v>
      </c>
      <c r="W625" t="s">
        <v>199</v>
      </c>
      <c r="X625" s="2">
        <v>1.6519999999999999</v>
      </c>
      <c r="Y625" s="6">
        <f t="shared" si="74"/>
        <v>4.409919649769093E-2</v>
      </c>
      <c r="AA625" t="s">
        <v>198</v>
      </c>
      <c r="AB625">
        <v>17337</v>
      </c>
      <c r="AD625" t="s">
        <v>1</v>
      </c>
      <c r="AE625">
        <v>55</v>
      </c>
      <c r="AF625" t="s">
        <v>646</v>
      </c>
      <c r="AH625" t="s">
        <v>14694</v>
      </c>
      <c r="AI625" t="s">
        <v>14693</v>
      </c>
      <c r="AJ625" t="s">
        <v>14692</v>
      </c>
      <c r="AK625" t="s">
        <v>14691</v>
      </c>
      <c r="AL625">
        <v>8</v>
      </c>
      <c r="AM625" s="5">
        <f t="shared" si="75"/>
        <v>0.53333333333333333</v>
      </c>
      <c r="AN625" s="4">
        <f t="shared" si="76"/>
        <v>8.0777483276536668E-4</v>
      </c>
      <c r="AO625" s="3"/>
      <c r="AP625">
        <v>0</v>
      </c>
      <c r="AQ625" t="s">
        <v>811</v>
      </c>
      <c r="AR625" t="s">
        <v>0</v>
      </c>
      <c r="AS625" t="s">
        <v>745</v>
      </c>
      <c r="AT625" s="2" t="s">
        <v>10</v>
      </c>
      <c r="AU625" s="1">
        <f t="shared" si="77"/>
        <v>3.1111769998213261</v>
      </c>
      <c r="AV625" s="1">
        <f t="shared" si="78"/>
        <v>2.2453485665228148</v>
      </c>
      <c r="AW625" s="1">
        <f t="shared" si="79"/>
        <v>1.3795201332243034</v>
      </c>
    </row>
    <row r="626" spans="1:49" x14ac:dyDescent="0.2">
      <c r="A626">
        <v>624</v>
      </c>
      <c r="B626" t="s">
        <v>14690</v>
      </c>
      <c r="C626" t="s">
        <v>14689</v>
      </c>
      <c r="F626" t="s">
        <v>14688</v>
      </c>
      <c r="G626" t="s">
        <v>9</v>
      </c>
      <c r="H626" t="s">
        <v>8</v>
      </c>
      <c r="I626" t="s">
        <v>13007</v>
      </c>
      <c r="J626">
        <v>60029738</v>
      </c>
      <c r="K626" t="s">
        <v>634</v>
      </c>
      <c r="L626" t="s">
        <v>633</v>
      </c>
      <c r="M626" t="s">
        <v>4</v>
      </c>
      <c r="N626">
        <v>3</v>
      </c>
      <c r="O626" t="s">
        <v>14687</v>
      </c>
      <c r="P626" t="s">
        <v>13001</v>
      </c>
      <c r="Q626" t="s">
        <v>632</v>
      </c>
      <c r="R626" s="7">
        <v>39387</v>
      </c>
      <c r="S626" s="8">
        <f t="shared" si="72"/>
        <v>2007</v>
      </c>
      <c r="T626" s="8">
        <v>2007</v>
      </c>
      <c r="U626" s="8">
        <f t="shared" si="73"/>
        <v>15</v>
      </c>
      <c r="V626" s="7">
        <v>39387</v>
      </c>
      <c r="W626" t="s">
        <v>199</v>
      </c>
      <c r="X626" s="2">
        <v>1.6519999999999999</v>
      </c>
      <c r="Y626" s="6">
        <f t="shared" si="74"/>
        <v>4.409919649769093E-2</v>
      </c>
      <c r="AA626" t="s">
        <v>198</v>
      </c>
      <c r="AB626">
        <v>17337</v>
      </c>
      <c r="AD626" t="s">
        <v>1</v>
      </c>
      <c r="AE626">
        <v>55</v>
      </c>
      <c r="AF626" t="s">
        <v>646</v>
      </c>
      <c r="AH626" t="s">
        <v>14686</v>
      </c>
      <c r="AI626" t="s">
        <v>14685</v>
      </c>
      <c r="AJ626" t="s">
        <v>14684</v>
      </c>
      <c r="AK626" t="s">
        <v>14683</v>
      </c>
      <c r="AL626">
        <v>17</v>
      </c>
      <c r="AM626" s="5">
        <f t="shared" si="75"/>
        <v>1.1333333333333333</v>
      </c>
      <c r="AN626" s="4">
        <f t="shared" si="76"/>
        <v>1.7165215196264041E-3</v>
      </c>
      <c r="AO626" s="3"/>
      <c r="AP626">
        <v>0</v>
      </c>
      <c r="AR626" t="s">
        <v>0</v>
      </c>
      <c r="AT626" s="2" t="s">
        <v>10</v>
      </c>
      <c r="AU626" s="1">
        <f t="shared" si="77"/>
        <v>3.1384394004271572</v>
      </c>
      <c r="AV626" s="1">
        <f t="shared" si="78"/>
        <v>2.2907859008658669</v>
      </c>
      <c r="AW626" s="1">
        <f t="shared" si="79"/>
        <v>1.4431324013045761</v>
      </c>
    </row>
    <row r="627" spans="1:49" x14ac:dyDescent="0.2">
      <c r="A627">
        <v>625</v>
      </c>
      <c r="B627" t="s">
        <v>14682</v>
      </c>
      <c r="C627" t="s">
        <v>14681</v>
      </c>
      <c r="F627" t="s">
        <v>14680</v>
      </c>
      <c r="G627" t="s">
        <v>9</v>
      </c>
      <c r="H627" t="s">
        <v>8</v>
      </c>
      <c r="I627" t="s">
        <v>1052</v>
      </c>
      <c r="J627">
        <v>60005429</v>
      </c>
      <c r="K627" t="s">
        <v>1205</v>
      </c>
      <c r="L627" t="s">
        <v>456</v>
      </c>
      <c r="M627" t="s">
        <v>64</v>
      </c>
      <c r="N627">
        <v>2</v>
      </c>
      <c r="O627" t="s">
        <v>1518</v>
      </c>
      <c r="P627" t="s">
        <v>1517</v>
      </c>
      <c r="Q627" t="s">
        <v>1204</v>
      </c>
      <c r="R627" s="7">
        <v>39387</v>
      </c>
      <c r="S627" s="8">
        <f t="shared" si="72"/>
        <v>2007</v>
      </c>
      <c r="T627" s="8">
        <v>2007</v>
      </c>
      <c r="U627" s="8">
        <f t="shared" si="73"/>
        <v>15</v>
      </c>
      <c r="V627" s="7">
        <v>39387</v>
      </c>
      <c r="W627" t="s">
        <v>199</v>
      </c>
      <c r="X627" s="2">
        <v>1.6519999999999999</v>
      </c>
      <c r="Y627" s="6">
        <f t="shared" si="74"/>
        <v>4.409919649769093E-2</v>
      </c>
      <c r="AA627" t="s">
        <v>198</v>
      </c>
      <c r="AB627">
        <v>17337</v>
      </c>
      <c r="AD627" t="s">
        <v>1</v>
      </c>
      <c r="AE627">
        <v>55</v>
      </c>
      <c r="AF627" t="s">
        <v>14625</v>
      </c>
      <c r="AH627" t="s">
        <v>14679</v>
      </c>
      <c r="AI627" t="s">
        <v>14678</v>
      </c>
      <c r="AJ627" t="s">
        <v>14677</v>
      </c>
      <c r="AK627" t="s">
        <v>14676</v>
      </c>
      <c r="AL627">
        <v>48</v>
      </c>
      <c r="AM627" s="5">
        <f t="shared" si="75"/>
        <v>3.2</v>
      </c>
      <c r="AN627" s="4">
        <f t="shared" si="76"/>
        <v>4.8466489965922005E-3</v>
      </c>
      <c r="AO627" s="3"/>
      <c r="AP627">
        <v>0</v>
      </c>
      <c r="AQ627" t="s">
        <v>488</v>
      </c>
      <c r="AR627" t="s">
        <v>1516</v>
      </c>
      <c r="AS627" t="s">
        <v>487</v>
      </c>
      <c r="AT627" s="2" t="s">
        <v>10</v>
      </c>
      <c r="AU627" s="1">
        <f t="shared" si="77"/>
        <v>3.2323432247361312</v>
      </c>
      <c r="AV627" s="1">
        <f t="shared" si="78"/>
        <v>2.4472922747141563</v>
      </c>
      <c r="AW627" s="1">
        <f t="shared" si="79"/>
        <v>1.6622413246921819</v>
      </c>
    </row>
    <row r="628" spans="1:49" x14ac:dyDescent="0.2">
      <c r="A628">
        <v>626</v>
      </c>
      <c r="B628" t="s">
        <v>14675</v>
      </c>
      <c r="C628" t="s">
        <v>14674</v>
      </c>
      <c r="F628" t="s">
        <v>14673</v>
      </c>
      <c r="G628" t="s">
        <v>9</v>
      </c>
      <c r="H628" t="s">
        <v>8</v>
      </c>
      <c r="I628" t="s">
        <v>14672</v>
      </c>
      <c r="J628">
        <v>60021032</v>
      </c>
      <c r="K628" t="s">
        <v>950</v>
      </c>
      <c r="L628" t="s">
        <v>949</v>
      </c>
      <c r="M628" t="s">
        <v>21</v>
      </c>
      <c r="N628">
        <v>2</v>
      </c>
      <c r="O628" t="s">
        <v>14671</v>
      </c>
      <c r="P628" t="s">
        <v>14670</v>
      </c>
      <c r="Q628" t="s">
        <v>946</v>
      </c>
      <c r="R628" s="7">
        <v>39387</v>
      </c>
      <c r="S628" s="8">
        <f t="shared" si="72"/>
        <v>2007</v>
      </c>
      <c r="T628" s="8">
        <v>2007</v>
      </c>
      <c r="U628" s="8">
        <f t="shared" si="73"/>
        <v>15</v>
      </c>
      <c r="V628" s="7">
        <v>39387</v>
      </c>
      <c r="W628" t="s">
        <v>199</v>
      </c>
      <c r="X628" s="2">
        <v>1.6519999999999999</v>
      </c>
      <c r="Y628" s="6">
        <f t="shared" si="74"/>
        <v>4.409919649769093E-2</v>
      </c>
      <c r="AA628" t="s">
        <v>198</v>
      </c>
      <c r="AB628">
        <v>17337</v>
      </c>
      <c r="AD628" t="s">
        <v>1</v>
      </c>
      <c r="AE628">
        <v>55</v>
      </c>
      <c r="AF628" t="s">
        <v>14625</v>
      </c>
      <c r="AH628" t="s">
        <v>14669</v>
      </c>
      <c r="AI628" t="s">
        <v>14668</v>
      </c>
      <c r="AJ628" t="s">
        <v>14667</v>
      </c>
      <c r="AK628" t="s">
        <v>14666</v>
      </c>
      <c r="AL628">
        <v>45</v>
      </c>
      <c r="AM628" s="5">
        <f t="shared" si="75"/>
        <v>3</v>
      </c>
      <c r="AN628" s="4">
        <f t="shared" si="76"/>
        <v>4.5437334343051876E-3</v>
      </c>
      <c r="AO628" s="3"/>
      <c r="AP628">
        <v>0</v>
      </c>
      <c r="AQ628" t="s">
        <v>1042</v>
      </c>
      <c r="AR628" t="s">
        <v>14665</v>
      </c>
      <c r="AS628" t="s">
        <v>407</v>
      </c>
      <c r="AT628" s="2" t="s">
        <v>10</v>
      </c>
      <c r="AU628" s="1">
        <f t="shared" si="77"/>
        <v>3.2232557578675207</v>
      </c>
      <c r="AV628" s="1">
        <f t="shared" si="78"/>
        <v>2.4321464965998061</v>
      </c>
      <c r="AW628" s="1">
        <f t="shared" si="79"/>
        <v>1.641037235332091</v>
      </c>
    </row>
    <row r="629" spans="1:49" x14ac:dyDescent="0.2">
      <c r="A629">
        <v>627</v>
      </c>
      <c r="B629" t="s">
        <v>14664</v>
      </c>
      <c r="C629" t="s">
        <v>14663</v>
      </c>
      <c r="F629" t="s">
        <v>14662</v>
      </c>
      <c r="G629" t="s">
        <v>9</v>
      </c>
      <c r="H629" t="s">
        <v>8</v>
      </c>
      <c r="I629" t="s">
        <v>1086</v>
      </c>
      <c r="J629" t="s">
        <v>1085</v>
      </c>
      <c r="K629" t="s">
        <v>1084</v>
      </c>
      <c r="L629" t="s">
        <v>1083</v>
      </c>
      <c r="M629" t="s">
        <v>123</v>
      </c>
      <c r="N629">
        <v>3</v>
      </c>
      <c r="O629" t="s">
        <v>14661</v>
      </c>
      <c r="P629" t="s">
        <v>14660</v>
      </c>
      <c r="Q629" t="s">
        <v>14659</v>
      </c>
      <c r="R629" s="7">
        <v>39387</v>
      </c>
      <c r="S629" s="8">
        <f t="shared" si="72"/>
        <v>2007</v>
      </c>
      <c r="T629" s="8">
        <v>2007</v>
      </c>
      <c r="U629" s="8">
        <f t="shared" si="73"/>
        <v>15</v>
      </c>
      <c r="V629" s="7">
        <v>39387</v>
      </c>
      <c r="W629" t="s">
        <v>199</v>
      </c>
      <c r="X629" s="2">
        <v>1.6519999999999999</v>
      </c>
      <c r="Y629" s="6">
        <f t="shared" si="74"/>
        <v>4.409919649769093E-2</v>
      </c>
      <c r="AA629" t="s">
        <v>198</v>
      </c>
      <c r="AB629">
        <v>17337</v>
      </c>
      <c r="AD629" t="s">
        <v>1</v>
      </c>
      <c r="AE629">
        <v>55</v>
      </c>
      <c r="AF629" t="s">
        <v>646</v>
      </c>
      <c r="AH629" t="s">
        <v>14658</v>
      </c>
      <c r="AI629" t="s">
        <v>14657</v>
      </c>
      <c r="AJ629" t="s">
        <v>14656</v>
      </c>
      <c r="AK629" t="s">
        <v>14655</v>
      </c>
      <c r="AL629">
        <v>31</v>
      </c>
      <c r="AM629" s="5">
        <f t="shared" si="75"/>
        <v>2.0666666666666669</v>
      </c>
      <c r="AN629" s="4">
        <f t="shared" si="76"/>
        <v>3.1301274769657962E-3</v>
      </c>
      <c r="AO629" s="3"/>
      <c r="AP629">
        <v>0</v>
      </c>
      <c r="AR629" t="s">
        <v>0</v>
      </c>
      <c r="AS629" t="s">
        <v>14654</v>
      </c>
      <c r="AT629" s="2" t="s">
        <v>10</v>
      </c>
      <c r="AU629" s="1">
        <f t="shared" si="77"/>
        <v>3.180847579147339</v>
      </c>
      <c r="AV629" s="1">
        <f t="shared" si="78"/>
        <v>2.3614661987328365</v>
      </c>
      <c r="AW629" s="1">
        <f t="shared" si="79"/>
        <v>1.5420848183183336</v>
      </c>
    </row>
    <row r="630" spans="1:49" x14ac:dyDescent="0.2">
      <c r="A630">
        <v>628</v>
      </c>
      <c r="B630" t="s">
        <v>14653</v>
      </c>
      <c r="C630" t="s">
        <v>14652</v>
      </c>
      <c r="F630" t="s">
        <v>14651</v>
      </c>
      <c r="G630" t="s">
        <v>9</v>
      </c>
      <c r="H630" t="s">
        <v>8</v>
      </c>
      <c r="I630" t="s">
        <v>14650</v>
      </c>
      <c r="J630" t="s">
        <v>14649</v>
      </c>
      <c r="K630" t="s">
        <v>14648</v>
      </c>
      <c r="L630" t="s">
        <v>14647</v>
      </c>
      <c r="M630" t="s">
        <v>12404</v>
      </c>
      <c r="N630">
        <v>4</v>
      </c>
      <c r="O630" t="s">
        <v>14646</v>
      </c>
      <c r="P630" t="s">
        <v>14645</v>
      </c>
      <c r="Q630" t="s">
        <v>14644</v>
      </c>
      <c r="R630" s="7">
        <v>39387</v>
      </c>
      <c r="S630" s="8">
        <f t="shared" si="72"/>
        <v>2007</v>
      </c>
      <c r="T630" s="8">
        <v>2007</v>
      </c>
      <c r="U630" s="8">
        <f t="shared" si="73"/>
        <v>15</v>
      </c>
      <c r="V630" s="7">
        <v>39387</v>
      </c>
      <c r="W630" t="s">
        <v>1175</v>
      </c>
      <c r="X630" s="2">
        <v>0.13800000000000001</v>
      </c>
      <c r="Y630" s="6">
        <f t="shared" si="74"/>
        <v>3.6838311844318095E-3</v>
      </c>
      <c r="AA630">
        <v>10071202</v>
      </c>
      <c r="AB630">
        <v>26195</v>
      </c>
      <c r="AD630" t="s">
        <v>1</v>
      </c>
      <c r="AE630">
        <v>12</v>
      </c>
      <c r="AF630">
        <v>6</v>
      </c>
      <c r="AH630" t="s">
        <v>14643</v>
      </c>
      <c r="AI630" t="s">
        <v>14642</v>
      </c>
      <c r="AJ630" t="s">
        <v>14641</v>
      </c>
      <c r="AK630" t="s">
        <v>14640</v>
      </c>
      <c r="AL630">
        <v>0</v>
      </c>
      <c r="AM630" s="5">
        <f t="shared" si="75"/>
        <v>0</v>
      </c>
      <c r="AN630" s="4">
        <f t="shared" si="76"/>
        <v>0</v>
      </c>
      <c r="AO630" s="3"/>
      <c r="AP630">
        <v>0</v>
      </c>
      <c r="AR630" t="s">
        <v>0</v>
      </c>
      <c r="AT630" s="2" t="s">
        <v>10</v>
      </c>
      <c r="AU630" s="1">
        <f t="shared" si="77"/>
        <v>0.25786818291022667</v>
      </c>
      <c r="AV630" s="1">
        <f t="shared" si="78"/>
        <v>0.18419155922159047</v>
      </c>
      <c r="AW630" s="1">
        <f t="shared" si="79"/>
        <v>0.11051493553295429</v>
      </c>
    </row>
    <row r="631" spans="1:49" x14ac:dyDescent="0.2">
      <c r="A631">
        <v>629</v>
      </c>
      <c r="B631" t="s">
        <v>14639</v>
      </c>
      <c r="C631" t="s">
        <v>14638</v>
      </c>
      <c r="F631" t="s">
        <v>14637</v>
      </c>
      <c r="G631" t="s">
        <v>9</v>
      </c>
      <c r="H631" t="s">
        <v>8</v>
      </c>
      <c r="I631" t="s">
        <v>14636</v>
      </c>
      <c r="J631">
        <v>60002668</v>
      </c>
      <c r="K631" t="s">
        <v>217</v>
      </c>
      <c r="L631" t="s">
        <v>216</v>
      </c>
      <c r="M631" t="s">
        <v>215</v>
      </c>
      <c r="N631">
        <v>2</v>
      </c>
      <c r="O631" t="s">
        <v>14635</v>
      </c>
      <c r="P631" t="s">
        <v>14634</v>
      </c>
      <c r="Q631" t="s">
        <v>14633</v>
      </c>
      <c r="R631" s="7">
        <v>39387</v>
      </c>
      <c r="S631" s="8">
        <f t="shared" si="72"/>
        <v>2007</v>
      </c>
      <c r="T631" s="8">
        <v>2007</v>
      </c>
      <c r="U631" s="8">
        <f t="shared" si="73"/>
        <v>15</v>
      </c>
      <c r="V631" s="7">
        <v>39387</v>
      </c>
      <c r="W631" t="s">
        <v>199</v>
      </c>
      <c r="X631" s="2">
        <v>1.6519999999999999</v>
      </c>
      <c r="Y631" s="6">
        <f t="shared" si="74"/>
        <v>4.409919649769093E-2</v>
      </c>
      <c r="AA631" t="s">
        <v>198</v>
      </c>
      <c r="AB631">
        <v>17337</v>
      </c>
      <c r="AD631" t="s">
        <v>1</v>
      </c>
      <c r="AE631">
        <v>55</v>
      </c>
      <c r="AF631" t="s">
        <v>646</v>
      </c>
      <c r="AH631" t="s">
        <v>14632</v>
      </c>
      <c r="AI631" t="s">
        <v>14631</v>
      </c>
      <c r="AJ631" t="s">
        <v>14630</v>
      </c>
      <c r="AK631" t="s">
        <v>14629</v>
      </c>
      <c r="AL631">
        <v>102</v>
      </c>
      <c r="AM631" s="5">
        <f t="shared" si="75"/>
        <v>6.8</v>
      </c>
      <c r="AN631" s="4">
        <f t="shared" si="76"/>
        <v>1.0299129117758425E-2</v>
      </c>
      <c r="AO631" s="3"/>
      <c r="AP631">
        <v>0</v>
      </c>
      <c r="AR631" t="s">
        <v>0</v>
      </c>
      <c r="AT631" s="2" t="s">
        <v>10</v>
      </c>
      <c r="AU631" s="1">
        <f t="shared" si="77"/>
        <v>3.3959176283711181</v>
      </c>
      <c r="AV631" s="1">
        <f t="shared" si="78"/>
        <v>2.7199162807724679</v>
      </c>
      <c r="AW631" s="1">
        <f t="shared" si="79"/>
        <v>2.0439149331738173</v>
      </c>
    </row>
    <row r="632" spans="1:49" x14ac:dyDescent="0.2">
      <c r="A632">
        <v>630</v>
      </c>
      <c r="B632" t="s">
        <v>14628</v>
      </c>
      <c r="C632" t="s">
        <v>14627</v>
      </c>
      <c r="F632" t="s">
        <v>14626</v>
      </c>
      <c r="G632" t="s">
        <v>9</v>
      </c>
      <c r="H632" t="s">
        <v>8</v>
      </c>
      <c r="I632" t="s">
        <v>1091</v>
      </c>
      <c r="J632">
        <v>60027550</v>
      </c>
      <c r="K632" t="s">
        <v>763</v>
      </c>
      <c r="L632" t="s">
        <v>762</v>
      </c>
      <c r="M632" t="s">
        <v>21</v>
      </c>
      <c r="N632">
        <v>2</v>
      </c>
      <c r="O632" t="s">
        <v>1090</v>
      </c>
      <c r="P632" t="s">
        <v>1089</v>
      </c>
      <c r="Q632" t="s">
        <v>761</v>
      </c>
      <c r="R632" s="7">
        <v>39387</v>
      </c>
      <c r="S632" s="8">
        <f t="shared" si="72"/>
        <v>2007</v>
      </c>
      <c r="T632" s="8">
        <v>2007</v>
      </c>
      <c r="U632" s="8">
        <f t="shared" si="73"/>
        <v>15</v>
      </c>
      <c r="V632" s="7">
        <v>39387</v>
      </c>
      <c r="W632" t="s">
        <v>199</v>
      </c>
      <c r="X632" s="2">
        <v>1.6519999999999999</v>
      </c>
      <c r="Y632" s="6">
        <f t="shared" si="74"/>
        <v>4.409919649769093E-2</v>
      </c>
      <c r="AA632" t="s">
        <v>198</v>
      </c>
      <c r="AB632">
        <v>17337</v>
      </c>
      <c r="AD632" t="s">
        <v>1</v>
      </c>
      <c r="AE632">
        <v>55</v>
      </c>
      <c r="AF632" t="s">
        <v>14625</v>
      </c>
      <c r="AH632" t="s">
        <v>14624</v>
      </c>
      <c r="AI632" t="s">
        <v>14623</v>
      </c>
      <c r="AJ632" t="s">
        <v>14622</v>
      </c>
      <c r="AK632" t="s">
        <v>14621</v>
      </c>
      <c r="AL632">
        <v>131</v>
      </c>
      <c r="AM632" s="5">
        <f t="shared" si="75"/>
        <v>8.7333333333333325</v>
      </c>
      <c r="AN632" s="4">
        <f t="shared" si="76"/>
        <v>1.3227312886532878E-2</v>
      </c>
      <c r="AO632" s="3"/>
      <c r="AP632">
        <v>0</v>
      </c>
      <c r="AR632" t="s">
        <v>0</v>
      </c>
      <c r="AT632" s="2" t="s">
        <v>10</v>
      </c>
      <c r="AU632" s="1">
        <f t="shared" si="77"/>
        <v>3.4837631414343511</v>
      </c>
      <c r="AV632" s="1">
        <f t="shared" si="78"/>
        <v>2.8663254692111906</v>
      </c>
      <c r="AW632" s="1">
        <f t="shared" si="79"/>
        <v>2.2488877969880292</v>
      </c>
    </row>
    <row r="633" spans="1:49" x14ac:dyDescent="0.2">
      <c r="A633">
        <v>631</v>
      </c>
      <c r="B633" t="s">
        <v>14620</v>
      </c>
      <c r="C633" t="s">
        <v>14619</v>
      </c>
      <c r="F633" t="s">
        <v>14618</v>
      </c>
      <c r="G633" t="s">
        <v>9</v>
      </c>
      <c r="H633" t="s">
        <v>8</v>
      </c>
      <c r="I633" t="s">
        <v>14617</v>
      </c>
      <c r="J633">
        <v>60024666</v>
      </c>
      <c r="K633" t="s">
        <v>468</v>
      </c>
      <c r="L633" t="s">
        <v>467</v>
      </c>
      <c r="M633" t="s">
        <v>64</v>
      </c>
      <c r="N633">
        <v>1</v>
      </c>
      <c r="O633" t="s">
        <v>14616</v>
      </c>
      <c r="P633">
        <v>7401912255</v>
      </c>
      <c r="Q633">
        <v>60024666</v>
      </c>
      <c r="R633" s="7">
        <v>39387</v>
      </c>
      <c r="S633" s="8">
        <f t="shared" si="72"/>
        <v>2007</v>
      </c>
      <c r="T633" s="8">
        <v>2007</v>
      </c>
      <c r="U633" s="8">
        <f t="shared" si="73"/>
        <v>15</v>
      </c>
      <c r="V633" s="7">
        <v>39387</v>
      </c>
      <c r="W633" t="s">
        <v>199</v>
      </c>
      <c r="X633" s="2">
        <v>1.6519999999999999</v>
      </c>
      <c r="Y633" s="6">
        <f t="shared" si="74"/>
        <v>4.409919649769093E-2</v>
      </c>
      <c r="AA633" t="s">
        <v>198</v>
      </c>
      <c r="AB633">
        <v>17337</v>
      </c>
      <c r="AD633" t="s">
        <v>1</v>
      </c>
      <c r="AE633">
        <v>55</v>
      </c>
      <c r="AF633" t="s">
        <v>646</v>
      </c>
      <c r="AH633" t="s">
        <v>14615</v>
      </c>
      <c r="AI633" t="s">
        <v>14614</v>
      </c>
      <c r="AJ633" t="s">
        <v>14613</v>
      </c>
      <c r="AK633" t="s">
        <v>14612</v>
      </c>
      <c r="AL633">
        <v>4</v>
      </c>
      <c r="AM633" s="5">
        <f t="shared" si="75"/>
        <v>0.26666666666666666</v>
      </c>
      <c r="AN633" s="4">
        <f t="shared" si="76"/>
        <v>4.0388741638268334E-4</v>
      </c>
      <c r="AO633" s="3"/>
      <c r="AP633">
        <v>0</v>
      </c>
      <c r="AR633" t="s">
        <v>0</v>
      </c>
      <c r="AT633" s="2" t="s">
        <v>10</v>
      </c>
      <c r="AU633" s="1">
        <f t="shared" si="77"/>
        <v>3.0990603773298453</v>
      </c>
      <c r="AV633" s="1">
        <f t="shared" si="78"/>
        <v>2.2251541957036807</v>
      </c>
      <c r="AW633" s="1">
        <f t="shared" si="79"/>
        <v>1.3512480140775156</v>
      </c>
    </row>
    <row r="634" spans="1:49" x14ac:dyDescent="0.2">
      <c r="A634">
        <v>632</v>
      </c>
      <c r="B634" t="s">
        <v>14611</v>
      </c>
      <c r="C634" t="s">
        <v>14610</v>
      </c>
      <c r="F634" t="s">
        <v>14609</v>
      </c>
      <c r="G634" t="s">
        <v>9</v>
      </c>
      <c r="H634" t="s">
        <v>8</v>
      </c>
      <c r="I634" t="s">
        <v>14608</v>
      </c>
      <c r="J634">
        <v>60025555</v>
      </c>
      <c r="K634" t="s">
        <v>415</v>
      </c>
      <c r="L634" t="s">
        <v>13</v>
      </c>
      <c r="M634" t="s">
        <v>12</v>
      </c>
      <c r="N634">
        <v>2</v>
      </c>
      <c r="O634" t="s">
        <v>14607</v>
      </c>
      <c r="P634" t="s">
        <v>14606</v>
      </c>
      <c r="Q634" t="s">
        <v>14605</v>
      </c>
      <c r="R634" s="7">
        <v>39387</v>
      </c>
      <c r="S634" s="8">
        <f t="shared" si="72"/>
        <v>2007</v>
      </c>
      <c r="T634" s="8">
        <v>2007</v>
      </c>
      <c r="U634" s="8">
        <f t="shared" si="73"/>
        <v>15</v>
      </c>
      <c r="V634" s="7">
        <v>39387</v>
      </c>
      <c r="W634" t="s">
        <v>288</v>
      </c>
      <c r="X634" s="2">
        <v>1.365</v>
      </c>
      <c r="Y634" s="6">
        <f t="shared" si="74"/>
        <v>3.6437895411227675E-2</v>
      </c>
      <c r="AA634">
        <v>189545</v>
      </c>
      <c r="AB634">
        <v>17393</v>
      </c>
      <c r="AD634" t="s">
        <v>1</v>
      </c>
      <c r="AE634">
        <v>56</v>
      </c>
      <c r="AF634" t="s">
        <v>524</v>
      </c>
      <c r="AH634" t="s">
        <v>14604</v>
      </c>
      <c r="AI634" t="s">
        <v>14603</v>
      </c>
      <c r="AJ634" t="s">
        <v>14602</v>
      </c>
      <c r="AK634" t="s">
        <v>14601</v>
      </c>
      <c r="AL634">
        <v>2</v>
      </c>
      <c r="AM634" s="5">
        <f t="shared" si="75"/>
        <v>0.13333333333333333</v>
      </c>
      <c r="AN634" s="4">
        <f t="shared" si="76"/>
        <v>2.0194370819134167E-4</v>
      </c>
      <c r="AO634" s="3"/>
      <c r="AP634">
        <v>0</v>
      </c>
      <c r="AR634" t="s">
        <v>0</v>
      </c>
      <c r="AT634" s="2" t="s">
        <v>10</v>
      </c>
      <c r="AU634" s="1">
        <f t="shared" si="77"/>
        <v>2.5567109900316773</v>
      </c>
      <c r="AV634" s="1">
        <f t="shared" si="78"/>
        <v>1.8319919559709508</v>
      </c>
      <c r="AW634" s="1">
        <f t="shared" si="79"/>
        <v>1.1072729219102242</v>
      </c>
    </row>
    <row r="635" spans="1:49" x14ac:dyDescent="0.2">
      <c r="A635">
        <v>633</v>
      </c>
      <c r="B635" t="s">
        <v>14600</v>
      </c>
      <c r="C635" t="s">
        <v>14599</v>
      </c>
      <c r="F635" t="s">
        <v>14598</v>
      </c>
      <c r="G635" t="s">
        <v>9</v>
      </c>
      <c r="H635" t="s">
        <v>8</v>
      </c>
      <c r="I635" t="s">
        <v>14597</v>
      </c>
      <c r="J635" t="s">
        <v>10510</v>
      </c>
      <c r="K635" t="s">
        <v>10509</v>
      </c>
      <c r="L635" t="s">
        <v>1077</v>
      </c>
      <c r="M635" t="s">
        <v>1076</v>
      </c>
      <c r="N635">
        <v>3</v>
      </c>
      <c r="O635" t="s">
        <v>14596</v>
      </c>
      <c r="P635" t="s">
        <v>14595</v>
      </c>
      <c r="Q635" t="s">
        <v>14594</v>
      </c>
      <c r="R635" s="7">
        <v>39387</v>
      </c>
      <c r="S635" s="8">
        <f t="shared" si="72"/>
        <v>2007</v>
      </c>
      <c r="T635" s="8">
        <v>2007</v>
      </c>
      <c r="U635" s="8">
        <f t="shared" si="73"/>
        <v>15</v>
      </c>
      <c r="V635" s="7">
        <v>39387</v>
      </c>
      <c r="W635" t="s">
        <v>288</v>
      </c>
      <c r="X635" s="2">
        <v>1.365</v>
      </c>
      <c r="Y635" s="6">
        <f t="shared" si="74"/>
        <v>3.6437895411227675E-2</v>
      </c>
      <c r="AA635">
        <v>189545</v>
      </c>
      <c r="AB635">
        <v>17393</v>
      </c>
      <c r="AD635" t="s">
        <v>1</v>
      </c>
      <c r="AE635">
        <v>56</v>
      </c>
      <c r="AF635" t="s">
        <v>524</v>
      </c>
      <c r="AH635" t="s">
        <v>14593</v>
      </c>
      <c r="AI635" t="s">
        <v>14592</v>
      </c>
      <c r="AJ635" t="s">
        <v>14591</v>
      </c>
      <c r="AK635" t="s">
        <v>14590</v>
      </c>
      <c r="AL635">
        <v>13</v>
      </c>
      <c r="AM635" s="5">
        <f t="shared" si="75"/>
        <v>0.8666666666666667</v>
      </c>
      <c r="AN635" s="4">
        <f t="shared" si="76"/>
        <v>1.3126341032437209E-3</v>
      </c>
      <c r="AO635" s="3"/>
      <c r="AP635">
        <v>0</v>
      </c>
      <c r="AR635" t="s">
        <v>0</v>
      </c>
      <c r="AT635" s="2" t="s">
        <v>10</v>
      </c>
      <c r="AU635" s="1">
        <f t="shared" si="77"/>
        <v>2.5900317018832486</v>
      </c>
      <c r="AV635" s="1">
        <f t="shared" si="78"/>
        <v>1.8875264757235697</v>
      </c>
      <c r="AW635" s="1">
        <f t="shared" si="79"/>
        <v>1.1850212495638905</v>
      </c>
    </row>
    <row r="636" spans="1:49" x14ac:dyDescent="0.2">
      <c r="A636">
        <v>634</v>
      </c>
      <c r="B636" t="s">
        <v>14589</v>
      </c>
      <c r="C636" t="s">
        <v>14588</v>
      </c>
      <c r="F636" t="s">
        <v>14587</v>
      </c>
      <c r="G636" t="s">
        <v>9</v>
      </c>
      <c r="H636" t="s">
        <v>8</v>
      </c>
      <c r="I636" t="s">
        <v>14586</v>
      </c>
      <c r="J636" t="s">
        <v>14581</v>
      </c>
      <c r="K636" t="s">
        <v>14585</v>
      </c>
      <c r="L636" t="s">
        <v>14584</v>
      </c>
      <c r="M636" t="s">
        <v>206</v>
      </c>
      <c r="N636">
        <v>3</v>
      </c>
      <c r="O636" t="s">
        <v>14583</v>
      </c>
      <c r="P636" t="s">
        <v>14582</v>
      </c>
      <c r="Q636" t="s">
        <v>14581</v>
      </c>
      <c r="R636" s="7">
        <v>39387</v>
      </c>
      <c r="S636" s="8">
        <f t="shared" si="72"/>
        <v>2007</v>
      </c>
      <c r="T636" s="8">
        <v>2007</v>
      </c>
      <c r="U636" s="8">
        <f t="shared" si="73"/>
        <v>15</v>
      </c>
      <c r="V636" s="7">
        <v>39387</v>
      </c>
      <c r="W636" t="s">
        <v>288</v>
      </c>
      <c r="X636" s="2">
        <v>1.365</v>
      </c>
      <c r="Y636" s="6">
        <f t="shared" si="74"/>
        <v>3.6437895411227675E-2</v>
      </c>
      <c r="AA636">
        <v>189545</v>
      </c>
      <c r="AB636">
        <v>17393</v>
      </c>
      <c r="AD636" t="s">
        <v>1</v>
      </c>
      <c r="AE636">
        <v>56</v>
      </c>
      <c r="AF636" t="s">
        <v>524</v>
      </c>
      <c r="AH636" t="s">
        <v>14580</v>
      </c>
      <c r="AI636" t="s">
        <v>14579</v>
      </c>
      <c r="AJ636" t="s">
        <v>14578</v>
      </c>
      <c r="AK636" t="s">
        <v>14577</v>
      </c>
      <c r="AL636">
        <v>0</v>
      </c>
      <c r="AM636" s="5">
        <f t="shared" si="75"/>
        <v>0</v>
      </c>
      <c r="AN636" s="4">
        <f t="shared" si="76"/>
        <v>0</v>
      </c>
      <c r="AO636" s="3"/>
      <c r="AP636">
        <v>0</v>
      </c>
      <c r="AR636" t="s">
        <v>0</v>
      </c>
      <c r="AS636" t="s">
        <v>14576</v>
      </c>
      <c r="AT636" s="2" t="s">
        <v>10</v>
      </c>
      <c r="AU636" s="1">
        <f t="shared" si="77"/>
        <v>2.5506526787859372</v>
      </c>
      <c r="AV636" s="1">
        <f t="shared" si="78"/>
        <v>1.8218947705613837</v>
      </c>
      <c r="AW636" s="1">
        <f t="shared" si="79"/>
        <v>1.0931368623368303</v>
      </c>
    </row>
    <row r="637" spans="1:49" x14ac:dyDescent="0.2">
      <c r="A637">
        <v>635</v>
      </c>
      <c r="B637" t="s">
        <v>14575</v>
      </c>
      <c r="C637" t="s">
        <v>14574</v>
      </c>
      <c r="F637" t="s">
        <v>14573</v>
      </c>
      <c r="G637" t="s">
        <v>9</v>
      </c>
      <c r="H637" t="s">
        <v>8</v>
      </c>
      <c r="I637" t="s">
        <v>14572</v>
      </c>
      <c r="J637" t="s">
        <v>14571</v>
      </c>
      <c r="K637" t="s">
        <v>14570</v>
      </c>
      <c r="L637" t="s">
        <v>14569</v>
      </c>
      <c r="M637" t="s">
        <v>629</v>
      </c>
      <c r="N637">
        <v>4</v>
      </c>
      <c r="O637" t="s">
        <v>14568</v>
      </c>
      <c r="P637" t="s">
        <v>14567</v>
      </c>
      <c r="Q637" t="s">
        <v>14566</v>
      </c>
      <c r="R637" s="7">
        <v>39387</v>
      </c>
      <c r="S637" s="8">
        <f t="shared" si="72"/>
        <v>2007</v>
      </c>
      <c r="T637" s="8">
        <v>2007</v>
      </c>
      <c r="U637" s="8">
        <f t="shared" si="73"/>
        <v>15</v>
      </c>
      <c r="V637" s="7">
        <v>39387</v>
      </c>
      <c r="W637" t="s">
        <v>288</v>
      </c>
      <c r="X637" s="2">
        <v>1.365</v>
      </c>
      <c r="Y637" s="6">
        <f t="shared" si="74"/>
        <v>3.6437895411227675E-2</v>
      </c>
      <c r="AA637">
        <v>189545</v>
      </c>
      <c r="AB637">
        <v>17393</v>
      </c>
      <c r="AD637" t="s">
        <v>1</v>
      </c>
      <c r="AE637">
        <v>56</v>
      </c>
      <c r="AF637" t="s">
        <v>1631</v>
      </c>
      <c r="AH637" t="s">
        <v>14565</v>
      </c>
      <c r="AI637" t="s">
        <v>14564</v>
      </c>
      <c r="AJ637" t="s">
        <v>14563</v>
      </c>
      <c r="AK637" t="s">
        <v>14562</v>
      </c>
      <c r="AL637">
        <v>5</v>
      </c>
      <c r="AM637" s="5">
        <f t="shared" si="75"/>
        <v>0.33333333333333331</v>
      </c>
      <c r="AN637" s="4">
        <f t="shared" si="76"/>
        <v>5.048592704783541E-4</v>
      </c>
      <c r="AO637" s="3"/>
      <c r="AP637">
        <v>0</v>
      </c>
      <c r="AQ637" t="s">
        <v>498</v>
      </c>
      <c r="AR637" t="s">
        <v>14561</v>
      </c>
      <c r="AS637" t="s">
        <v>497</v>
      </c>
      <c r="AT637" s="2" t="s">
        <v>10</v>
      </c>
      <c r="AU637" s="1">
        <f t="shared" si="77"/>
        <v>2.5657984569002874</v>
      </c>
      <c r="AV637" s="1">
        <f t="shared" si="78"/>
        <v>1.8471377340853012</v>
      </c>
      <c r="AW637" s="1">
        <f t="shared" si="79"/>
        <v>1.1284770112703151</v>
      </c>
    </row>
    <row r="638" spans="1:49" x14ac:dyDescent="0.2">
      <c r="A638">
        <v>636</v>
      </c>
      <c r="B638" t="s">
        <v>14560</v>
      </c>
      <c r="C638" t="s">
        <v>14559</v>
      </c>
      <c r="F638" t="s">
        <v>14558</v>
      </c>
      <c r="G638" t="s">
        <v>9</v>
      </c>
      <c r="H638" t="s">
        <v>8</v>
      </c>
      <c r="I638" t="s">
        <v>14557</v>
      </c>
      <c r="J638">
        <v>60016849</v>
      </c>
      <c r="K638" t="s">
        <v>286</v>
      </c>
      <c r="L638" t="s">
        <v>285</v>
      </c>
      <c r="M638" t="s">
        <v>284</v>
      </c>
      <c r="N638">
        <v>2</v>
      </c>
      <c r="O638" t="s">
        <v>14556</v>
      </c>
      <c r="P638" t="s">
        <v>14555</v>
      </c>
      <c r="Q638" t="s">
        <v>3604</v>
      </c>
      <c r="R638" s="7">
        <v>39387</v>
      </c>
      <c r="S638" s="8">
        <f t="shared" si="72"/>
        <v>2007</v>
      </c>
      <c r="T638" s="8">
        <v>2007</v>
      </c>
      <c r="U638" s="8">
        <f t="shared" si="73"/>
        <v>15</v>
      </c>
      <c r="V638" s="7">
        <v>39387</v>
      </c>
      <c r="W638" t="s">
        <v>288</v>
      </c>
      <c r="X638" s="2">
        <v>1.365</v>
      </c>
      <c r="Y638" s="6">
        <f t="shared" si="74"/>
        <v>3.6437895411227675E-2</v>
      </c>
      <c r="AA638">
        <v>189545</v>
      </c>
      <c r="AB638">
        <v>17393</v>
      </c>
      <c r="AD638" t="s">
        <v>1</v>
      </c>
      <c r="AE638">
        <v>56</v>
      </c>
      <c r="AF638" t="s">
        <v>524</v>
      </c>
      <c r="AH638" t="s">
        <v>14554</v>
      </c>
      <c r="AI638" t="s">
        <v>14553</v>
      </c>
      <c r="AJ638" t="s">
        <v>14552</v>
      </c>
      <c r="AK638" t="s">
        <v>14551</v>
      </c>
      <c r="AL638">
        <v>4</v>
      </c>
      <c r="AM638" s="5">
        <f t="shared" si="75"/>
        <v>0.26666666666666666</v>
      </c>
      <c r="AN638" s="4">
        <f t="shared" si="76"/>
        <v>4.0388741638268334E-4</v>
      </c>
      <c r="AO638" s="3"/>
      <c r="AP638">
        <v>0</v>
      </c>
      <c r="AR638" t="s">
        <v>0</v>
      </c>
      <c r="AT638" s="2" t="s">
        <v>10</v>
      </c>
      <c r="AU638" s="1">
        <f t="shared" si="77"/>
        <v>2.5627693012774175</v>
      </c>
      <c r="AV638" s="1">
        <f t="shared" si="78"/>
        <v>1.842089141380518</v>
      </c>
      <c r="AW638" s="1">
        <f t="shared" si="79"/>
        <v>1.1214089814836179</v>
      </c>
    </row>
    <row r="639" spans="1:49" x14ac:dyDescent="0.2">
      <c r="A639">
        <v>637</v>
      </c>
      <c r="B639" t="s">
        <v>14550</v>
      </c>
      <c r="C639" t="s">
        <v>14549</v>
      </c>
      <c r="F639" t="s">
        <v>14548</v>
      </c>
      <c r="G639" t="s">
        <v>9</v>
      </c>
      <c r="H639" t="s">
        <v>8</v>
      </c>
      <c r="I639" t="s">
        <v>14547</v>
      </c>
      <c r="J639">
        <v>60032991</v>
      </c>
      <c r="K639" t="s">
        <v>14546</v>
      </c>
      <c r="L639" t="s">
        <v>14545</v>
      </c>
      <c r="M639" t="s">
        <v>46</v>
      </c>
      <c r="N639">
        <v>2</v>
      </c>
      <c r="O639" t="s">
        <v>14544</v>
      </c>
      <c r="P639" t="s">
        <v>14543</v>
      </c>
      <c r="Q639" t="s">
        <v>14542</v>
      </c>
      <c r="R639" s="7">
        <v>39387</v>
      </c>
      <c r="S639" s="8">
        <f t="shared" si="72"/>
        <v>2007</v>
      </c>
      <c r="T639" s="8">
        <v>2007</v>
      </c>
      <c r="U639" s="8">
        <f t="shared" si="73"/>
        <v>15</v>
      </c>
      <c r="V639" s="7">
        <v>39387</v>
      </c>
      <c r="W639" t="s">
        <v>952</v>
      </c>
      <c r="X639" s="2">
        <v>0.65500000000000003</v>
      </c>
      <c r="Y639" s="6">
        <f t="shared" si="74"/>
        <v>1.7484850911614749E-2</v>
      </c>
      <c r="AA639">
        <v>189375</v>
      </c>
      <c r="AB639">
        <v>26051</v>
      </c>
      <c r="AD639" t="s">
        <v>1</v>
      </c>
      <c r="AE639">
        <v>49</v>
      </c>
      <c r="AF639">
        <v>4</v>
      </c>
      <c r="AH639" t="s">
        <v>14541</v>
      </c>
      <c r="AI639" t="s">
        <v>14540</v>
      </c>
      <c r="AJ639" t="s">
        <v>14539</v>
      </c>
      <c r="AK639" t="s">
        <v>14538</v>
      </c>
      <c r="AL639">
        <v>16</v>
      </c>
      <c r="AM639" s="5">
        <f t="shared" si="75"/>
        <v>1.0666666666666667</v>
      </c>
      <c r="AN639" s="4">
        <f t="shared" si="76"/>
        <v>1.6155496655307334E-3</v>
      </c>
      <c r="AO639" s="3"/>
      <c r="AP639">
        <v>0</v>
      </c>
      <c r="AQ639" t="s">
        <v>44</v>
      </c>
      <c r="AR639" t="s">
        <v>14537</v>
      </c>
      <c r="AS639" t="s">
        <v>43</v>
      </c>
      <c r="AT639" s="2" t="s">
        <v>10</v>
      </c>
      <c r="AU639" s="1">
        <f t="shared" si="77"/>
        <v>1.2724060537789543</v>
      </c>
      <c r="AV639" s="1">
        <f t="shared" si="78"/>
        <v>0.95502002885727399</v>
      </c>
      <c r="AW639" s="1">
        <f t="shared" si="79"/>
        <v>0.63763400393559377</v>
      </c>
    </row>
    <row r="640" spans="1:49" x14ac:dyDescent="0.2">
      <c r="A640">
        <v>638</v>
      </c>
      <c r="B640" t="s">
        <v>14536</v>
      </c>
      <c r="C640" t="s">
        <v>14535</v>
      </c>
      <c r="F640" t="s">
        <v>14534</v>
      </c>
      <c r="G640" t="s">
        <v>9</v>
      </c>
      <c r="H640" t="s">
        <v>8</v>
      </c>
      <c r="I640" t="s">
        <v>14533</v>
      </c>
      <c r="J640">
        <v>60005465</v>
      </c>
      <c r="K640" t="s">
        <v>257</v>
      </c>
      <c r="L640" t="s">
        <v>256</v>
      </c>
      <c r="M640" t="s">
        <v>87</v>
      </c>
      <c r="N640">
        <v>5</v>
      </c>
      <c r="O640" t="s">
        <v>14532</v>
      </c>
      <c r="P640" t="s">
        <v>14531</v>
      </c>
      <c r="Q640" t="s">
        <v>510</v>
      </c>
      <c r="R640" s="7">
        <v>39387</v>
      </c>
      <c r="S640" s="8">
        <f t="shared" si="72"/>
        <v>2007</v>
      </c>
      <c r="T640" s="8">
        <v>2007</v>
      </c>
      <c r="U640" s="8">
        <f t="shared" si="73"/>
        <v>15</v>
      </c>
      <c r="V640" s="7">
        <v>39387</v>
      </c>
      <c r="W640" t="s">
        <v>288</v>
      </c>
      <c r="X640" s="2">
        <v>1.365</v>
      </c>
      <c r="Y640" s="6">
        <f t="shared" si="74"/>
        <v>3.6437895411227675E-2</v>
      </c>
      <c r="AA640">
        <v>189545</v>
      </c>
      <c r="AB640">
        <v>17393</v>
      </c>
      <c r="AD640" t="s">
        <v>1</v>
      </c>
      <c r="AE640">
        <v>56</v>
      </c>
      <c r="AF640" t="s">
        <v>524</v>
      </c>
      <c r="AH640" t="s">
        <v>14530</v>
      </c>
      <c r="AI640" t="s">
        <v>14529</v>
      </c>
      <c r="AJ640" t="s">
        <v>14528</v>
      </c>
      <c r="AK640" t="s">
        <v>14527</v>
      </c>
      <c r="AL640">
        <v>35</v>
      </c>
      <c r="AM640" s="5">
        <f t="shared" si="75"/>
        <v>2.3333333333333335</v>
      </c>
      <c r="AN640" s="4">
        <f t="shared" si="76"/>
        <v>3.5340148933484792E-3</v>
      </c>
      <c r="AO640" s="3"/>
      <c r="AP640">
        <v>0</v>
      </c>
      <c r="AQ640" t="s">
        <v>241</v>
      </c>
      <c r="AR640">
        <v>60472045</v>
      </c>
      <c r="AS640" t="s">
        <v>240</v>
      </c>
      <c r="AT640" s="2" t="s">
        <v>10</v>
      </c>
      <c r="AU640" s="1">
        <f t="shared" si="77"/>
        <v>2.6566731255863911</v>
      </c>
      <c r="AV640" s="1">
        <f t="shared" si="78"/>
        <v>1.9985955152288077</v>
      </c>
      <c r="AW640" s="1">
        <f t="shared" si="79"/>
        <v>1.3405179048712237</v>
      </c>
    </row>
    <row r="641" spans="1:49" x14ac:dyDescent="0.2">
      <c r="A641">
        <v>639</v>
      </c>
      <c r="B641" t="s">
        <v>14526</v>
      </c>
      <c r="C641" t="s">
        <v>14525</v>
      </c>
      <c r="F641" t="s">
        <v>14524</v>
      </c>
      <c r="G641" t="s">
        <v>9</v>
      </c>
      <c r="H641" t="s">
        <v>8</v>
      </c>
      <c r="I641" t="s">
        <v>14523</v>
      </c>
      <c r="J641">
        <v>60027550</v>
      </c>
      <c r="K641" t="s">
        <v>763</v>
      </c>
      <c r="L641" t="s">
        <v>762</v>
      </c>
      <c r="M641" t="s">
        <v>21</v>
      </c>
      <c r="N641">
        <v>3</v>
      </c>
      <c r="O641" t="s">
        <v>14522</v>
      </c>
      <c r="P641" t="s">
        <v>14521</v>
      </c>
      <c r="Q641" t="s">
        <v>1136</v>
      </c>
      <c r="R641" s="7">
        <v>39387</v>
      </c>
      <c r="S641" s="8">
        <f t="shared" si="72"/>
        <v>2007</v>
      </c>
      <c r="T641" s="8">
        <v>2007</v>
      </c>
      <c r="U641" s="8">
        <f t="shared" si="73"/>
        <v>15</v>
      </c>
      <c r="V641" s="7">
        <v>39387</v>
      </c>
      <c r="W641" t="s">
        <v>288</v>
      </c>
      <c r="X641" s="2">
        <v>1.365</v>
      </c>
      <c r="Y641" s="6">
        <f t="shared" si="74"/>
        <v>3.6437895411227675E-2</v>
      </c>
      <c r="AA641">
        <v>189545</v>
      </c>
      <c r="AB641">
        <v>17393</v>
      </c>
      <c r="AD641" t="s">
        <v>1</v>
      </c>
      <c r="AE641">
        <v>56</v>
      </c>
      <c r="AF641" t="s">
        <v>524</v>
      </c>
      <c r="AH641" t="s">
        <v>14520</v>
      </c>
      <c r="AI641" t="s">
        <v>14519</v>
      </c>
      <c r="AJ641" t="s">
        <v>14518</v>
      </c>
      <c r="AK641" t="s">
        <v>14517</v>
      </c>
      <c r="AL641">
        <v>39</v>
      </c>
      <c r="AM641" s="5">
        <f t="shared" si="75"/>
        <v>2.6</v>
      </c>
      <c r="AN641" s="4">
        <f t="shared" si="76"/>
        <v>3.9379023097311627E-3</v>
      </c>
      <c r="AO641" s="3"/>
      <c r="AP641">
        <v>0</v>
      </c>
      <c r="AQ641" t="s">
        <v>122</v>
      </c>
      <c r="AR641" t="s">
        <v>14516</v>
      </c>
      <c r="AS641" t="s">
        <v>121</v>
      </c>
      <c r="AT641" s="2" t="s">
        <v>10</v>
      </c>
      <c r="AU641" s="1">
        <f t="shared" si="77"/>
        <v>2.6687897480778719</v>
      </c>
      <c r="AV641" s="1">
        <f t="shared" si="78"/>
        <v>2.0187898860479421</v>
      </c>
      <c r="AW641" s="1">
        <f t="shared" si="79"/>
        <v>1.3687900240180115</v>
      </c>
    </row>
    <row r="642" spans="1:49" x14ac:dyDescent="0.2">
      <c r="A642">
        <v>640</v>
      </c>
      <c r="B642" t="s">
        <v>14515</v>
      </c>
      <c r="C642" t="s">
        <v>14514</v>
      </c>
      <c r="F642" t="s">
        <v>14513</v>
      </c>
      <c r="G642" t="s">
        <v>9</v>
      </c>
      <c r="H642" t="s">
        <v>8</v>
      </c>
      <c r="I642" t="s">
        <v>861</v>
      </c>
      <c r="J642" t="s">
        <v>14512</v>
      </c>
      <c r="K642" t="s">
        <v>14511</v>
      </c>
      <c r="L642" t="s">
        <v>14510</v>
      </c>
      <c r="M642" t="s">
        <v>1476</v>
      </c>
      <c r="N642">
        <v>2</v>
      </c>
      <c r="O642" t="s">
        <v>14509</v>
      </c>
      <c r="P642" t="s">
        <v>14508</v>
      </c>
      <c r="Q642" t="s">
        <v>14507</v>
      </c>
      <c r="R642" s="7">
        <v>39387</v>
      </c>
      <c r="S642" s="8">
        <f t="shared" ref="S642:S705" si="80">YEAR(R642)</f>
        <v>2007</v>
      </c>
      <c r="T642" s="8">
        <v>2007</v>
      </c>
      <c r="U642" s="8">
        <f t="shared" ref="U642:U705" si="81">2022-T642</f>
        <v>15</v>
      </c>
      <c r="V642" s="7">
        <v>39387</v>
      </c>
      <c r="W642" t="s">
        <v>288</v>
      </c>
      <c r="X642" s="2">
        <v>1.365</v>
      </c>
      <c r="Y642" s="6">
        <f t="shared" ref="Y642:Y705" si="82">(X642-$Z$4)/($Z$3-$Z$4)</f>
        <v>3.6437895411227675E-2</v>
      </c>
      <c r="AA642">
        <v>189545</v>
      </c>
      <c r="AB642">
        <v>17393</v>
      </c>
      <c r="AD642" t="s">
        <v>1</v>
      </c>
      <c r="AE642">
        <v>56</v>
      </c>
      <c r="AF642" t="s">
        <v>1631</v>
      </c>
      <c r="AH642" t="s">
        <v>14506</v>
      </c>
      <c r="AI642" t="s">
        <v>14505</v>
      </c>
      <c r="AJ642" t="s">
        <v>14504</v>
      </c>
      <c r="AK642" t="s">
        <v>14503</v>
      </c>
      <c r="AL642">
        <v>8</v>
      </c>
      <c r="AM642" s="5">
        <f t="shared" ref="AM642:AM705" si="83">AL642/U642</f>
        <v>0.53333333333333333</v>
      </c>
      <c r="AN642" s="4">
        <f t="shared" ref="AN642:AN705" si="84">(AM642-$AO$4)/($AO$3-$AO$4)</f>
        <v>8.0777483276536668E-4</v>
      </c>
      <c r="AO642" s="3"/>
      <c r="AP642">
        <v>0</v>
      </c>
      <c r="AR642" t="s">
        <v>0</v>
      </c>
      <c r="AT642" s="2" t="s">
        <v>10</v>
      </c>
      <c r="AU642" s="1">
        <f t="shared" ref="AU642:AU705" si="85">(Y642*0.7+AN642*0.3)*100</f>
        <v>2.5748859237688979</v>
      </c>
      <c r="AV642" s="1">
        <f t="shared" ref="AV642:AV705" si="86">(Y642*0.5+AN642*0.5)*100</f>
        <v>1.8622835121996522</v>
      </c>
      <c r="AW642" s="1">
        <f t="shared" ref="AW642:AW705" si="87">(Y642*0.3+AN642*0.7)*100</f>
        <v>1.149681100630406</v>
      </c>
    </row>
    <row r="643" spans="1:49" x14ac:dyDescent="0.2">
      <c r="A643">
        <v>641</v>
      </c>
      <c r="B643" t="s">
        <v>14502</v>
      </c>
      <c r="C643" t="s">
        <v>14501</v>
      </c>
      <c r="F643" t="s">
        <v>14500</v>
      </c>
      <c r="G643" t="s">
        <v>9</v>
      </c>
      <c r="H643" t="s">
        <v>8</v>
      </c>
      <c r="I643" t="s">
        <v>14499</v>
      </c>
      <c r="J643" t="s">
        <v>14498</v>
      </c>
      <c r="K643" t="s">
        <v>14497</v>
      </c>
      <c r="L643" t="s">
        <v>14496</v>
      </c>
      <c r="M643" t="s">
        <v>123</v>
      </c>
      <c r="N643">
        <v>4</v>
      </c>
      <c r="O643" t="s">
        <v>14495</v>
      </c>
      <c r="P643" t="s">
        <v>14494</v>
      </c>
      <c r="Q643" t="s">
        <v>14493</v>
      </c>
      <c r="R643" s="7">
        <v>39387</v>
      </c>
      <c r="S643" s="8">
        <f t="shared" si="80"/>
        <v>2007</v>
      </c>
      <c r="T643" s="8">
        <v>2007</v>
      </c>
      <c r="U643" s="8">
        <f t="shared" si="81"/>
        <v>15</v>
      </c>
      <c r="V643" s="7">
        <v>39387</v>
      </c>
      <c r="W643" t="s">
        <v>190</v>
      </c>
      <c r="X643" s="2">
        <v>4.8529999999999998</v>
      </c>
      <c r="Y643" s="6">
        <f t="shared" si="82"/>
        <v>0.12954806331918528</v>
      </c>
      <c r="AA643">
        <v>15306984</v>
      </c>
      <c r="AB643">
        <v>17853</v>
      </c>
      <c r="AD643" t="s">
        <v>1</v>
      </c>
      <c r="AE643">
        <v>7</v>
      </c>
      <c r="AF643">
        <v>11</v>
      </c>
      <c r="AH643" t="s">
        <v>14492</v>
      </c>
      <c r="AI643" t="s">
        <v>14491</v>
      </c>
      <c r="AK643" t="s">
        <v>14490</v>
      </c>
      <c r="AL643">
        <v>321</v>
      </c>
      <c r="AM643" s="5">
        <f t="shared" si="83"/>
        <v>21.4</v>
      </c>
      <c r="AN643" s="4">
        <f t="shared" si="84"/>
        <v>3.2411965164710337E-2</v>
      </c>
      <c r="AO643" s="3"/>
      <c r="AP643">
        <v>0</v>
      </c>
      <c r="AR643" t="s">
        <v>0</v>
      </c>
      <c r="AT643" s="2">
        <v>11.189</v>
      </c>
      <c r="AU643" s="1">
        <f t="shared" si="85"/>
        <v>10.040723387284279</v>
      </c>
      <c r="AV643" s="1">
        <f t="shared" si="86"/>
        <v>8.0980014241947806</v>
      </c>
      <c r="AW643" s="1">
        <f t="shared" si="87"/>
        <v>6.1552794611052812</v>
      </c>
    </row>
    <row r="644" spans="1:49" x14ac:dyDescent="0.2">
      <c r="A644">
        <v>642</v>
      </c>
      <c r="B644" t="s">
        <v>14489</v>
      </c>
      <c r="C644" t="s">
        <v>14488</v>
      </c>
      <c r="F644" t="s">
        <v>14487</v>
      </c>
      <c r="G644" t="s">
        <v>9</v>
      </c>
      <c r="H644" t="s">
        <v>8</v>
      </c>
      <c r="I644" t="s">
        <v>14486</v>
      </c>
      <c r="J644">
        <v>60012370</v>
      </c>
      <c r="K644" t="s">
        <v>546</v>
      </c>
      <c r="L644" t="s">
        <v>545</v>
      </c>
      <c r="M644" t="s">
        <v>64</v>
      </c>
      <c r="N644">
        <v>1</v>
      </c>
      <c r="O644" t="s">
        <v>14485</v>
      </c>
      <c r="P644">
        <v>34769680100</v>
      </c>
      <c r="Q644">
        <v>60012370</v>
      </c>
      <c r="R644" s="7">
        <v>39387</v>
      </c>
      <c r="S644" s="8">
        <f t="shared" si="80"/>
        <v>2007</v>
      </c>
      <c r="T644" s="8">
        <v>2007</v>
      </c>
      <c r="U644" s="8">
        <f t="shared" si="81"/>
        <v>15</v>
      </c>
      <c r="V644" s="7">
        <v>39387</v>
      </c>
      <c r="W644" t="s">
        <v>288</v>
      </c>
      <c r="X644" s="2">
        <v>1.365</v>
      </c>
      <c r="Y644" s="6">
        <f t="shared" si="82"/>
        <v>3.6437895411227675E-2</v>
      </c>
      <c r="AA644">
        <v>189545</v>
      </c>
      <c r="AB644">
        <v>17393</v>
      </c>
      <c r="AD644" t="s">
        <v>1</v>
      </c>
      <c r="AE644">
        <v>56</v>
      </c>
      <c r="AF644" t="s">
        <v>1631</v>
      </c>
      <c r="AH644" t="s">
        <v>14484</v>
      </c>
      <c r="AI644" t="s">
        <v>14483</v>
      </c>
      <c r="AJ644" t="s">
        <v>14482</v>
      </c>
      <c r="AK644" t="s">
        <v>14481</v>
      </c>
      <c r="AL644">
        <v>15</v>
      </c>
      <c r="AM644" s="5">
        <f t="shared" si="83"/>
        <v>1</v>
      </c>
      <c r="AN644" s="4">
        <f t="shared" si="84"/>
        <v>1.5145778114350624E-3</v>
      </c>
      <c r="AO644" s="3"/>
      <c r="AP644">
        <v>0</v>
      </c>
      <c r="AQ644" t="s">
        <v>488</v>
      </c>
      <c r="AR644" t="s">
        <v>14480</v>
      </c>
      <c r="AS644" t="s">
        <v>487</v>
      </c>
      <c r="AT644" s="2" t="s">
        <v>10</v>
      </c>
      <c r="AU644" s="1">
        <f t="shared" si="85"/>
        <v>2.5960900131289888</v>
      </c>
      <c r="AV644" s="1">
        <f t="shared" si="86"/>
        <v>1.8976236611331367</v>
      </c>
      <c r="AW644" s="1">
        <f t="shared" si="87"/>
        <v>1.1991573091372845</v>
      </c>
    </row>
    <row r="645" spans="1:49" x14ac:dyDescent="0.2">
      <c r="A645">
        <v>643</v>
      </c>
      <c r="B645" t="s">
        <v>14479</v>
      </c>
      <c r="C645" t="s">
        <v>14478</v>
      </c>
      <c r="F645" t="s">
        <v>14477</v>
      </c>
      <c r="G645" t="s">
        <v>9</v>
      </c>
      <c r="H645" t="s">
        <v>8</v>
      </c>
      <c r="I645" t="s">
        <v>14476</v>
      </c>
      <c r="J645">
        <v>60211585</v>
      </c>
      <c r="K645" t="s">
        <v>14475</v>
      </c>
      <c r="L645" t="s">
        <v>14474</v>
      </c>
      <c r="M645" t="s">
        <v>266</v>
      </c>
      <c r="N645">
        <v>2</v>
      </c>
      <c r="O645" t="s">
        <v>14473</v>
      </c>
      <c r="P645" t="s">
        <v>14472</v>
      </c>
      <c r="Q645" t="s">
        <v>14471</v>
      </c>
      <c r="R645" s="7">
        <v>39387</v>
      </c>
      <c r="S645" s="8">
        <f t="shared" si="80"/>
        <v>2007</v>
      </c>
      <c r="T645" s="8">
        <v>2007</v>
      </c>
      <c r="U645" s="8">
        <f t="shared" si="81"/>
        <v>15</v>
      </c>
      <c r="V645" s="7">
        <v>39387</v>
      </c>
      <c r="W645" t="s">
        <v>288</v>
      </c>
      <c r="X645" s="2">
        <v>1.365</v>
      </c>
      <c r="Y645" s="6">
        <f t="shared" si="82"/>
        <v>3.6437895411227675E-2</v>
      </c>
      <c r="AA645">
        <v>189545</v>
      </c>
      <c r="AB645">
        <v>17393</v>
      </c>
      <c r="AD645" t="s">
        <v>1</v>
      </c>
      <c r="AE645">
        <v>56</v>
      </c>
      <c r="AF645" t="s">
        <v>1631</v>
      </c>
      <c r="AH645" t="s">
        <v>14470</v>
      </c>
      <c r="AI645" t="s">
        <v>14469</v>
      </c>
      <c r="AJ645" t="s">
        <v>14468</v>
      </c>
      <c r="AK645" t="s">
        <v>14467</v>
      </c>
      <c r="AL645">
        <v>38</v>
      </c>
      <c r="AM645" s="5">
        <f t="shared" si="83"/>
        <v>2.5333333333333332</v>
      </c>
      <c r="AN645" s="4">
        <f t="shared" si="84"/>
        <v>3.8369304556354913E-3</v>
      </c>
      <c r="AO645" s="3"/>
      <c r="AP645">
        <v>0</v>
      </c>
      <c r="AQ645" t="s">
        <v>1430</v>
      </c>
      <c r="AR645" t="s">
        <v>14466</v>
      </c>
      <c r="AS645" t="s">
        <v>1429</v>
      </c>
      <c r="AT645" s="2" t="s">
        <v>10</v>
      </c>
      <c r="AU645" s="1">
        <f t="shared" si="85"/>
        <v>2.6657605924550016</v>
      </c>
      <c r="AV645" s="1">
        <f t="shared" si="86"/>
        <v>2.0137412933431582</v>
      </c>
      <c r="AW645" s="1">
        <f t="shared" si="87"/>
        <v>1.3617219942313146</v>
      </c>
    </row>
    <row r="646" spans="1:49" x14ac:dyDescent="0.2">
      <c r="A646">
        <v>644</v>
      </c>
      <c r="B646" t="s">
        <v>14465</v>
      </c>
      <c r="C646" t="s">
        <v>14464</v>
      </c>
      <c r="F646" t="s">
        <v>14463</v>
      </c>
      <c r="G646" t="s">
        <v>9</v>
      </c>
      <c r="H646" t="s">
        <v>8</v>
      </c>
      <c r="I646" t="s">
        <v>14462</v>
      </c>
      <c r="J646" t="s">
        <v>14461</v>
      </c>
      <c r="K646" t="s">
        <v>14460</v>
      </c>
      <c r="L646" t="s">
        <v>14459</v>
      </c>
      <c r="M646" t="s">
        <v>14458</v>
      </c>
      <c r="N646">
        <v>3</v>
      </c>
      <c r="O646" t="s">
        <v>14457</v>
      </c>
      <c r="P646" t="s">
        <v>14456</v>
      </c>
      <c r="Q646" t="s">
        <v>14455</v>
      </c>
      <c r="R646" s="7">
        <v>39387</v>
      </c>
      <c r="S646" s="8">
        <f t="shared" si="80"/>
        <v>2007</v>
      </c>
      <c r="T646" s="8">
        <v>2007</v>
      </c>
      <c r="U646" s="8">
        <f t="shared" si="81"/>
        <v>15</v>
      </c>
      <c r="V646" s="7">
        <v>39387</v>
      </c>
      <c r="W646" t="s">
        <v>288</v>
      </c>
      <c r="X646" s="2">
        <v>1.365</v>
      </c>
      <c r="Y646" s="6">
        <f t="shared" si="82"/>
        <v>3.6437895411227675E-2</v>
      </c>
      <c r="AA646">
        <v>189545</v>
      </c>
      <c r="AB646">
        <v>17393</v>
      </c>
      <c r="AD646" t="s">
        <v>1</v>
      </c>
      <c r="AE646">
        <v>56</v>
      </c>
      <c r="AF646" t="s">
        <v>524</v>
      </c>
      <c r="AH646" t="s">
        <v>14454</v>
      </c>
      <c r="AI646" t="s">
        <v>14453</v>
      </c>
      <c r="AJ646" t="s">
        <v>14452</v>
      </c>
      <c r="AK646" t="s">
        <v>14451</v>
      </c>
      <c r="AL646">
        <v>9</v>
      </c>
      <c r="AM646" s="5">
        <f t="shared" si="83"/>
        <v>0.6</v>
      </c>
      <c r="AN646" s="4">
        <f t="shared" si="84"/>
        <v>9.0874668686103744E-4</v>
      </c>
      <c r="AO646" s="3"/>
      <c r="AP646">
        <v>0</v>
      </c>
      <c r="AR646" t="s">
        <v>0</v>
      </c>
      <c r="AT646" s="2" t="s">
        <v>10</v>
      </c>
      <c r="AU646" s="1">
        <f t="shared" si="85"/>
        <v>2.5779150793917682</v>
      </c>
      <c r="AV646" s="1">
        <f t="shared" si="86"/>
        <v>1.8673321049044356</v>
      </c>
      <c r="AW646" s="1">
        <f t="shared" si="87"/>
        <v>1.1567491304171027</v>
      </c>
    </row>
    <row r="647" spans="1:49" x14ac:dyDescent="0.2">
      <c r="A647">
        <v>645</v>
      </c>
      <c r="B647" t="s">
        <v>14450</v>
      </c>
      <c r="C647" t="s">
        <v>14449</v>
      </c>
      <c r="E647">
        <v>17966128</v>
      </c>
      <c r="F647" t="s">
        <v>14448</v>
      </c>
      <c r="G647" t="s">
        <v>9</v>
      </c>
      <c r="H647" t="s">
        <v>8</v>
      </c>
      <c r="I647" t="s">
        <v>14447</v>
      </c>
      <c r="J647" t="s">
        <v>14446</v>
      </c>
      <c r="K647" t="s">
        <v>14445</v>
      </c>
      <c r="L647" t="s">
        <v>14444</v>
      </c>
      <c r="M647" t="s">
        <v>14443</v>
      </c>
      <c r="N647">
        <v>9</v>
      </c>
      <c r="O647" t="s">
        <v>14442</v>
      </c>
      <c r="P647" t="s">
        <v>14441</v>
      </c>
      <c r="Q647" t="s">
        <v>14440</v>
      </c>
      <c r="R647" s="7">
        <v>39387</v>
      </c>
      <c r="S647" s="8">
        <f t="shared" si="80"/>
        <v>2007</v>
      </c>
      <c r="T647" s="8">
        <v>2007</v>
      </c>
      <c r="U647" s="8">
        <f t="shared" si="81"/>
        <v>15</v>
      </c>
      <c r="V647" s="7">
        <v>39387</v>
      </c>
      <c r="W647" t="s">
        <v>1502</v>
      </c>
      <c r="X647" s="2">
        <v>0.57599999999999996</v>
      </c>
      <c r="Y647" s="6">
        <f t="shared" si="82"/>
        <v>1.5375991030671898E-2</v>
      </c>
      <c r="AA647">
        <v>7394462</v>
      </c>
      <c r="AB647">
        <v>19155</v>
      </c>
      <c r="AC647">
        <v>15206327</v>
      </c>
      <c r="AD647" t="s">
        <v>1</v>
      </c>
      <c r="AE647">
        <v>66</v>
      </c>
      <c r="AF647">
        <v>3</v>
      </c>
      <c r="AH647" t="s">
        <v>14439</v>
      </c>
      <c r="AI647" t="s">
        <v>14438</v>
      </c>
      <c r="AJ647" t="s">
        <v>14437</v>
      </c>
      <c r="AK647" t="s">
        <v>14436</v>
      </c>
      <c r="AL647">
        <v>48</v>
      </c>
      <c r="AM647" s="5">
        <f t="shared" si="83"/>
        <v>3.2</v>
      </c>
      <c r="AN647" s="4">
        <f t="shared" si="84"/>
        <v>4.8466489965922005E-3</v>
      </c>
      <c r="AO647" s="3"/>
      <c r="AP647">
        <v>0</v>
      </c>
      <c r="AR647" t="s">
        <v>0</v>
      </c>
      <c r="AT647" s="2" t="s">
        <v>10</v>
      </c>
      <c r="AU647" s="1">
        <f t="shared" si="85"/>
        <v>1.2217188420447989</v>
      </c>
      <c r="AV647" s="1">
        <f t="shared" si="86"/>
        <v>1.0111320013632048</v>
      </c>
      <c r="AW647" s="1">
        <f t="shared" si="87"/>
        <v>0.80054516068161097</v>
      </c>
    </row>
    <row r="648" spans="1:49" x14ac:dyDescent="0.2">
      <c r="A648">
        <v>646</v>
      </c>
      <c r="B648" t="s">
        <v>14435</v>
      </c>
      <c r="C648" t="s">
        <v>14434</v>
      </c>
      <c r="F648" t="s">
        <v>14433</v>
      </c>
      <c r="G648" t="s">
        <v>9</v>
      </c>
      <c r="H648" t="s">
        <v>8</v>
      </c>
      <c r="I648" t="s">
        <v>7477</v>
      </c>
      <c r="J648" t="s">
        <v>7471</v>
      </c>
      <c r="K648" t="s">
        <v>7476</v>
      </c>
      <c r="L648" t="s">
        <v>7475</v>
      </c>
      <c r="M648" t="s">
        <v>7474</v>
      </c>
      <c r="N648">
        <v>2</v>
      </c>
      <c r="O648" t="s">
        <v>7473</v>
      </c>
      <c r="P648" t="s">
        <v>7472</v>
      </c>
      <c r="Q648" t="s">
        <v>14432</v>
      </c>
      <c r="R648" s="7">
        <v>39387</v>
      </c>
      <c r="S648" s="8">
        <f t="shared" si="80"/>
        <v>2007</v>
      </c>
      <c r="T648" s="8">
        <v>2007</v>
      </c>
      <c r="U648" s="8">
        <f t="shared" si="81"/>
        <v>15</v>
      </c>
      <c r="V648" s="7">
        <v>39387</v>
      </c>
      <c r="W648" t="s">
        <v>288</v>
      </c>
      <c r="X648" s="2">
        <v>1.365</v>
      </c>
      <c r="Y648" s="6">
        <f t="shared" si="82"/>
        <v>3.6437895411227675E-2</v>
      </c>
      <c r="AA648">
        <v>189545</v>
      </c>
      <c r="AB648">
        <v>17393</v>
      </c>
      <c r="AD648" t="s">
        <v>1</v>
      </c>
      <c r="AE648">
        <v>56</v>
      </c>
      <c r="AF648" t="s">
        <v>1631</v>
      </c>
      <c r="AH648" t="s">
        <v>14431</v>
      </c>
      <c r="AI648" t="s">
        <v>14430</v>
      </c>
      <c r="AJ648" t="s">
        <v>14429</v>
      </c>
      <c r="AK648" t="s">
        <v>14428</v>
      </c>
      <c r="AL648">
        <v>61</v>
      </c>
      <c r="AM648" s="5">
        <f t="shared" si="83"/>
        <v>4.0666666666666664</v>
      </c>
      <c r="AN648" s="4">
        <f t="shared" si="84"/>
        <v>6.1592830998359206E-3</v>
      </c>
      <c r="AO648" s="3"/>
      <c r="AP648">
        <v>0</v>
      </c>
      <c r="AR648" t="s">
        <v>0</v>
      </c>
      <c r="AT648" s="2" t="s">
        <v>10</v>
      </c>
      <c r="AU648" s="1">
        <f t="shared" si="85"/>
        <v>2.7354311717810145</v>
      </c>
      <c r="AV648" s="1">
        <f t="shared" si="86"/>
        <v>2.1298589255531795</v>
      </c>
      <c r="AW648" s="1">
        <f t="shared" si="87"/>
        <v>1.5242866793253447</v>
      </c>
    </row>
    <row r="649" spans="1:49" x14ac:dyDescent="0.2">
      <c r="A649">
        <v>647</v>
      </c>
      <c r="B649" t="s">
        <v>14427</v>
      </c>
      <c r="C649" t="s">
        <v>14426</v>
      </c>
      <c r="F649" t="s">
        <v>14425</v>
      </c>
      <c r="G649" t="s">
        <v>9</v>
      </c>
      <c r="H649" t="s">
        <v>8</v>
      </c>
      <c r="I649" t="s">
        <v>1022</v>
      </c>
      <c r="J649" t="s">
        <v>14424</v>
      </c>
      <c r="K649" t="s">
        <v>14423</v>
      </c>
      <c r="L649" t="s">
        <v>14422</v>
      </c>
      <c r="M649" t="s">
        <v>265</v>
      </c>
      <c r="N649">
        <v>2</v>
      </c>
      <c r="O649" t="s">
        <v>14421</v>
      </c>
      <c r="P649" t="s">
        <v>14420</v>
      </c>
      <c r="Q649" t="s">
        <v>14419</v>
      </c>
      <c r="R649" s="7">
        <v>39387</v>
      </c>
      <c r="S649" s="8">
        <f t="shared" si="80"/>
        <v>2007</v>
      </c>
      <c r="T649" s="8">
        <v>2007</v>
      </c>
      <c r="U649" s="8">
        <f t="shared" si="81"/>
        <v>15</v>
      </c>
      <c r="V649" s="7">
        <v>39387</v>
      </c>
      <c r="W649" t="s">
        <v>288</v>
      </c>
      <c r="X649" s="2">
        <v>1.365</v>
      </c>
      <c r="Y649" s="6">
        <f t="shared" si="82"/>
        <v>3.6437895411227675E-2</v>
      </c>
      <c r="AA649">
        <v>189545</v>
      </c>
      <c r="AB649">
        <v>17393</v>
      </c>
      <c r="AD649" t="s">
        <v>1</v>
      </c>
      <c r="AE649">
        <v>56</v>
      </c>
      <c r="AF649" t="s">
        <v>1631</v>
      </c>
      <c r="AH649" t="s">
        <v>14418</v>
      </c>
      <c r="AI649" t="s">
        <v>14417</v>
      </c>
      <c r="AJ649" t="s">
        <v>14416</v>
      </c>
      <c r="AK649" t="s">
        <v>14415</v>
      </c>
      <c r="AL649">
        <v>0</v>
      </c>
      <c r="AM649" s="5">
        <f t="shared" si="83"/>
        <v>0</v>
      </c>
      <c r="AN649" s="4">
        <f t="shared" si="84"/>
        <v>0</v>
      </c>
      <c r="AO649" s="3"/>
      <c r="AP649">
        <v>0</v>
      </c>
      <c r="AR649" t="s">
        <v>0</v>
      </c>
      <c r="AT649" s="2" t="s">
        <v>10</v>
      </c>
      <c r="AU649" s="1">
        <f t="shared" si="85"/>
        <v>2.5506526787859372</v>
      </c>
      <c r="AV649" s="1">
        <f t="shared" si="86"/>
        <v>1.8218947705613837</v>
      </c>
      <c r="AW649" s="1">
        <f t="shared" si="87"/>
        <v>1.0931368623368303</v>
      </c>
    </row>
    <row r="650" spans="1:49" x14ac:dyDescent="0.2">
      <c r="A650">
        <v>648</v>
      </c>
      <c r="B650" t="s">
        <v>14414</v>
      </c>
      <c r="C650" t="s">
        <v>14413</v>
      </c>
      <c r="F650" t="s">
        <v>14412</v>
      </c>
      <c r="G650" t="s">
        <v>9</v>
      </c>
      <c r="H650" t="s">
        <v>8</v>
      </c>
      <c r="I650" t="s">
        <v>14411</v>
      </c>
      <c r="J650">
        <v>60105585</v>
      </c>
      <c r="K650" t="s">
        <v>671</v>
      </c>
      <c r="L650" t="s">
        <v>670</v>
      </c>
      <c r="M650" t="s">
        <v>471</v>
      </c>
      <c r="N650">
        <v>3</v>
      </c>
      <c r="O650" t="s">
        <v>14410</v>
      </c>
      <c r="P650" t="s">
        <v>14409</v>
      </c>
      <c r="Q650" t="s">
        <v>1737</v>
      </c>
      <c r="R650" s="7">
        <v>39387</v>
      </c>
      <c r="S650" s="8">
        <f t="shared" si="80"/>
        <v>2007</v>
      </c>
      <c r="T650" s="8">
        <v>2007</v>
      </c>
      <c r="U650" s="8">
        <f t="shared" si="81"/>
        <v>15</v>
      </c>
      <c r="V650" s="7">
        <v>39387</v>
      </c>
      <c r="W650" t="s">
        <v>952</v>
      </c>
      <c r="X650" s="2">
        <v>0.65500000000000003</v>
      </c>
      <c r="Y650" s="6">
        <f t="shared" si="82"/>
        <v>1.7484850911614749E-2</v>
      </c>
      <c r="AA650">
        <v>189375</v>
      </c>
      <c r="AB650">
        <v>26051</v>
      </c>
      <c r="AD650" t="s">
        <v>1</v>
      </c>
      <c r="AE650">
        <v>49</v>
      </c>
      <c r="AF650">
        <v>4</v>
      </c>
      <c r="AH650" t="s">
        <v>14408</v>
      </c>
      <c r="AI650" t="s">
        <v>14407</v>
      </c>
      <c r="AJ650" t="s">
        <v>14406</v>
      </c>
      <c r="AK650" t="s">
        <v>14405</v>
      </c>
      <c r="AL650">
        <v>98</v>
      </c>
      <c r="AM650" s="5">
        <f t="shared" si="83"/>
        <v>6.5333333333333332</v>
      </c>
      <c r="AN650" s="4">
        <f t="shared" si="84"/>
        <v>9.8952417013757413E-3</v>
      </c>
      <c r="AO650" s="3"/>
      <c r="AP650">
        <v>0</v>
      </c>
      <c r="AR650" t="s">
        <v>0</v>
      </c>
      <c r="AT650" s="2" t="s">
        <v>10</v>
      </c>
      <c r="AU650" s="1">
        <f t="shared" si="85"/>
        <v>1.5207968148543045</v>
      </c>
      <c r="AV650" s="1">
        <f t="shared" si="86"/>
        <v>1.3690046306495245</v>
      </c>
      <c r="AW650" s="1">
        <f t="shared" si="87"/>
        <v>1.2172124464447442</v>
      </c>
    </row>
    <row r="651" spans="1:49" x14ac:dyDescent="0.2">
      <c r="A651">
        <v>649</v>
      </c>
      <c r="B651" t="s">
        <v>14404</v>
      </c>
      <c r="C651" t="s">
        <v>14403</v>
      </c>
      <c r="E651">
        <v>18047187</v>
      </c>
      <c r="F651" t="s">
        <v>14402</v>
      </c>
      <c r="G651" t="s">
        <v>9</v>
      </c>
      <c r="H651" t="s">
        <v>8</v>
      </c>
      <c r="I651" t="s">
        <v>14401</v>
      </c>
      <c r="J651" t="s">
        <v>14400</v>
      </c>
      <c r="K651" t="s">
        <v>14399</v>
      </c>
      <c r="L651" t="s">
        <v>14398</v>
      </c>
      <c r="M651" t="s">
        <v>8027</v>
      </c>
      <c r="N651">
        <v>8</v>
      </c>
      <c r="O651" t="s">
        <v>14397</v>
      </c>
      <c r="P651" t="s">
        <v>14396</v>
      </c>
      <c r="Q651" t="s">
        <v>14395</v>
      </c>
      <c r="R651" s="7">
        <v>39387</v>
      </c>
      <c r="S651" s="8">
        <f t="shared" si="80"/>
        <v>2007</v>
      </c>
      <c r="T651" s="8">
        <v>2007</v>
      </c>
      <c r="U651" s="8">
        <f t="shared" si="81"/>
        <v>15</v>
      </c>
      <c r="V651" s="7">
        <v>39387</v>
      </c>
      <c r="W651" t="s">
        <v>2551</v>
      </c>
      <c r="X651" s="2">
        <v>0.86599999999999999</v>
      </c>
      <c r="Y651" s="6">
        <f t="shared" si="82"/>
        <v>2.3117375403753238E-2</v>
      </c>
      <c r="AA651">
        <v>222585</v>
      </c>
      <c r="AB651">
        <v>20491</v>
      </c>
      <c r="AD651" t="s">
        <v>1</v>
      </c>
      <c r="AE651">
        <v>44</v>
      </c>
      <c r="AF651">
        <v>6</v>
      </c>
      <c r="AH651" t="s">
        <v>14394</v>
      </c>
      <c r="AI651" t="s">
        <v>14393</v>
      </c>
      <c r="AJ651" t="s">
        <v>14392</v>
      </c>
      <c r="AK651" t="s">
        <v>14391</v>
      </c>
      <c r="AL651">
        <v>10</v>
      </c>
      <c r="AM651" s="5">
        <f t="shared" si="83"/>
        <v>0.66666666666666663</v>
      </c>
      <c r="AN651" s="4">
        <f t="shared" si="84"/>
        <v>1.0097185409567082E-3</v>
      </c>
      <c r="AO651" s="3"/>
      <c r="AP651">
        <v>0</v>
      </c>
      <c r="AR651" t="s">
        <v>0</v>
      </c>
      <c r="AT651" s="2">
        <v>2.278</v>
      </c>
      <c r="AU651" s="1">
        <f t="shared" si="85"/>
        <v>1.6485078344914279</v>
      </c>
      <c r="AV651" s="1">
        <f t="shared" si="86"/>
        <v>1.2063546972354975</v>
      </c>
      <c r="AW651" s="1">
        <f t="shared" si="87"/>
        <v>0.76420155997956674</v>
      </c>
    </row>
    <row r="652" spans="1:49" x14ac:dyDescent="0.2">
      <c r="A652">
        <v>650</v>
      </c>
      <c r="B652" t="s">
        <v>14390</v>
      </c>
      <c r="C652" t="s">
        <v>14389</v>
      </c>
      <c r="D652">
        <v>783052532</v>
      </c>
      <c r="E652">
        <v>17943551</v>
      </c>
      <c r="F652" t="s">
        <v>14388</v>
      </c>
      <c r="G652" t="s">
        <v>9</v>
      </c>
      <c r="H652" t="s">
        <v>8</v>
      </c>
      <c r="I652" t="s">
        <v>827</v>
      </c>
      <c r="J652">
        <v>60113147</v>
      </c>
      <c r="K652" t="s">
        <v>14387</v>
      </c>
      <c r="L652" t="s">
        <v>14386</v>
      </c>
      <c r="M652" t="s">
        <v>21</v>
      </c>
      <c r="N652">
        <v>5</v>
      </c>
      <c r="O652" t="s">
        <v>14385</v>
      </c>
      <c r="P652" t="s">
        <v>14384</v>
      </c>
      <c r="Q652" t="s">
        <v>14383</v>
      </c>
      <c r="R652" s="7">
        <v>39387</v>
      </c>
      <c r="S652" s="8">
        <f t="shared" si="80"/>
        <v>2007</v>
      </c>
      <c r="T652" s="8">
        <v>2007</v>
      </c>
      <c r="U652" s="8">
        <f t="shared" si="81"/>
        <v>15</v>
      </c>
      <c r="V652" s="7">
        <v>39387</v>
      </c>
      <c r="W652" t="s">
        <v>501</v>
      </c>
      <c r="X652" s="2">
        <v>0.89600000000000002</v>
      </c>
      <c r="Y652" s="6">
        <f t="shared" si="82"/>
        <v>2.3918208269934065E-2</v>
      </c>
      <c r="AA652">
        <v>2656736</v>
      </c>
      <c r="AB652">
        <v>29901</v>
      </c>
      <c r="AC652">
        <v>14645157</v>
      </c>
      <c r="AD652" t="s">
        <v>1</v>
      </c>
      <c r="AE652">
        <v>23</v>
      </c>
      <c r="AF652">
        <v>7</v>
      </c>
      <c r="AH652" t="s">
        <v>14382</v>
      </c>
      <c r="AI652" t="s">
        <v>14381</v>
      </c>
      <c r="AJ652" t="s">
        <v>14380</v>
      </c>
      <c r="AK652" t="s">
        <v>14379</v>
      </c>
      <c r="AL652">
        <v>29</v>
      </c>
      <c r="AM652" s="5">
        <f t="shared" si="83"/>
        <v>1.9333333333333333</v>
      </c>
      <c r="AN652" s="4">
        <f t="shared" si="84"/>
        <v>2.9281837687744543E-3</v>
      </c>
      <c r="AO652" s="3"/>
      <c r="AP652">
        <v>0</v>
      </c>
      <c r="AQ652" t="s">
        <v>844</v>
      </c>
      <c r="AR652" t="s">
        <v>14378</v>
      </c>
      <c r="AS652" t="s">
        <v>843</v>
      </c>
      <c r="AT652" s="2">
        <v>3.9140000000000001</v>
      </c>
      <c r="AU652" s="1">
        <f t="shared" si="85"/>
        <v>1.7621200919586177</v>
      </c>
      <c r="AV652" s="1">
        <f t="shared" si="86"/>
        <v>1.342319601935426</v>
      </c>
      <c r="AW652" s="1">
        <f t="shared" si="87"/>
        <v>0.92251911191223379</v>
      </c>
    </row>
    <row r="653" spans="1:49" x14ac:dyDescent="0.2">
      <c r="A653">
        <v>651</v>
      </c>
      <c r="B653" t="s">
        <v>14377</v>
      </c>
      <c r="C653" t="s">
        <v>14376</v>
      </c>
      <c r="D653">
        <v>783541383</v>
      </c>
      <c r="E653">
        <v>18038287</v>
      </c>
      <c r="F653" t="s">
        <v>14375</v>
      </c>
      <c r="G653" t="s">
        <v>9</v>
      </c>
      <c r="H653" t="s">
        <v>8</v>
      </c>
      <c r="I653" t="s">
        <v>1602</v>
      </c>
      <c r="J653">
        <v>60032114</v>
      </c>
      <c r="K653" t="s">
        <v>1601</v>
      </c>
      <c r="L653" t="s">
        <v>1600</v>
      </c>
      <c r="M653" t="s">
        <v>442</v>
      </c>
      <c r="N653">
        <v>7</v>
      </c>
      <c r="O653" t="s">
        <v>14374</v>
      </c>
      <c r="P653" t="s">
        <v>14373</v>
      </c>
      <c r="Q653" t="s">
        <v>14372</v>
      </c>
      <c r="R653" s="7">
        <v>39387</v>
      </c>
      <c r="S653" s="8">
        <f t="shared" si="80"/>
        <v>2007</v>
      </c>
      <c r="T653" s="8">
        <v>2007</v>
      </c>
      <c r="U653" s="8">
        <f t="shared" si="81"/>
        <v>15</v>
      </c>
      <c r="V653" s="7">
        <v>39387</v>
      </c>
      <c r="W653" t="s">
        <v>501</v>
      </c>
      <c r="X653" s="2">
        <v>0.89600000000000002</v>
      </c>
      <c r="Y653" s="6">
        <f t="shared" si="82"/>
        <v>2.3918208269934065E-2</v>
      </c>
      <c r="AA653">
        <v>2656736</v>
      </c>
      <c r="AB653">
        <v>29901</v>
      </c>
      <c r="AC653">
        <v>14645157</v>
      </c>
      <c r="AD653" t="s">
        <v>1</v>
      </c>
      <c r="AE653">
        <v>23</v>
      </c>
      <c r="AF653">
        <v>7</v>
      </c>
      <c r="AH653" t="s">
        <v>14371</v>
      </c>
      <c r="AI653" t="s">
        <v>14370</v>
      </c>
      <c r="AJ653" t="s">
        <v>14369</v>
      </c>
      <c r="AK653" t="s">
        <v>14368</v>
      </c>
      <c r="AL653">
        <v>105</v>
      </c>
      <c r="AM653" s="5">
        <f t="shared" si="83"/>
        <v>7</v>
      </c>
      <c r="AN653" s="4">
        <f t="shared" si="84"/>
        <v>1.0602044680045438E-2</v>
      </c>
      <c r="AO653" s="3"/>
      <c r="AP653">
        <v>0</v>
      </c>
      <c r="AR653" t="s">
        <v>1598</v>
      </c>
      <c r="AT653" s="2">
        <v>3.9140000000000001</v>
      </c>
      <c r="AU653" s="1">
        <f t="shared" si="85"/>
        <v>1.9923359192967474</v>
      </c>
      <c r="AV653" s="1">
        <f t="shared" si="86"/>
        <v>1.726012647498975</v>
      </c>
      <c r="AW653" s="1">
        <f t="shared" si="87"/>
        <v>1.4596893757012026</v>
      </c>
    </row>
    <row r="654" spans="1:49" x14ac:dyDescent="0.2">
      <c r="A654">
        <v>652</v>
      </c>
      <c r="B654" t="s">
        <v>14367</v>
      </c>
      <c r="C654" t="s">
        <v>14366</v>
      </c>
      <c r="F654" t="s">
        <v>14365</v>
      </c>
      <c r="G654" t="s">
        <v>9</v>
      </c>
      <c r="H654" t="s">
        <v>8</v>
      </c>
      <c r="I654" t="s">
        <v>459</v>
      </c>
      <c r="J654">
        <v>60110605</v>
      </c>
      <c r="K654" t="s">
        <v>14364</v>
      </c>
      <c r="L654" t="s">
        <v>14363</v>
      </c>
      <c r="M654" t="s">
        <v>21</v>
      </c>
      <c r="N654">
        <v>2</v>
      </c>
      <c r="O654" t="s">
        <v>14362</v>
      </c>
      <c r="P654" t="s">
        <v>14361</v>
      </c>
      <c r="Q654" t="s">
        <v>14360</v>
      </c>
      <c r="R654" s="7">
        <v>39387</v>
      </c>
      <c r="S654" s="8">
        <f t="shared" si="80"/>
        <v>2007</v>
      </c>
      <c r="T654" s="8">
        <v>2007</v>
      </c>
      <c r="U654" s="8">
        <f t="shared" si="81"/>
        <v>15</v>
      </c>
      <c r="V654" s="7">
        <v>39387</v>
      </c>
      <c r="W654" t="s">
        <v>428</v>
      </c>
      <c r="X654" s="2">
        <v>0.92900000000000005</v>
      </c>
      <c r="Y654" s="6">
        <f t="shared" si="82"/>
        <v>2.4799124422732979E-2</v>
      </c>
      <c r="AA654">
        <v>10897798</v>
      </c>
      <c r="AB654">
        <v>18896</v>
      </c>
      <c r="AD654" t="s">
        <v>1</v>
      </c>
      <c r="AE654">
        <v>11</v>
      </c>
      <c r="AF654">
        <v>11</v>
      </c>
      <c r="AH654" t="s">
        <v>14359</v>
      </c>
      <c r="AI654" t="s">
        <v>14358</v>
      </c>
      <c r="AJ654" t="s">
        <v>14357</v>
      </c>
      <c r="AK654" t="s">
        <v>14356</v>
      </c>
      <c r="AL654">
        <v>20</v>
      </c>
      <c r="AM654" s="5">
        <f t="shared" si="83"/>
        <v>1.3333333333333333</v>
      </c>
      <c r="AN654" s="4">
        <f t="shared" si="84"/>
        <v>2.0194370819134164E-3</v>
      </c>
      <c r="AO654" s="3"/>
      <c r="AP654">
        <v>0</v>
      </c>
      <c r="AR654" t="s">
        <v>0</v>
      </c>
      <c r="AT654" s="2">
        <v>3.4359999999999999</v>
      </c>
      <c r="AU654" s="1">
        <f t="shared" si="85"/>
        <v>1.7965218220487109</v>
      </c>
      <c r="AV654" s="1">
        <f t="shared" si="86"/>
        <v>1.3409280752323198</v>
      </c>
      <c r="AW654" s="1">
        <f t="shared" si="87"/>
        <v>0.88533432841592841</v>
      </c>
    </row>
    <row r="655" spans="1:49" x14ac:dyDescent="0.2">
      <c r="A655">
        <v>653</v>
      </c>
      <c r="B655" t="s">
        <v>14355</v>
      </c>
      <c r="C655" t="s">
        <v>14354</v>
      </c>
      <c r="F655" t="s">
        <v>14353</v>
      </c>
      <c r="G655" t="s">
        <v>9</v>
      </c>
      <c r="H655" t="s">
        <v>8</v>
      </c>
      <c r="I655" t="s">
        <v>14352</v>
      </c>
      <c r="J655">
        <v>60013402</v>
      </c>
      <c r="K655" t="s">
        <v>3505</v>
      </c>
      <c r="L655" t="s">
        <v>3504</v>
      </c>
      <c r="M655" t="s">
        <v>21</v>
      </c>
      <c r="N655">
        <v>2</v>
      </c>
      <c r="O655" t="s">
        <v>14351</v>
      </c>
      <c r="P655" t="s">
        <v>14350</v>
      </c>
      <c r="Q655" t="s">
        <v>3501</v>
      </c>
      <c r="R655" s="7">
        <v>39387</v>
      </c>
      <c r="S655" s="8">
        <f t="shared" si="80"/>
        <v>2007</v>
      </c>
      <c r="T655" s="8">
        <v>2007</v>
      </c>
      <c r="U655" s="8">
        <f t="shared" si="81"/>
        <v>15</v>
      </c>
      <c r="V655" s="7">
        <v>39387</v>
      </c>
      <c r="W655" t="s">
        <v>428</v>
      </c>
      <c r="X655" s="2">
        <v>0.92900000000000005</v>
      </c>
      <c r="Y655" s="6">
        <f t="shared" si="82"/>
        <v>2.4799124422732979E-2</v>
      </c>
      <c r="AA655">
        <v>10897798</v>
      </c>
      <c r="AB655">
        <v>18896</v>
      </c>
      <c r="AD655" t="s">
        <v>1</v>
      </c>
      <c r="AE655">
        <v>11</v>
      </c>
      <c r="AF655">
        <v>11</v>
      </c>
      <c r="AH655" t="s">
        <v>14349</v>
      </c>
      <c r="AI655" t="s">
        <v>14348</v>
      </c>
      <c r="AJ655" t="s">
        <v>14347</v>
      </c>
      <c r="AK655" t="s">
        <v>14346</v>
      </c>
      <c r="AL655">
        <v>2</v>
      </c>
      <c r="AM655" s="5">
        <f t="shared" si="83"/>
        <v>0.13333333333333333</v>
      </c>
      <c r="AN655" s="4">
        <f t="shared" si="84"/>
        <v>2.0194370819134167E-4</v>
      </c>
      <c r="AO655" s="3"/>
      <c r="AP655">
        <v>0</v>
      </c>
      <c r="AR655" t="s">
        <v>0</v>
      </c>
      <c r="AT655" s="2">
        <v>3.4359999999999999</v>
      </c>
      <c r="AU655" s="1">
        <f t="shared" si="85"/>
        <v>1.7419970208370488</v>
      </c>
      <c r="AV655" s="1">
        <f t="shared" si="86"/>
        <v>1.2500534065462161</v>
      </c>
      <c r="AW655" s="1">
        <f t="shared" si="87"/>
        <v>0.75810979225538322</v>
      </c>
    </row>
    <row r="656" spans="1:49" x14ac:dyDescent="0.2">
      <c r="A656">
        <v>654</v>
      </c>
      <c r="B656" t="s">
        <v>14345</v>
      </c>
      <c r="C656" t="s">
        <v>14344</v>
      </c>
      <c r="F656" t="s">
        <v>14343</v>
      </c>
      <c r="G656" t="s">
        <v>9</v>
      </c>
      <c r="H656" t="s">
        <v>8</v>
      </c>
      <c r="I656" t="s">
        <v>14342</v>
      </c>
      <c r="J656">
        <v>60025278</v>
      </c>
      <c r="K656" t="s">
        <v>261</v>
      </c>
      <c r="L656" t="s">
        <v>260</v>
      </c>
      <c r="M656" t="s">
        <v>87</v>
      </c>
      <c r="N656">
        <v>3</v>
      </c>
      <c r="O656" t="s">
        <v>14341</v>
      </c>
      <c r="P656" t="s">
        <v>14340</v>
      </c>
      <c r="Q656" t="s">
        <v>9660</v>
      </c>
      <c r="R656" s="7">
        <v>39387</v>
      </c>
      <c r="S656" s="8">
        <f t="shared" si="80"/>
        <v>2007</v>
      </c>
      <c r="T656" s="8">
        <v>2007</v>
      </c>
      <c r="U656" s="8">
        <f t="shared" si="81"/>
        <v>15</v>
      </c>
      <c r="V656" s="7">
        <v>39387</v>
      </c>
      <c r="W656" t="s">
        <v>428</v>
      </c>
      <c r="X656" s="2">
        <v>0.92900000000000005</v>
      </c>
      <c r="Y656" s="6">
        <f t="shared" si="82"/>
        <v>2.4799124422732979E-2</v>
      </c>
      <c r="AA656">
        <v>10897798</v>
      </c>
      <c r="AB656">
        <v>18896</v>
      </c>
      <c r="AD656" t="s">
        <v>1</v>
      </c>
      <c r="AE656">
        <v>11</v>
      </c>
      <c r="AF656">
        <v>11</v>
      </c>
      <c r="AH656" t="s">
        <v>555</v>
      </c>
      <c r="AI656" t="s">
        <v>14339</v>
      </c>
      <c r="AJ656" t="s">
        <v>14338</v>
      </c>
      <c r="AK656" t="s">
        <v>14337</v>
      </c>
      <c r="AL656">
        <v>6</v>
      </c>
      <c r="AM656" s="5">
        <f t="shared" si="83"/>
        <v>0.4</v>
      </c>
      <c r="AN656" s="4">
        <f t="shared" si="84"/>
        <v>6.0583112457402507E-4</v>
      </c>
      <c r="AO656" s="3"/>
      <c r="AP656">
        <v>0</v>
      </c>
      <c r="AQ656" t="s">
        <v>241</v>
      </c>
      <c r="AR656">
        <v>60375004</v>
      </c>
      <c r="AS656" t="s">
        <v>240</v>
      </c>
      <c r="AT656" s="2">
        <v>3.4359999999999999</v>
      </c>
      <c r="AU656" s="1">
        <f t="shared" si="85"/>
        <v>1.7541136433285291</v>
      </c>
      <c r="AV656" s="1">
        <f t="shared" si="86"/>
        <v>1.2702477773653502</v>
      </c>
      <c r="AW656" s="1">
        <f t="shared" si="87"/>
        <v>0.78638191140217117</v>
      </c>
    </row>
    <row r="657" spans="1:49" x14ac:dyDescent="0.2">
      <c r="A657">
        <v>655</v>
      </c>
      <c r="B657" t="s">
        <v>14336</v>
      </c>
      <c r="C657" t="s">
        <v>14335</v>
      </c>
      <c r="F657" t="s">
        <v>14334</v>
      </c>
      <c r="G657" t="s">
        <v>9</v>
      </c>
      <c r="H657" t="s">
        <v>8</v>
      </c>
      <c r="I657" t="s">
        <v>14333</v>
      </c>
      <c r="J657">
        <v>60005465</v>
      </c>
      <c r="K657" t="s">
        <v>257</v>
      </c>
      <c r="L657" t="s">
        <v>256</v>
      </c>
      <c r="M657" t="s">
        <v>87</v>
      </c>
      <c r="N657">
        <v>3</v>
      </c>
      <c r="O657" t="s">
        <v>14332</v>
      </c>
      <c r="P657" t="s">
        <v>14331</v>
      </c>
      <c r="Q657" t="s">
        <v>255</v>
      </c>
      <c r="R657" s="7">
        <v>39387</v>
      </c>
      <c r="S657" s="8">
        <f t="shared" si="80"/>
        <v>2007</v>
      </c>
      <c r="T657" s="8">
        <v>2007</v>
      </c>
      <c r="U657" s="8">
        <f t="shared" si="81"/>
        <v>15</v>
      </c>
      <c r="V657" s="7">
        <v>39387</v>
      </c>
      <c r="W657" t="s">
        <v>428</v>
      </c>
      <c r="X657" s="2">
        <v>0.92900000000000005</v>
      </c>
      <c r="Y657" s="6">
        <f t="shared" si="82"/>
        <v>2.4799124422732979E-2</v>
      </c>
      <c r="AA657">
        <v>10897798</v>
      </c>
      <c r="AB657">
        <v>18896</v>
      </c>
      <c r="AD657" t="s">
        <v>1</v>
      </c>
      <c r="AE657">
        <v>11</v>
      </c>
      <c r="AF657">
        <v>11</v>
      </c>
      <c r="AH657" t="s">
        <v>14330</v>
      </c>
      <c r="AI657" t="s">
        <v>14329</v>
      </c>
      <c r="AJ657" t="s">
        <v>14328</v>
      </c>
      <c r="AK657" t="s">
        <v>14327</v>
      </c>
      <c r="AL657">
        <v>1</v>
      </c>
      <c r="AM657" s="5">
        <f t="shared" si="83"/>
        <v>6.6666666666666666E-2</v>
      </c>
      <c r="AN657" s="4">
        <f t="shared" si="84"/>
        <v>1.0097185409567084E-4</v>
      </c>
      <c r="AO657" s="3"/>
      <c r="AP657">
        <v>0</v>
      </c>
      <c r="AQ657" t="s">
        <v>241</v>
      </c>
      <c r="AR657">
        <v>60472045</v>
      </c>
      <c r="AS657" t="s">
        <v>240</v>
      </c>
      <c r="AT657" s="2">
        <v>3.4359999999999999</v>
      </c>
      <c r="AU657" s="1">
        <f t="shared" si="85"/>
        <v>1.7389678652141785</v>
      </c>
      <c r="AV657" s="1">
        <f t="shared" si="86"/>
        <v>1.2450048138414325</v>
      </c>
      <c r="AW657" s="1">
        <f t="shared" si="87"/>
        <v>0.75104176246868626</v>
      </c>
    </row>
    <row r="658" spans="1:49" x14ac:dyDescent="0.2">
      <c r="A658">
        <v>656</v>
      </c>
      <c r="B658" t="s">
        <v>14326</v>
      </c>
      <c r="C658" t="s">
        <v>14325</v>
      </c>
      <c r="F658" t="s">
        <v>14324</v>
      </c>
      <c r="G658" t="s">
        <v>9</v>
      </c>
      <c r="H658" t="s">
        <v>8</v>
      </c>
      <c r="I658" t="s">
        <v>14323</v>
      </c>
      <c r="J658" t="s">
        <v>14317</v>
      </c>
      <c r="K658" t="s">
        <v>14322</v>
      </c>
      <c r="L658" t="s">
        <v>14321</v>
      </c>
      <c r="M658" t="s">
        <v>14320</v>
      </c>
      <c r="N658">
        <v>2</v>
      </c>
      <c r="O658" t="s">
        <v>14319</v>
      </c>
      <c r="P658" t="s">
        <v>14318</v>
      </c>
      <c r="Q658" t="s">
        <v>14317</v>
      </c>
      <c r="R658" s="7">
        <v>39387</v>
      </c>
      <c r="S658" s="8">
        <f t="shared" si="80"/>
        <v>2007</v>
      </c>
      <c r="T658" s="8">
        <v>2007</v>
      </c>
      <c r="U658" s="8">
        <f t="shared" si="81"/>
        <v>15</v>
      </c>
      <c r="V658" s="7">
        <v>39387</v>
      </c>
      <c r="W658" t="s">
        <v>120</v>
      </c>
      <c r="X658" s="2">
        <v>1.218</v>
      </c>
      <c r="Y658" s="6">
        <f t="shared" si="82"/>
        <v>3.2513814366941618E-2</v>
      </c>
      <c r="AA658">
        <v>189448</v>
      </c>
      <c r="AB658">
        <v>15107</v>
      </c>
      <c r="AD658" t="s">
        <v>1</v>
      </c>
      <c r="AE658">
        <v>53</v>
      </c>
      <c r="AF658">
        <v>11</v>
      </c>
      <c r="AH658" t="s">
        <v>14316</v>
      </c>
      <c r="AI658" t="s">
        <v>14315</v>
      </c>
      <c r="AJ658" t="s">
        <v>14314</v>
      </c>
      <c r="AK658" t="s">
        <v>14313</v>
      </c>
      <c r="AL658">
        <v>51</v>
      </c>
      <c r="AM658" s="5">
        <f t="shared" si="83"/>
        <v>3.4</v>
      </c>
      <c r="AN658" s="4">
        <f t="shared" si="84"/>
        <v>5.1495645588792126E-3</v>
      </c>
      <c r="AO658" s="3"/>
      <c r="AP658">
        <v>0</v>
      </c>
      <c r="AQ658" t="s">
        <v>598</v>
      </c>
      <c r="AR658" t="s">
        <v>14312</v>
      </c>
      <c r="AS658" t="s">
        <v>597</v>
      </c>
      <c r="AT658" s="2" t="s">
        <v>10</v>
      </c>
      <c r="AU658" s="1">
        <f t="shared" si="85"/>
        <v>2.4304539424522895</v>
      </c>
      <c r="AV658" s="1">
        <f t="shared" si="86"/>
        <v>1.8831689462910417</v>
      </c>
      <c r="AW658" s="1">
        <f t="shared" si="87"/>
        <v>1.3358839501297934</v>
      </c>
    </row>
    <row r="659" spans="1:49" x14ac:dyDescent="0.2">
      <c r="A659">
        <v>657</v>
      </c>
      <c r="B659" t="s">
        <v>14311</v>
      </c>
      <c r="C659" t="s">
        <v>14310</v>
      </c>
      <c r="F659" t="s">
        <v>14309</v>
      </c>
      <c r="G659" t="s">
        <v>9</v>
      </c>
      <c r="H659" t="s">
        <v>8</v>
      </c>
      <c r="I659" t="s">
        <v>14308</v>
      </c>
      <c r="J659">
        <v>60005681</v>
      </c>
      <c r="K659" t="s">
        <v>1473</v>
      </c>
      <c r="L659" t="s">
        <v>1472</v>
      </c>
      <c r="M659" t="s">
        <v>244</v>
      </c>
      <c r="N659">
        <v>2</v>
      </c>
      <c r="O659" t="s">
        <v>14307</v>
      </c>
      <c r="P659" t="s">
        <v>14306</v>
      </c>
      <c r="Q659" t="s">
        <v>1471</v>
      </c>
      <c r="R659" s="7">
        <v>39387</v>
      </c>
      <c r="S659" s="8">
        <f t="shared" si="80"/>
        <v>2007</v>
      </c>
      <c r="T659" s="8">
        <v>2007</v>
      </c>
      <c r="U659" s="8">
        <f t="shared" si="81"/>
        <v>15</v>
      </c>
      <c r="V659" s="7">
        <v>39387</v>
      </c>
      <c r="W659" t="s">
        <v>120</v>
      </c>
      <c r="X659" s="2">
        <v>1.218</v>
      </c>
      <c r="Y659" s="6">
        <f t="shared" si="82"/>
        <v>3.2513814366941618E-2</v>
      </c>
      <c r="AA659">
        <v>189448</v>
      </c>
      <c r="AB659">
        <v>15107</v>
      </c>
      <c r="AD659" t="s">
        <v>1</v>
      </c>
      <c r="AE659">
        <v>53</v>
      </c>
      <c r="AF659">
        <v>11</v>
      </c>
      <c r="AH659" t="s">
        <v>14305</v>
      </c>
      <c r="AI659" t="s">
        <v>14304</v>
      </c>
      <c r="AJ659" t="s">
        <v>14303</v>
      </c>
      <c r="AK659" t="s">
        <v>14302</v>
      </c>
      <c r="AL659">
        <v>2</v>
      </c>
      <c r="AM659" s="5">
        <f t="shared" si="83"/>
        <v>0.13333333333333333</v>
      </c>
      <c r="AN659" s="4">
        <f t="shared" si="84"/>
        <v>2.0194370819134167E-4</v>
      </c>
      <c r="AO659" s="3"/>
      <c r="AP659">
        <v>0</v>
      </c>
      <c r="AR659" t="s">
        <v>0</v>
      </c>
      <c r="AT659" s="2" t="s">
        <v>10</v>
      </c>
      <c r="AU659" s="1">
        <f t="shared" si="85"/>
        <v>2.2820253169316533</v>
      </c>
      <c r="AV659" s="1">
        <f t="shared" si="86"/>
        <v>1.6357879037566481</v>
      </c>
      <c r="AW659" s="1">
        <f t="shared" si="87"/>
        <v>0.98955049058164246</v>
      </c>
    </row>
    <row r="660" spans="1:49" x14ac:dyDescent="0.2">
      <c r="A660">
        <v>658</v>
      </c>
      <c r="B660" t="s">
        <v>14301</v>
      </c>
      <c r="C660" t="s">
        <v>14300</v>
      </c>
      <c r="F660" t="s">
        <v>14299</v>
      </c>
      <c r="G660" t="s">
        <v>9</v>
      </c>
      <c r="H660" t="s">
        <v>8</v>
      </c>
      <c r="I660" t="s">
        <v>14298</v>
      </c>
      <c r="J660" t="s">
        <v>14297</v>
      </c>
      <c r="K660" t="s">
        <v>14296</v>
      </c>
      <c r="L660" t="s">
        <v>14295</v>
      </c>
      <c r="M660" t="s">
        <v>14294</v>
      </c>
      <c r="N660">
        <v>3</v>
      </c>
      <c r="O660" t="s">
        <v>14293</v>
      </c>
      <c r="P660" t="s">
        <v>14292</v>
      </c>
      <c r="Q660" t="s">
        <v>14291</v>
      </c>
      <c r="R660" s="7">
        <v>39387</v>
      </c>
      <c r="S660" s="8">
        <f t="shared" si="80"/>
        <v>2007</v>
      </c>
      <c r="T660" s="8">
        <v>2007</v>
      </c>
      <c r="U660" s="8">
        <f t="shared" si="81"/>
        <v>15</v>
      </c>
      <c r="V660" s="7">
        <v>39387</v>
      </c>
      <c r="W660" t="s">
        <v>120</v>
      </c>
      <c r="X660" s="2">
        <v>1.218</v>
      </c>
      <c r="Y660" s="6">
        <f t="shared" si="82"/>
        <v>3.2513814366941618E-2</v>
      </c>
      <c r="AA660">
        <v>189448</v>
      </c>
      <c r="AB660">
        <v>15107</v>
      </c>
      <c r="AD660" t="s">
        <v>1</v>
      </c>
      <c r="AE660">
        <v>53</v>
      </c>
      <c r="AF660">
        <v>11</v>
      </c>
      <c r="AH660" t="s">
        <v>14290</v>
      </c>
      <c r="AI660" t="s">
        <v>14289</v>
      </c>
      <c r="AJ660" t="s">
        <v>14288</v>
      </c>
      <c r="AK660" t="s">
        <v>14287</v>
      </c>
      <c r="AL660">
        <v>102</v>
      </c>
      <c r="AM660" s="5">
        <f t="shared" si="83"/>
        <v>6.8</v>
      </c>
      <c r="AN660" s="4">
        <f t="shared" si="84"/>
        <v>1.0299129117758425E-2</v>
      </c>
      <c r="AO660" s="3"/>
      <c r="AP660">
        <v>0</v>
      </c>
      <c r="AQ660" t="s">
        <v>122</v>
      </c>
      <c r="AR660" t="s">
        <v>14286</v>
      </c>
      <c r="AS660" t="s">
        <v>121</v>
      </c>
      <c r="AT660" s="2" t="s">
        <v>10</v>
      </c>
      <c r="AU660" s="1">
        <f t="shared" si="85"/>
        <v>2.5849408792186659</v>
      </c>
      <c r="AV660" s="1">
        <f t="shared" si="86"/>
        <v>2.1406471742350019</v>
      </c>
      <c r="AW660" s="1">
        <f t="shared" si="87"/>
        <v>1.6963534692513382</v>
      </c>
    </row>
    <row r="661" spans="1:49" x14ac:dyDescent="0.2">
      <c r="A661">
        <v>659</v>
      </c>
      <c r="B661" t="s">
        <v>14285</v>
      </c>
      <c r="C661" t="s">
        <v>14284</v>
      </c>
      <c r="F661" t="s">
        <v>14283</v>
      </c>
      <c r="G661" t="s">
        <v>9</v>
      </c>
      <c r="H661" t="s">
        <v>8</v>
      </c>
      <c r="I661" t="s">
        <v>1157</v>
      </c>
      <c r="J661" t="s">
        <v>14280</v>
      </c>
      <c r="K661" t="s">
        <v>14282</v>
      </c>
      <c r="L661" t="s">
        <v>14281</v>
      </c>
      <c r="M661" t="s">
        <v>123</v>
      </c>
      <c r="N661">
        <v>2</v>
      </c>
      <c r="O661" t="s">
        <v>1156</v>
      </c>
      <c r="P661" t="s">
        <v>1155</v>
      </c>
      <c r="Q661" t="s">
        <v>14280</v>
      </c>
      <c r="R661" s="7">
        <v>39387</v>
      </c>
      <c r="S661" s="8">
        <f t="shared" si="80"/>
        <v>2007</v>
      </c>
      <c r="T661" s="8">
        <v>2007</v>
      </c>
      <c r="U661" s="8">
        <f t="shared" si="81"/>
        <v>15</v>
      </c>
      <c r="V661" s="7">
        <v>39387</v>
      </c>
      <c r="W661" t="s">
        <v>120</v>
      </c>
      <c r="X661" s="2">
        <v>1.218</v>
      </c>
      <c r="Y661" s="6">
        <f t="shared" si="82"/>
        <v>3.2513814366941618E-2</v>
      </c>
      <c r="AA661">
        <v>189448</v>
      </c>
      <c r="AB661">
        <v>15107</v>
      </c>
      <c r="AD661" t="s">
        <v>1</v>
      </c>
      <c r="AE661">
        <v>53</v>
      </c>
      <c r="AF661">
        <v>11</v>
      </c>
      <c r="AH661" t="s">
        <v>14279</v>
      </c>
      <c r="AI661" t="s">
        <v>14278</v>
      </c>
      <c r="AJ661" t="s">
        <v>14277</v>
      </c>
      <c r="AK661" t="s">
        <v>14276</v>
      </c>
      <c r="AL661">
        <v>68</v>
      </c>
      <c r="AM661" s="5">
        <f t="shared" si="83"/>
        <v>4.5333333333333332</v>
      </c>
      <c r="AN661" s="4">
        <f t="shared" si="84"/>
        <v>6.8660860785056165E-3</v>
      </c>
      <c r="AO661" s="3"/>
      <c r="AP661">
        <v>0</v>
      </c>
      <c r="AR661" t="s">
        <v>0</v>
      </c>
      <c r="AT661" s="2" t="s">
        <v>10</v>
      </c>
      <c r="AU661" s="1">
        <f t="shared" si="85"/>
        <v>2.4819495880410818</v>
      </c>
      <c r="AV661" s="1">
        <f t="shared" si="86"/>
        <v>1.9689950222723618</v>
      </c>
      <c r="AW661" s="1">
        <f t="shared" si="87"/>
        <v>1.4560404565036416</v>
      </c>
    </row>
    <row r="662" spans="1:49" x14ac:dyDescent="0.2">
      <c r="A662">
        <v>660</v>
      </c>
      <c r="B662" t="s">
        <v>14275</v>
      </c>
      <c r="C662" t="s">
        <v>14274</v>
      </c>
      <c r="F662" t="s">
        <v>14273</v>
      </c>
      <c r="G662" t="s">
        <v>9</v>
      </c>
      <c r="H662" t="s">
        <v>8</v>
      </c>
      <c r="I662" t="s">
        <v>1203</v>
      </c>
      <c r="J662">
        <v>60028897</v>
      </c>
      <c r="K662" t="s">
        <v>1202</v>
      </c>
      <c r="L662" t="s">
        <v>920</v>
      </c>
      <c r="M662" t="s">
        <v>284</v>
      </c>
      <c r="N662">
        <v>3</v>
      </c>
      <c r="O662" t="s">
        <v>14272</v>
      </c>
      <c r="P662" t="s">
        <v>1201</v>
      </c>
      <c r="Q662" t="s">
        <v>1200</v>
      </c>
      <c r="R662" s="7">
        <v>39387</v>
      </c>
      <c r="S662" s="8">
        <f t="shared" si="80"/>
        <v>2007</v>
      </c>
      <c r="T662" s="8">
        <v>2007</v>
      </c>
      <c r="U662" s="8">
        <f t="shared" si="81"/>
        <v>15</v>
      </c>
      <c r="V662" s="7">
        <v>39387</v>
      </c>
      <c r="W662" t="s">
        <v>120</v>
      </c>
      <c r="X662" s="2">
        <v>1.218</v>
      </c>
      <c r="Y662" s="6">
        <f t="shared" si="82"/>
        <v>3.2513814366941618E-2</v>
      </c>
      <c r="AA662">
        <v>189448</v>
      </c>
      <c r="AB662">
        <v>15107</v>
      </c>
      <c r="AD662" t="s">
        <v>1</v>
      </c>
      <c r="AE662">
        <v>53</v>
      </c>
      <c r="AF662">
        <v>11</v>
      </c>
      <c r="AH662" t="s">
        <v>14271</v>
      </c>
      <c r="AI662" t="s">
        <v>14270</v>
      </c>
      <c r="AJ662" t="s">
        <v>14269</v>
      </c>
      <c r="AK662" t="s">
        <v>14268</v>
      </c>
      <c r="AL662">
        <v>6</v>
      </c>
      <c r="AM662" s="5">
        <f t="shared" si="83"/>
        <v>0.4</v>
      </c>
      <c r="AN662" s="4">
        <f t="shared" si="84"/>
        <v>6.0583112457402507E-4</v>
      </c>
      <c r="AO662" s="3"/>
      <c r="AP662">
        <v>0</v>
      </c>
      <c r="AR662" t="s">
        <v>0</v>
      </c>
      <c r="AT662" s="2" t="s">
        <v>10</v>
      </c>
      <c r="AU662" s="1">
        <f t="shared" si="85"/>
        <v>2.2941419394231342</v>
      </c>
      <c r="AV662" s="1">
        <f t="shared" si="86"/>
        <v>1.6559822745757822</v>
      </c>
      <c r="AW662" s="1">
        <f t="shared" si="87"/>
        <v>1.0178226097284302</v>
      </c>
    </row>
    <row r="663" spans="1:49" x14ac:dyDescent="0.2">
      <c r="A663">
        <v>661</v>
      </c>
      <c r="B663" t="s">
        <v>14267</v>
      </c>
      <c r="C663" t="s">
        <v>14266</v>
      </c>
      <c r="F663" t="s">
        <v>14265</v>
      </c>
      <c r="G663" t="s">
        <v>9</v>
      </c>
      <c r="H663" t="s">
        <v>8</v>
      </c>
      <c r="I663" t="s">
        <v>14264</v>
      </c>
      <c r="J663">
        <v>60007278</v>
      </c>
      <c r="K663" t="s">
        <v>1320</v>
      </c>
      <c r="L663" t="s">
        <v>1319</v>
      </c>
      <c r="M663" t="s">
        <v>21</v>
      </c>
      <c r="N663">
        <v>2</v>
      </c>
      <c r="O663" t="s">
        <v>14263</v>
      </c>
      <c r="P663" t="s">
        <v>14262</v>
      </c>
      <c r="Q663" t="s">
        <v>1318</v>
      </c>
      <c r="R663" s="7">
        <v>39387</v>
      </c>
      <c r="S663" s="8">
        <f t="shared" si="80"/>
        <v>2007</v>
      </c>
      <c r="T663" s="8">
        <v>2007</v>
      </c>
      <c r="U663" s="8">
        <f t="shared" si="81"/>
        <v>15</v>
      </c>
      <c r="V663" s="7">
        <v>39387</v>
      </c>
      <c r="W663" t="s">
        <v>120</v>
      </c>
      <c r="X663" s="2">
        <v>1.218</v>
      </c>
      <c r="Y663" s="6">
        <f t="shared" si="82"/>
        <v>3.2513814366941618E-2</v>
      </c>
      <c r="AA663">
        <v>189448</v>
      </c>
      <c r="AB663">
        <v>15107</v>
      </c>
      <c r="AD663" t="s">
        <v>1</v>
      </c>
      <c r="AE663">
        <v>53</v>
      </c>
      <c r="AF663">
        <v>11</v>
      </c>
      <c r="AH663" t="s">
        <v>14261</v>
      </c>
      <c r="AI663" t="s">
        <v>14260</v>
      </c>
      <c r="AJ663" t="s">
        <v>14259</v>
      </c>
      <c r="AK663" t="s">
        <v>14258</v>
      </c>
      <c r="AL663">
        <v>238</v>
      </c>
      <c r="AM663" s="5">
        <f t="shared" si="83"/>
        <v>15.866666666666667</v>
      </c>
      <c r="AN663" s="4">
        <f t="shared" si="84"/>
        <v>2.403130127476966E-2</v>
      </c>
      <c r="AO663" s="3"/>
      <c r="AP663">
        <v>0</v>
      </c>
      <c r="AQ663" t="s">
        <v>122</v>
      </c>
      <c r="AR663" t="s">
        <v>14257</v>
      </c>
      <c r="AS663" t="s">
        <v>121</v>
      </c>
      <c r="AT663" s="2" t="s">
        <v>10</v>
      </c>
      <c r="AU663" s="1">
        <f t="shared" si="85"/>
        <v>2.9969060439290027</v>
      </c>
      <c r="AV663" s="1">
        <f t="shared" si="86"/>
        <v>2.8272557820855635</v>
      </c>
      <c r="AW663" s="1">
        <f t="shared" si="87"/>
        <v>2.6576055202421247</v>
      </c>
    </row>
    <row r="664" spans="1:49" x14ac:dyDescent="0.2">
      <c r="A664">
        <v>662</v>
      </c>
      <c r="B664" t="s">
        <v>14256</v>
      </c>
      <c r="C664" t="s">
        <v>14255</v>
      </c>
      <c r="F664" t="s">
        <v>14254</v>
      </c>
      <c r="G664" t="s">
        <v>9</v>
      </c>
      <c r="H664" t="s">
        <v>8</v>
      </c>
      <c r="I664" t="s">
        <v>14253</v>
      </c>
      <c r="J664">
        <v>60002014</v>
      </c>
      <c r="K664" t="s">
        <v>14252</v>
      </c>
      <c r="L664" t="s">
        <v>161</v>
      </c>
      <c r="M664" t="s">
        <v>160</v>
      </c>
      <c r="N664">
        <v>2</v>
      </c>
      <c r="O664" t="s">
        <v>14251</v>
      </c>
      <c r="P664" t="s">
        <v>14250</v>
      </c>
      <c r="Q664" t="s">
        <v>14249</v>
      </c>
      <c r="R664" s="7">
        <v>39387</v>
      </c>
      <c r="S664" s="8">
        <f t="shared" si="80"/>
        <v>2007</v>
      </c>
      <c r="T664" s="8">
        <v>2007</v>
      </c>
      <c r="U664" s="8">
        <f t="shared" si="81"/>
        <v>15</v>
      </c>
      <c r="V664" s="7">
        <v>39387</v>
      </c>
      <c r="W664" t="s">
        <v>120</v>
      </c>
      <c r="X664" s="2">
        <v>1.218</v>
      </c>
      <c r="Y664" s="6">
        <f t="shared" si="82"/>
        <v>3.2513814366941618E-2</v>
      </c>
      <c r="AA664">
        <v>189448</v>
      </c>
      <c r="AB664">
        <v>15107</v>
      </c>
      <c r="AD664" t="s">
        <v>1</v>
      </c>
      <c r="AE664">
        <v>53</v>
      </c>
      <c r="AF664">
        <v>11</v>
      </c>
      <c r="AH664" t="s">
        <v>14248</v>
      </c>
      <c r="AI664" t="s">
        <v>14247</v>
      </c>
      <c r="AJ664" t="s">
        <v>14246</v>
      </c>
      <c r="AK664" t="s">
        <v>14245</v>
      </c>
      <c r="AL664">
        <v>12</v>
      </c>
      <c r="AM664" s="5">
        <f t="shared" si="83"/>
        <v>0.8</v>
      </c>
      <c r="AN664" s="4">
        <f t="shared" si="84"/>
        <v>1.2116622491480501E-3</v>
      </c>
      <c r="AO664" s="3"/>
      <c r="AP664">
        <v>0</v>
      </c>
      <c r="AR664" t="s">
        <v>0</v>
      </c>
      <c r="AT664" s="2" t="s">
        <v>10</v>
      </c>
      <c r="AU664" s="1">
        <f t="shared" si="85"/>
        <v>2.3123168731603543</v>
      </c>
      <c r="AV664" s="1">
        <f t="shared" si="86"/>
        <v>1.6862738308044836</v>
      </c>
      <c r="AW664" s="1">
        <f t="shared" si="87"/>
        <v>1.060230788448612</v>
      </c>
    </row>
    <row r="665" spans="1:49" x14ac:dyDescent="0.2">
      <c r="A665">
        <v>663</v>
      </c>
      <c r="B665" t="s">
        <v>14244</v>
      </c>
      <c r="C665" t="s">
        <v>14243</v>
      </c>
      <c r="F665" t="s">
        <v>14242</v>
      </c>
      <c r="G665" t="s">
        <v>9</v>
      </c>
      <c r="H665" t="s">
        <v>8</v>
      </c>
      <c r="I665" t="s">
        <v>14241</v>
      </c>
      <c r="J665">
        <v>60007566</v>
      </c>
      <c r="K665" t="s">
        <v>14240</v>
      </c>
      <c r="L665" t="s">
        <v>14239</v>
      </c>
      <c r="M665" t="s">
        <v>21</v>
      </c>
      <c r="N665">
        <v>1</v>
      </c>
      <c r="O665" t="s">
        <v>14238</v>
      </c>
      <c r="P665">
        <v>8671502400</v>
      </c>
      <c r="Q665">
        <v>60007566</v>
      </c>
      <c r="R665" s="7">
        <v>39387</v>
      </c>
      <c r="S665" s="8">
        <f t="shared" si="80"/>
        <v>2007</v>
      </c>
      <c r="T665" s="8">
        <v>2007</v>
      </c>
      <c r="U665" s="8">
        <f t="shared" si="81"/>
        <v>15</v>
      </c>
      <c r="V665" s="7">
        <v>39387</v>
      </c>
      <c r="W665" t="s">
        <v>120</v>
      </c>
      <c r="X665" s="2">
        <v>1.218</v>
      </c>
      <c r="Y665" s="6">
        <f t="shared" si="82"/>
        <v>3.2513814366941618E-2</v>
      </c>
      <c r="AA665">
        <v>189448</v>
      </c>
      <c r="AB665">
        <v>15107</v>
      </c>
      <c r="AD665" t="s">
        <v>1</v>
      </c>
      <c r="AE665">
        <v>53</v>
      </c>
      <c r="AF665">
        <v>11</v>
      </c>
      <c r="AH665" t="s">
        <v>14237</v>
      </c>
      <c r="AI665" t="s">
        <v>14236</v>
      </c>
      <c r="AJ665" t="s">
        <v>14235</v>
      </c>
      <c r="AK665" t="s">
        <v>14234</v>
      </c>
      <c r="AL665">
        <v>35</v>
      </c>
      <c r="AM665" s="5">
        <f t="shared" si="83"/>
        <v>2.3333333333333335</v>
      </c>
      <c r="AN665" s="4">
        <f t="shared" si="84"/>
        <v>3.5340148933484792E-3</v>
      </c>
      <c r="AO665" s="3"/>
      <c r="AP665">
        <v>0</v>
      </c>
      <c r="AR665" t="s">
        <v>14233</v>
      </c>
      <c r="AS665" t="s">
        <v>14232</v>
      </c>
      <c r="AT665" s="2" t="s">
        <v>10</v>
      </c>
      <c r="AU665" s="1">
        <f t="shared" si="85"/>
        <v>2.3819874524863676</v>
      </c>
      <c r="AV665" s="1">
        <f t="shared" si="86"/>
        <v>1.802391463014505</v>
      </c>
      <c r="AW665" s="1">
        <f t="shared" si="87"/>
        <v>1.2227954735426421</v>
      </c>
    </row>
    <row r="666" spans="1:49" x14ac:dyDescent="0.2">
      <c r="A666">
        <v>664</v>
      </c>
      <c r="B666" t="s">
        <v>14231</v>
      </c>
      <c r="C666" t="s">
        <v>14230</v>
      </c>
      <c r="F666" t="s">
        <v>14229</v>
      </c>
      <c r="G666" t="s">
        <v>9</v>
      </c>
      <c r="H666" t="s">
        <v>8</v>
      </c>
      <c r="I666" t="s">
        <v>14228</v>
      </c>
      <c r="J666" t="s">
        <v>14227</v>
      </c>
      <c r="K666" t="s">
        <v>14226</v>
      </c>
      <c r="L666" t="s">
        <v>14225</v>
      </c>
      <c r="M666" t="s">
        <v>14072</v>
      </c>
      <c r="N666">
        <v>2</v>
      </c>
      <c r="O666" t="s">
        <v>14224</v>
      </c>
      <c r="P666" t="s">
        <v>14223</v>
      </c>
      <c r="Q666" t="s">
        <v>14222</v>
      </c>
      <c r="R666" s="7">
        <v>39387</v>
      </c>
      <c r="S666" s="8">
        <f t="shared" si="80"/>
        <v>2007</v>
      </c>
      <c r="T666" s="8">
        <v>2007</v>
      </c>
      <c r="U666" s="8">
        <f t="shared" si="81"/>
        <v>15</v>
      </c>
      <c r="V666" s="7">
        <v>39387</v>
      </c>
      <c r="W666" t="s">
        <v>417</v>
      </c>
      <c r="X666" s="2">
        <v>2.0099999999999998</v>
      </c>
      <c r="Y666" s="6">
        <f t="shared" si="82"/>
        <v>5.3655802034115477E-2</v>
      </c>
      <c r="AA666">
        <v>15361276</v>
      </c>
      <c r="AB666">
        <v>18933</v>
      </c>
      <c r="AD666" t="s">
        <v>1</v>
      </c>
      <c r="AE666">
        <v>6</v>
      </c>
      <c r="AF666">
        <v>11</v>
      </c>
      <c r="AH666" t="s">
        <v>14221</v>
      </c>
      <c r="AI666" t="s">
        <v>14220</v>
      </c>
      <c r="AJ666" t="s">
        <v>14219</v>
      </c>
      <c r="AK666" t="s">
        <v>14218</v>
      </c>
      <c r="AL666">
        <v>14</v>
      </c>
      <c r="AM666" s="5">
        <f t="shared" si="83"/>
        <v>0.93333333333333335</v>
      </c>
      <c r="AN666" s="4">
        <f t="shared" si="84"/>
        <v>1.4136059573393916E-3</v>
      </c>
      <c r="AO666" s="3"/>
      <c r="AP666">
        <v>0</v>
      </c>
      <c r="AR666" t="s">
        <v>0</v>
      </c>
      <c r="AS666" t="s">
        <v>1674</v>
      </c>
      <c r="AT666" s="2" t="s">
        <v>10</v>
      </c>
      <c r="AU666" s="1">
        <f t="shared" si="85"/>
        <v>3.7983143211082648</v>
      </c>
      <c r="AV666" s="1">
        <f t="shared" si="86"/>
        <v>2.7534703995727434</v>
      </c>
      <c r="AW666" s="1">
        <f t="shared" si="87"/>
        <v>1.7086264780372216</v>
      </c>
    </row>
    <row r="667" spans="1:49" x14ac:dyDescent="0.2">
      <c r="A667">
        <v>665</v>
      </c>
      <c r="B667" t="s">
        <v>14217</v>
      </c>
      <c r="C667" t="s">
        <v>14216</v>
      </c>
      <c r="F667" t="s">
        <v>14215</v>
      </c>
      <c r="G667" t="s">
        <v>9</v>
      </c>
      <c r="H667" t="s">
        <v>8</v>
      </c>
      <c r="I667" t="s">
        <v>14214</v>
      </c>
      <c r="J667" t="s">
        <v>14213</v>
      </c>
      <c r="K667" t="s">
        <v>14212</v>
      </c>
      <c r="L667" t="s">
        <v>14211</v>
      </c>
      <c r="M667" t="s">
        <v>83</v>
      </c>
      <c r="N667">
        <v>4</v>
      </c>
      <c r="O667" t="s">
        <v>14210</v>
      </c>
      <c r="P667" t="s">
        <v>14209</v>
      </c>
      <c r="Q667" t="s">
        <v>14208</v>
      </c>
      <c r="R667" s="7">
        <v>39387</v>
      </c>
      <c r="S667" s="8">
        <f t="shared" si="80"/>
        <v>2007</v>
      </c>
      <c r="T667" s="8">
        <v>2007</v>
      </c>
      <c r="U667" s="8">
        <f t="shared" si="81"/>
        <v>15</v>
      </c>
      <c r="V667" s="7">
        <v>39387</v>
      </c>
      <c r="W667" t="s">
        <v>384</v>
      </c>
      <c r="X667" s="2">
        <v>0.81499999999999995</v>
      </c>
      <c r="Y667" s="6">
        <f t="shared" si="82"/>
        <v>2.1755959531245827E-2</v>
      </c>
      <c r="AA667">
        <v>10709908</v>
      </c>
      <c r="AB667">
        <v>17316</v>
      </c>
      <c r="AD667" t="s">
        <v>1</v>
      </c>
      <c r="AE667">
        <v>14</v>
      </c>
      <c r="AF667">
        <v>11</v>
      </c>
      <c r="AH667" t="s">
        <v>14207</v>
      </c>
      <c r="AI667" t="s">
        <v>14206</v>
      </c>
      <c r="AJ667" t="s">
        <v>14205</v>
      </c>
      <c r="AK667" t="s">
        <v>14204</v>
      </c>
      <c r="AL667">
        <v>18</v>
      </c>
      <c r="AM667" s="5">
        <f t="shared" si="83"/>
        <v>1.2</v>
      </c>
      <c r="AN667" s="4">
        <f t="shared" si="84"/>
        <v>1.8174933737220749E-3</v>
      </c>
      <c r="AO667" s="3"/>
      <c r="AP667">
        <v>0</v>
      </c>
      <c r="AQ667" t="s">
        <v>1504</v>
      </c>
      <c r="AR667" t="s">
        <v>0</v>
      </c>
      <c r="AS667" t="s">
        <v>1503</v>
      </c>
      <c r="AT667" s="2">
        <v>3.109</v>
      </c>
      <c r="AU667" s="1">
        <f t="shared" si="85"/>
        <v>1.5774419683988701</v>
      </c>
      <c r="AV667" s="1">
        <f t="shared" si="86"/>
        <v>1.1786726452483951</v>
      </c>
      <c r="AW667" s="1">
        <f t="shared" si="87"/>
        <v>0.77990332209792002</v>
      </c>
    </row>
    <row r="668" spans="1:49" x14ac:dyDescent="0.2">
      <c r="A668">
        <v>666</v>
      </c>
      <c r="B668" t="s">
        <v>14203</v>
      </c>
      <c r="C668" t="s">
        <v>14202</v>
      </c>
      <c r="F668" t="s">
        <v>14201</v>
      </c>
      <c r="G668" t="s">
        <v>9</v>
      </c>
      <c r="H668" t="s">
        <v>8</v>
      </c>
      <c r="I668" t="s">
        <v>14200</v>
      </c>
      <c r="J668">
        <v>60007278</v>
      </c>
      <c r="K668" t="s">
        <v>1320</v>
      </c>
      <c r="L668" t="s">
        <v>1319</v>
      </c>
      <c r="M668" t="s">
        <v>21</v>
      </c>
      <c r="N668">
        <v>2</v>
      </c>
      <c r="O668" t="s">
        <v>14199</v>
      </c>
      <c r="P668" t="s">
        <v>14198</v>
      </c>
      <c r="Q668" t="s">
        <v>1318</v>
      </c>
      <c r="R668" s="7">
        <v>39387</v>
      </c>
      <c r="S668" s="8">
        <f t="shared" si="80"/>
        <v>2007</v>
      </c>
      <c r="T668" s="8">
        <v>2007</v>
      </c>
      <c r="U668" s="8">
        <f t="shared" si="81"/>
        <v>15</v>
      </c>
      <c r="V668" s="7">
        <v>39387</v>
      </c>
      <c r="W668" t="s">
        <v>384</v>
      </c>
      <c r="X668" s="2">
        <v>0.81499999999999995</v>
      </c>
      <c r="Y668" s="6">
        <f t="shared" si="82"/>
        <v>2.1755959531245827E-2</v>
      </c>
      <c r="AA668">
        <v>10709908</v>
      </c>
      <c r="AB668">
        <v>17316</v>
      </c>
      <c r="AD668" t="s">
        <v>1</v>
      </c>
      <c r="AE668">
        <v>14</v>
      </c>
      <c r="AF668">
        <v>11</v>
      </c>
      <c r="AH668" t="s">
        <v>1289</v>
      </c>
      <c r="AI668" t="s">
        <v>14197</v>
      </c>
      <c r="AJ668" t="s">
        <v>14196</v>
      </c>
      <c r="AK668" t="s">
        <v>14195</v>
      </c>
      <c r="AL668">
        <v>20</v>
      </c>
      <c r="AM668" s="5">
        <f t="shared" si="83"/>
        <v>1.3333333333333333</v>
      </c>
      <c r="AN668" s="4">
        <f t="shared" si="84"/>
        <v>2.0194370819134164E-3</v>
      </c>
      <c r="AO668" s="3"/>
      <c r="AP668">
        <v>0</v>
      </c>
      <c r="AR668" t="s">
        <v>0</v>
      </c>
      <c r="AT668" s="2">
        <v>3.109</v>
      </c>
      <c r="AU668" s="1">
        <f t="shared" si="85"/>
        <v>1.5835002796446105</v>
      </c>
      <c r="AV668" s="1">
        <f t="shared" si="86"/>
        <v>1.1887698306579622</v>
      </c>
      <c r="AW668" s="1">
        <f t="shared" si="87"/>
        <v>0.79403938167131383</v>
      </c>
    </row>
    <row r="669" spans="1:49" x14ac:dyDescent="0.2">
      <c r="A669">
        <v>667</v>
      </c>
      <c r="B669" t="s">
        <v>14194</v>
      </c>
      <c r="C669" t="s">
        <v>14193</v>
      </c>
      <c r="F669" t="s">
        <v>14192</v>
      </c>
      <c r="G669" t="s">
        <v>9</v>
      </c>
      <c r="H669" t="s">
        <v>8</v>
      </c>
      <c r="I669" t="s">
        <v>14191</v>
      </c>
      <c r="J669" t="s">
        <v>1358</v>
      </c>
      <c r="K669" t="s">
        <v>1357</v>
      </c>
      <c r="L669" t="s">
        <v>1356</v>
      </c>
      <c r="M669" t="s">
        <v>1015</v>
      </c>
      <c r="N669">
        <v>2</v>
      </c>
      <c r="O669" t="s">
        <v>14190</v>
      </c>
      <c r="P669" t="s">
        <v>6739</v>
      </c>
      <c r="Q669" t="s">
        <v>14189</v>
      </c>
      <c r="R669" s="7">
        <v>39387</v>
      </c>
      <c r="S669" s="8">
        <f t="shared" si="80"/>
        <v>2007</v>
      </c>
      <c r="T669" s="8">
        <v>2007</v>
      </c>
      <c r="U669" s="8">
        <f t="shared" si="81"/>
        <v>15</v>
      </c>
      <c r="V669" s="7">
        <v>39387</v>
      </c>
      <c r="W669" t="s">
        <v>417</v>
      </c>
      <c r="X669" s="2">
        <v>2.0099999999999998</v>
      </c>
      <c r="Y669" s="6">
        <f t="shared" si="82"/>
        <v>5.3655802034115477E-2</v>
      </c>
      <c r="AA669">
        <v>15361276</v>
      </c>
      <c r="AB669">
        <v>18933</v>
      </c>
      <c r="AD669" t="s">
        <v>1</v>
      </c>
      <c r="AE669">
        <v>6</v>
      </c>
      <c r="AF669">
        <v>11</v>
      </c>
      <c r="AH669" t="s">
        <v>14188</v>
      </c>
      <c r="AI669" t="s">
        <v>14187</v>
      </c>
      <c r="AJ669" t="s">
        <v>14186</v>
      </c>
      <c r="AK669" t="s">
        <v>14185</v>
      </c>
      <c r="AL669">
        <v>11</v>
      </c>
      <c r="AM669" s="5">
        <f t="shared" si="83"/>
        <v>0.73333333333333328</v>
      </c>
      <c r="AN669" s="4">
        <f t="shared" si="84"/>
        <v>1.1106903950523792E-3</v>
      </c>
      <c r="AO669" s="3"/>
      <c r="AP669">
        <v>0</v>
      </c>
      <c r="AQ669" t="s">
        <v>666</v>
      </c>
      <c r="AR669" t="s">
        <v>693</v>
      </c>
      <c r="AS669" t="s">
        <v>665</v>
      </c>
      <c r="AT669" s="2" t="s">
        <v>10</v>
      </c>
      <c r="AU669" s="1">
        <f t="shared" si="85"/>
        <v>3.7892268542396543</v>
      </c>
      <c r="AV669" s="1">
        <f t="shared" si="86"/>
        <v>2.7383246214583927</v>
      </c>
      <c r="AW669" s="1">
        <f t="shared" si="87"/>
        <v>1.6874223886771307</v>
      </c>
    </row>
    <row r="670" spans="1:49" x14ac:dyDescent="0.2">
      <c r="A670">
        <v>668</v>
      </c>
      <c r="B670" t="s">
        <v>14184</v>
      </c>
      <c r="C670" t="s">
        <v>14183</v>
      </c>
      <c r="F670" t="s">
        <v>14182</v>
      </c>
      <c r="G670" t="s">
        <v>9</v>
      </c>
      <c r="H670" t="s">
        <v>8</v>
      </c>
      <c r="I670" t="s">
        <v>14181</v>
      </c>
      <c r="J670" t="s">
        <v>14180</v>
      </c>
      <c r="K670" t="s">
        <v>14179</v>
      </c>
      <c r="L670" t="s">
        <v>14178</v>
      </c>
      <c r="M670" t="s">
        <v>1323</v>
      </c>
      <c r="N670">
        <v>4</v>
      </c>
      <c r="O670" t="s">
        <v>14177</v>
      </c>
      <c r="P670" t="s">
        <v>14176</v>
      </c>
      <c r="Q670" t="s">
        <v>14175</v>
      </c>
      <c r="R670" s="7">
        <v>39387</v>
      </c>
      <c r="S670" s="8">
        <f t="shared" si="80"/>
        <v>2007</v>
      </c>
      <c r="T670" s="8">
        <v>2007</v>
      </c>
      <c r="U670" s="8">
        <f t="shared" si="81"/>
        <v>15</v>
      </c>
      <c r="V670" s="7">
        <v>39387</v>
      </c>
      <c r="W670" t="s">
        <v>417</v>
      </c>
      <c r="X670" s="2">
        <v>2.0099999999999998</v>
      </c>
      <c r="Y670" s="6">
        <f t="shared" si="82"/>
        <v>5.3655802034115477E-2</v>
      </c>
      <c r="AA670">
        <v>15361276</v>
      </c>
      <c r="AB670">
        <v>18933</v>
      </c>
      <c r="AD670" t="s">
        <v>1</v>
      </c>
      <c r="AE670">
        <v>6</v>
      </c>
      <c r="AF670">
        <v>11</v>
      </c>
      <c r="AH670" t="s">
        <v>14174</v>
      </c>
      <c r="AI670" t="s">
        <v>14173</v>
      </c>
      <c r="AJ670" t="s">
        <v>14172</v>
      </c>
      <c r="AK670" t="s">
        <v>14171</v>
      </c>
      <c r="AL670">
        <v>7</v>
      </c>
      <c r="AM670" s="5">
        <f t="shared" si="83"/>
        <v>0.46666666666666667</v>
      </c>
      <c r="AN670" s="4">
        <f t="shared" si="84"/>
        <v>7.0680297866969582E-4</v>
      </c>
      <c r="AO670" s="3"/>
      <c r="AP670">
        <v>0</v>
      </c>
      <c r="AQ670" t="s">
        <v>666</v>
      </c>
      <c r="AR670" t="s">
        <v>693</v>
      </c>
      <c r="AS670" t="s">
        <v>665</v>
      </c>
      <c r="AT670" s="2" t="s">
        <v>10</v>
      </c>
      <c r="AU670" s="1">
        <f t="shared" si="85"/>
        <v>3.7771102317481744</v>
      </c>
      <c r="AV670" s="1">
        <f t="shared" si="86"/>
        <v>2.7181302506392586</v>
      </c>
      <c r="AW670" s="1">
        <f t="shared" si="87"/>
        <v>1.6591502695303431</v>
      </c>
    </row>
    <row r="671" spans="1:49" x14ac:dyDescent="0.2">
      <c r="A671">
        <v>669</v>
      </c>
      <c r="B671" t="s">
        <v>14170</v>
      </c>
      <c r="C671" t="s">
        <v>14169</v>
      </c>
      <c r="D671">
        <v>785909059</v>
      </c>
      <c r="F671" t="s">
        <v>14168</v>
      </c>
      <c r="G671" t="s">
        <v>9</v>
      </c>
      <c r="H671" t="s">
        <v>8</v>
      </c>
      <c r="I671" t="s">
        <v>14167</v>
      </c>
      <c r="J671">
        <v>60009506</v>
      </c>
      <c r="K671" t="s">
        <v>778</v>
      </c>
      <c r="L671" t="s">
        <v>777</v>
      </c>
      <c r="M671" t="s">
        <v>394</v>
      </c>
      <c r="N671">
        <v>2</v>
      </c>
      <c r="O671" t="s">
        <v>14166</v>
      </c>
      <c r="P671" t="s">
        <v>14165</v>
      </c>
      <c r="Q671" t="s">
        <v>776</v>
      </c>
      <c r="R671" s="7">
        <v>39387</v>
      </c>
      <c r="S671" s="8">
        <f t="shared" si="80"/>
        <v>2007</v>
      </c>
      <c r="T671" s="8">
        <v>2007</v>
      </c>
      <c r="U671" s="8">
        <f t="shared" si="81"/>
        <v>15</v>
      </c>
      <c r="V671" s="7">
        <v>39387</v>
      </c>
      <c r="W671" t="s">
        <v>254</v>
      </c>
      <c r="X671" s="2">
        <v>0.22500000000000001</v>
      </c>
      <c r="Y671" s="6">
        <f t="shared" si="82"/>
        <v>6.0062464963562111E-3</v>
      </c>
      <c r="AA671">
        <v>2726343</v>
      </c>
      <c r="AB671">
        <v>16128</v>
      </c>
      <c r="AC671" t="s">
        <v>253</v>
      </c>
      <c r="AD671" t="s">
        <v>1</v>
      </c>
      <c r="AE671">
        <v>27</v>
      </c>
      <c r="AF671">
        <v>8</v>
      </c>
      <c r="AH671" t="s">
        <v>14164</v>
      </c>
      <c r="AI671" t="s">
        <v>14163</v>
      </c>
      <c r="AJ671" t="s">
        <v>14162</v>
      </c>
      <c r="AK671" t="s">
        <v>14161</v>
      </c>
      <c r="AL671">
        <v>0</v>
      </c>
      <c r="AM671" s="5">
        <f t="shared" si="83"/>
        <v>0</v>
      </c>
      <c r="AN671" s="4">
        <f t="shared" si="84"/>
        <v>0</v>
      </c>
      <c r="AO671" s="3"/>
      <c r="AP671">
        <v>0</v>
      </c>
      <c r="AQ671" t="s">
        <v>11936</v>
      </c>
      <c r="AR671" t="s">
        <v>0</v>
      </c>
      <c r="AS671" t="s">
        <v>778</v>
      </c>
      <c r="AT671" s="2">
        <v>1.099</v>
      </c>
      <c r="AU671" s="1">
        <f t="shared" si="85"/>
        <v>0.42043725474493476</v>
      </c>
      <c r="AV671" s="1">
        <f t="shared" si="86"/>
        <v>0.30031232481781056</v>
      </c>
      <c r="AW671" s="1">
        <f t="shared" si="87"/>
        <v>0.18018739489068633</v>
      </c>
    </row>
    <row r="672" spans="1:49" x14ac:dyDescent="0.2">
      <c r="A672">
        <v>670</v>
      </c>
      <c r="B672" t="s">
        <v>14160</v>
      </c>
      <c r="C672" t="s">
        <v>14159</v>
      </c>
      <c r="F672" t="s">
        <v>14158</v>
      </c>
      <c r="G672" t="s">
        <v>9</v>
      </c>
      <c r="H672" t="s">
        <v>8</v>
      </c>
      <c r="I672" t="s">
        <v>878</v>
      </c>
      <c r="J672" t="s">
        <v>14157</v>
      </c>
      <c r="K672" t="s">
        <v>14156</v>
      </c>
      <c r="L672" t="s">
        <v>14155</v>
      </c>
      <c r="M672" t="s">
        <v>14154</v>
      </c>
      <c r="N672">
        <v>4</v>
      </c>
      <c r="O672" t="s">
        <v>1102</v>
      </c>
      <c r="P672" t="s">
        <v>1101</v>
      </c>
      <c r="Q672" t="s">
        <v>14153</v>
      </c>
      <c r="R672" s="7">
        <v>39387</v>
      </c>
      <c r="S672" s="8">
        <f t="shared" si="80"/>
        <v>2007</v>
      </c>
      <c r="T672" s="8">
        <v>2007</v>
      </c>
      <c r="U672" s="8">
        <f t="shared" si="81"/>
        <v>15</v>
      </c>
      <c r="V672" s="7">
        <v>39387</v>
      </c>
      <c r="W672" t="s">
        <v>417</v>
      </c>
      <c r="X672" s="2">
        <v>2.0099999999999998</v>
      </c>
      <c r="Y672" s="6">
        <f t="shared" si="82"/>
        <v>5.3655802034115477E-2</v>
      </c>
      <c r="AA672">
        <v>15361276</v>
      </c>
      <c r="AB672">
        <v>18933</v>
      </c>
      <c r="AD672" t="s">
        <v>1</v>
      </c>
      <c r="AE672">
        <v>6</v>
      </c>
      <c r="AF672">
        <v>11</v>
      </c>
      <c r="AH672" t="s">
        <v>14152</v>
      </c>
      <c r="AI672" t="s">
        <v>14151</v>
      </c>
      <c r="AJ672" t="s">
        <v>14150</v>
      </c>
      <c r="AK672" t="s">
        <v>14149</v>
      </c>
      <c r="AL672">
        <v>0</v>
      </c>
      <c r="AM672" s="5">
        <f t="shared" si="83"/>
        <v>0</v>
      </c>
      <c r="AN672" s="4">
        <f t="shared" si="84"/>
        <v>0</v>
      </c>
      <c r="AO672" s="3"/>
      <c r="AP672">
        <v>0</v>
      </c>
      <c r="AR672" t="s">
        <v>0</v>
      </c>
      <c r="AT672" s="2" t="s">
        <v>10</v>
      </c>
      <c r="AU672" s="1">
        <f t="shared" si="85"/>
        <v>3.7559061423880831</v>
      </c>
      <c r="AV672" s="1">
        <f t="shared" si="86"/>
        <v>2.6827901017057738</v>
      </c>
      <c r="AW672" s="1">
        <f t="shared" si="87"/>
        <v>1.6096740610234643</v>
      </c>
    </row>
    <row r="673" spans="1:49" x14ac:dyDescent="0.2">
      <c r="A673">
        <v>671</v>
      </c>
      <c r="B673" t="s">
        <v>14148</v>
      </c>
      <c r="C673" t="s">
        <v>14147</v>
      </c>
      <c r="F673" t="s">
        <v>14146</v>
      </c>
      <c r="G673" t="s">
        <v>9</v>
      </c>
      <c r="H673" t="s">
        <v>8</v>
      </c>
      <c r="I673" t="s">
        <v>1100</v>
      </c>
      <c r="J673" t="s">
        <v>890</v>
      </c>
      <c r="K673" t="s">
        <v>889</v>
      </c>
      <c r="L673" t="s">
        <v>888</v>
      </c>
      <c r="M673" t="s">
        <v>111</v>
      </c>
      <c r="N673">
        <v>3</v>
      </c>
      <c r="O673" t="s">
        <v>14145</v>
      </c>
      <c r="P673" t="s">
        <v>14144</v>
      </c>
      <c r="Q673" t="s">
        <v>1362</v>
      </c>
      <c r="R673" s="7">
        <v>39387</v>
      </c>
      <c r="S673" s="8">
        <f t="shared" si="80"/>
        <v>2007</v>
      </c>
      <c r="T673" s="8">
        <v>2007</v>
      </c>
      <c r="U673" s="8">
        <f t="shared" si="81"/>
        <v>15</v>
      </c>
      <c r="V673" s="7">
        <v>39387</v>
      </c>
      <c r="W673" t="s">
        <v>417</v>
      </c>
      <c r="X673" s="2">
        <v>2.0099999999999998</v>
      </c>
      <c r="Y673" s="6">
        <f t="shared" si="82"/>
        <v>5.3655802034115477E-2</v>
      </c>
      <c r="AA673">
        <v>15361276</v>
      </c>
      <c r="AB673">
        <v>18933</v>
      </c>
      <c r="AD673" t="s">
        <v>1</v>
      </c>
      <c r="AE673">
        <v>6</v>
      </c>
      <c r="AF673">
        <v>11</v>
      </c>
      <c r="AH673" t="s">
        <v>14143</v>
      </c>
      <c r="AI673" t="s">
        <v>14142</v>
      </c>
      <c r="AJ673" t="s">
        <v>14141</v>
      </c>
      <c r="AK673" t="s">
        <v>14140</v>
      </c>
      <c r="AL673">
        <v>9</v>
      </c>
      <c r="AM673" s="5">
        <f t="shared" si="83"/>
        <v>0.6</v>
      </c>
      <c r="AN673" s="4">
        <f t="shared" si="84"/>
        <v>9.0874668686103744E-4</v>
      </c>
      <c r="AO673" s="3"/>
      <c r="AP673">
        <v>0</v>
      </c>
      <c r="AQ673" t="s">
        <v>175</v>
      </c>
      <c r="AR673" t="s">
        <v>1099</v>
      </c>
      <c r="AS673" t="s">
        <v>174</v>
      </c>
      <c r="AT673" s="2" t="s">
        <v>10</v>
      </c>
      <c r="AU673" s="1">
        <f t="shared" si="85"/>
        <v>3.7831685429939146</v>
      </c>
      <c r="AV673" s="1">
        <f t="shared" si="86"/>
        <v>2.7282274360488254</v>
      </c>
      <c r="AW673" s="1">
        <f t="shared" si="87"/>
        <v>1.6732863291037368</v>
      </c>
    </row>
    <row r="674" spans="1:49" x14ac:dyDescent="0.2">
      <c r="A674">
        <v>672</v>
      </c>
      <c r="B674" t="s">
        <v>14139</v>
      </c>
      <c r="C674" t="s">
        <v>14138</v>
      </c>
      <c r="F674" t="s">
        <v>14137</v>
      </c>
      <c r="G674" t="s">
        <v>9</v>
      </c>
      <c r="H674" t="s">
        <v>8</v>
      </c>
      <c r="I674" t="s">
        <v>14136</v>
      </c>
      <c r="J674" t="s">
        <v>14135</v>
      </c>
      <c r="K674" t="s">
        <v>14134</v>
      </c>
      <c r="L674" t="s">
        <v>14133</v>
      </c>
      <c r="M674" t="s">
        <v>164</v>
      </c>
      <c r="N674">
        <v>2</v>
      </c>
      <c r="O674" t="s">
        <v>14132</v>
      </c>
      <c r="P674" t="s">
        <v>14131</v>
      </c>
      <c r="Q674" t="s">
        <v>14130</v>
      </c>
      <c r="R674" s="7">
        <v>39387</v>
      </c>
      <c r="S674" s="8">
        <f t="shared" si="80"/>
        <v>2007</v>
      </c>
      <c r="T674" s="8">
        <v>2007</v>
      </c>
      <c r="U674" s="8">
        <f t="shared" si="81"/>
        <v>15</v>
      </c>
      <c r="V674" s="7">
        <v>39387</v>
      </c>
      <c r="W674" t="s">
        <v>398</v>
      </c>
      <c r="X674" s="2">
        <v>1.6379999999999999</v>
      </c>
      <c r="Y674" s="6">
        <f t="shared" si="82"/>
        <v>4.3725474493473214E-2</v>
      </c>
      <c r="AA674" t="s">
        <v>397</v>
      </c>
      <c r="AB674">
        <v>17391</v>
      </c>
      <c r="AD674" t="s">
        <v>1</v>
      </c>
      <c r="AE674">
        <v>55</v>
      </c>
      <c r="AF674">
        <v>11</v>
      </c>
      <c r="AH674" t="s">
        <v>14129</v>
      </c>
      <c r="AI674" t="s">
        <v>14128</v>
      </c>
      <c r="AJ674" t="s">
        <v>14127</v>
      </c>
      <c r="AK674" t="s">
        <v>14126</v>
      </c>
      <c r="AL674">
        <v>58</v>
      </c>
      <c r="AM674" s="5">
        <f t="shared" si="83"/>
        <v>3.8666666666666667</v>
      </c>
      <c r="AN674" s="4">
        <f t="shared" si="84"/>
        <v>5.8563675375489085E-3</v>
      </c>
      <c r="AO674" s="3"/>
      <c r="AP674">
        <v>0</v>
      </c>
      <c r="AQ674" t="s">
        <v>645</v>
      </c>
      <c r="AR674" t="s">
        <v>0</v>
      </c>
      <c r="AS674" t="s">
        <v>644</v>
      </c>
      <c r="AT674" s="2">
        <v>4.931</v>
      </c>
      <c r="AU674" s="1">
        <f t="shared" si="85"/>
        <v>3.2364742406695921</v>
      </c>
      <c r="AV674" s="1">
        <f t="shared" si="86"/>
        <v>2.4790921015511063</v>
      </c>
      <c r="AW674" s="1">
        <f t="shared" si="87"/>
        <v>1.7217099624326202</v>
      </c>
    </row>
    <row r="675" spans="1:49" x14ac:dyDescent="0.2">
      <c r="A675">
        <v>673</v>
      </c>
      <c r="B675" t="s">
        <v>14125</v>
      </c>
      <c r="C675" t="s">
        <v>14124</v>
      </c>
      <c r="F675" t="s">
        <v>14123</v>
      </c>
      <c r="G675" t="s">
        <v>9</v>
      </c>
      <c r="H675" t="s">
        <v>8</v>
      </c>
      <c r="I675" t="s">
        <v>912</v>
      </c>
      <c r="J675" t="s">
        <v>14122</v>
      </c>
      <c r="K675" t="s">
        <v>14121</v>
      </c>
      <c r="L675" t="s">
        <v>14120</v>
      </c>
      <c r="M675" t="s">
        <v>575</v>
      </c>
      <c r="N675">
        <v>2</v>
      </c>
      <c r="O675" t="s">
        <v>14119</v>
      </c>
      <c r="P675" t="s">
        <v>14118</v>
      </c>
      <c r="Q675" t="s">
        <v>14117</v>
      </c>
      <c r="R675" s="7">
        <v>39387</v>
      </c>
      <c r="S675" s="8">
        <f t="shared" si="80"/>
        <v>2007</v>
      </c>
      <c r="T675" s="8">
        <v>2007</v>
      </c>
      <c r="U675" s="8">
        <f t="shared" si="81"/>
        <v>15</v>
      </c>
      <c r="V675" s="7">
        <v>39387</v>
      </c>
      <c r="W675" t="s">
        <v>417</v>
      </c>
      <c r="X675" s="2">
        <v>2.0099999999999998</v>
      </c>
      <c r="Y675" s="6">
        <f t="shared" si="82"/>
        <v>5.3655802034115477E-2</v>
      </c>
      <c r="AA675">
        <v>15361276</v>
      </c>
      <c r="AB675">
        <v>18933</v>
      </c>
      <c r="AD675" t="s">
        <v>1</v>
      </c>
      <c r="AE675">
        <v>6</v>
      </c>
      <c r="AF675">
        <v>11</v>
      </c>
      <c r="AH675" t="s">
        <v>14116</v>
      </c>
      <c r="AI675" t="s">
        <v>14115</v>
      </c>
      <c r="AJ675" t="s">
        <v>14114</v>
      </c>
      <c r="AK675" t="s">
        <v>14113</v>
      </c>
      <c r="AL675">
        <v>57</v>
      </c>
      <c r="AM675" s="5">
        <f t="shared" si="83"/>
        <v>3.8</v>
      </c>
      <c r="AN675" s="4">
        <f t="shared" si="84"/>
        <v>5.7553956834532375E-3</v>
      </c>
      <c r="AO675" s="3"/>
      <c r="AP675">
        <v>0</v>
      </c>
      <c r="AQ675" t="s">
        <v>175</v>
      </c>
      <c r="AR675" t="s">
        <v>14112</v>
      </c>
      <c r="AS675" t="s">
        <v>174</v>
      </c>
      <c r="AT675" s="2" t="s">
        <v>10</v>
      </c>
      <c r="AU675" s="1">
        <f t="shared" si="85"/>
        <v>3.9285680128916804</v>
      </c>
      <c r="AV675" s="1">
        <f t="shared" si="86"/>
        <v>2.9705598858784357</v>
      </c>
      <c r="AW675" s="1">
        <f t="shared" si="87"/>
        <v>2.0125517588651909</v>
      </c>
    </row>
    <row r="676" spans="1:49" x14ac:dyDescent="0.2">
      <c r="A676">
        <v>674</v>
      </c>
      <c r="B676" t="s">
        <v>14111</v>
      </c>
      <c r="C676" t="s">
        <v>14110</v>
      </c>
      <c r="E676">
        <v>18028201</v>
      </c>
      <c r="F676" t="s">
        <v>14109</v>
      </c>
      <c r="G676" t="s">
        <v>9</v>
      </c>
      <c r="H676" t="s">
        <v>8</v>
      </c>
      <c r="I676" t="s">
        <v>14108</v>
      </c>
      <c r="J676" t="s">
        <v>14107</v>
      </c>
      <c r="K676" t="s">
        <v>14106</v>
      </c>
      <c r="L676" t="s">
        <v>14105</v>
      </c>
      <c r="M676" t="s">
        <v>14104</v>
      </c>
      <c r="N676">
        <v>5</v>
      </c>
      <c r="O676" t="s">
        <v>14103</v>
      </c>
      <c r="P676" t="s">
        <v>14102</v>
      </c>
      <c r="Q676" t="s">
        <v>14101</v>
      </c>
      <c r="R676" s="7">
        <v>39387</v>
      </c>
      <c r="S676" s="8">
        <f t="shared" si="80"/>
        <v>2007</v>
      </c>
      <c r="T676" s="8">
        <v>2007</v>
      </c>
      <c r="U676" s="8">
        <f t="shared" si="81"/>
        <v>15</v>
      </c>
      <c r="V676" s="7">
        <v>39387</v>
      </c>
      <c r="W676" t="s">
        <v>14100</v>
      </c>
      <c r="X676" s="2">
        <v>0.81799999999999995</v>
      </c>
      <c r="Y676" s="6">
        <f t="shared" si="82"/>
        <v>2.1836042817863912E-2</v>
      </c>
      <c r="AA676">
        <v>318655</v>
      </c>
      <c r="AB676">
        <v>27010</v>
      </c>
      <c r="AD676" t="s">
        <v>1</v>
      </c>
      <c r="AE676">
        <v>83</v>
      </c>
      <c r="AF676">
        <v>6</v>
      </c>
      <c r="AH676" t="s">
        <v>14099</v>
      </c>
      <c r="AI676" t="s">
        <v>14098</v>
      </c>
      <c r="AK676" t="s">
        <v>14097</v>
      </c>
      <c r="AL676">
        <v>22</v>
      </c>
      <c r="AM676" s="5">
        <f t="shared" si="83"/>
        <v>1.4666666666666666</v>
      </c>
      <c r="AN676" s="4">
        <f t="shared" si="84"/>
        <v>2.2213807901047583E-3</v>
      </c>
      <c r="AO676" s="3"/>
      <c r="AP676">
        <v>0</v>
      </c>
      <c r="AR676" t="s">
        <v>0</v>
      </c>
      <c r="AT676" s="2">
        <v>3.4209999999999998</v>
      </c>
      <c r="AU676" s="1">
        <f t="shared" si="85"/>
        <v>1.5951644209536164</v>
      </c>
      <c r="AV676" s="1">
        <f t="shared" si="86"/>
        <v>1.2028711803984335</v>
      </c>
      <c r="AW676" s="1">
        <f t="shared" si="87"/>
        <v>0.81057793984325044</v>
      </c>
    </row>
    <row r="677" spans="1:49" x14ac:dyDescent="0.2">
      <c r="A677">
        <v>675</v>
      </c>
      <c r="B677" t="s">
        <v>14096</v>
      </c>
      <c r="C677" t="s">
        <v>14095</v>
      </c>
      <c r="F677" t="s">
        <v>14094</v>
      </c>
      <c r="G677" t="s">
        <v>9</v>
      </c>
      <c r="H677" t="s">
        <v>8</v>
      </c>
      <c r="I677" t="s">
        <v>1525</v>
      </c>
      <c r="J677" t="s">
        <v>1524</v>
      </c>
      <c r="K677" t="s">
        <v>1523</v>
      </c>
      <c r="L677" t="s">
        <v>1522</v>
      </c>
      <c r="M677" t="s">
        <v>123</v>
      </c>
      <c r="N677">
        <v>2</v>
      </c>
      <c r="O677" t="s">
        <v>1521</v>
      </c>
      <c r="P677" t="s">
        <v>1520</v>
      </c>
      <c r="Q677" t="s">
        <v>1519</v>
      </c>
      <c r="R677" s="7">
        <v>39387</v>
      </c>
      <c r="S677" s="8">
        <f t="shared" si="80"/>
        <v>2007</v>
      </c>
      <c r="T677" s="8">
        <v>2007</v>
      </c>
      <c r="U677" s="8">
        <f t="shared" si="81"/>
        <v>15</v>
      </c>
      <c r="V677" s="7">
        <v>39387</v>
      </c>
      <c r="W677" t="s">
        <v>417</v>
      </c>
      <c r="X677" s="2">
        <v>2.0099999999999998</v>
      </c>
      <c r="Y677" s="6">
        <f t="shared" si="82"/>
        <v>5.3655802034115477E-2</v>
      </c>
      <c r="AA677">
        <v>15361276</v>
      </c>
      <c r="AB677">
        <v>18933</v>
      </c>
      <c r="AD677" t="s">
        <v>1</v>
      </c>
      <c r="AE677">
        <v>6</v>
      </c>
      <c r="AF677">
        <v>11</v>
      </c>
      <c r="AH677" t="s">
        <v>14093</v>
      </c>
      <c r="AI677" t="s">
        <v>14092</v>
      </c>
      <c r="AJ677" t="s">
        <v>14091</v>
      </c>
      <c r="AK677" t="s">
        <v>14090</v>
      </c>
      <c r="AL677">
        <v>30</v>
      </c>
      <c r="AM677" s="5">
        <f t="shared" si="83"/>
        <v>2</v>
      </c>
      <c r="AN677" s="4">
        <f t="shared" si="84"/>
        <v>3.0291556228701248E-3</v>
      </c>
      <c r="AO677" s="3"/>
      <c r="AP677">
        <v>0</v>
      </c>
      <c r="AR677" t="s">
        <v>0</v>
      </c>
      <c r="AT677" s="2" t="s">
        <v>10</v>
      </c>
      <c r="AU677" s="1">
        <f t="shared" si="85"/>
        <v>3.8467808110741868</v>
      </c>
      <c r="AV677" s="1">
        <f t="shared" si="86"/>
        <v>2.8342478828492799</v>
      </c>
      <c r="AW677" s="1">
        <f t="shared" si="87"/>
        <v>1.8217149546243729</v>
      </c>
    </row>
    <row r="678" spans="1:49" x14ac:dyDescent="0.2">
      <c r="A678">
        <v>676</v>
      </c>
      <c r="B678" t="s">
        <v>14089</v>
      </c>
      <c r="C678" t="s">
        <v>14088</v>
      </c>
      <c r="F678" t="s">
        <v>14087</v>
      </c>
      <c r="G678" t="s">
        <v>9</v>
      </c>
      <c r="H678" t="s">
        <v>8</v>
      </c>
      <c r="I678" t="s">
        <v>14086</v>
      </c>
      <c r="J678">
        <v>60006222</v>
      </c>
      <c r="K678" t="s">
        <v>839</v>
      </c>
      <c r="L678" t="s">
        <v>838</v>
      </c>
      <c r="M678" t="s">
        <v>4</v>
      </c>
      <c r="N678">
        <v>4</v>
      </c>
      <c r="O678" t="s">
        <v>14085</v>
      </c>
      <c r="P678" t="s">
        <v>14084</v>
      </c>
      <c r="Q678" t="s">
        <v>14083</v>
      </c>
      <c r="R678" s="7">
        <v>39387</v>
      </c>
      <c r="S678" s="8">
        <f t="shared" si="80"/>
        <v>2007</v>
      </c>
      <c r="T678" s="8">
        <v>2007</v>
      </c>
      <c r="U678" s="8">
        <f t="shared" si="81"/>
        <v>15</v>
      </c>
      <c r="V678" s="7">
        <v>39387</v>
      </c>
      <c r="W678" t="s">
        <v>347</v>
      </c>
      <c r="X678" s="2">
        <v>0.34699999999999998</v>
      </c>
      <c r="Y678" s="6">
        <f t="shared" si="82"/>
        <v>9.2629668188249116E-3</v>
      </c>
      <c r="AA678" t="s">
        <v>346</v>
      </c>
      <c r="AB678">
        <v>18817</v>
      </c>
      <c r="AD678" t="s">
        <v>1</v>
      </c>
      <c r="AE678">
        <v>18</v>
      </c>
      <c r="AF678">
        <v>7</v>
      </c>
      <c r="AH678" t="s">
        <v>14082</v>
      </c>
      <c r="AI678" t="s">
        <v>14081</v>
      </c>
      <c r="AK678" t="s">
        <v>14080</v>
      </c>
      <c r="AL678">
        <v>2</v>
      </c>
      <c r="AM678" s="5">
        <f t="shared" si="83"/>
        <v>0.13333333333333333</v>
      </c>
      <c r="AN678" s="4">
        <f t="shared" si="84"/>
        <v>2.0194370819134167E-4</v>
      </c>
      <c r="AO678" s="3"/>
      <c r="AP678">
        <v>0</v>
      </c>
      <c r="AR678" t="s">
        <v>0</v>
      </c>
      <c r="AT678" s="2" t="s">
        <v>10</v>
      </c>
      <c r="AU678" s="1">
        <f t="shared" si="85"/>
        <v>0.65446598856348404</v>
      </c>
      <c r="AV678" s="1">
        <f t="shared" si="86"/>
        <v>0.47324552635081268</v>
      </c>
      <c r="AW678" s="1">
        <f t="shared" si="87"/>
        <v>0.29202506413814122</v>
      </c>
    </row>
    <row r="679" spans="1:49" x14ac:dyDescent="0.2">
      <c r="A679">
        <v>677</v>
      </c>
      <c r="B679" t="s">
        <v>14079</v>
      </c>
      <c r="C679" t="s">
        <v>14078</v>
      </c>
      <c r="F679" t="s">
        <v>14077</v>
      </c>
      <c r="G679" t="s">
        <v>9</v>
      </c>
      <c r="H679" t="s">
        <v>8</v>
      </c>
      <c r="I679" t="s">
        <v>14076</v>
      </c>
      <c r="J679" t="s">
        <v>14075</v>
      </c>
      <c r="K679" t="s">
        <v>14074</v>
      </c>
      <c r="L679" t="s">
        <v>14073</v>
      </c>
      <c r="M679" t="s">
        <v>14072</v>
      </c>
      <c r="N679">
        <v>4</v>
      </c>
      <c r="O679" t="s">
        <v>14071</v>
      </c>
      <c r="P679" t="s">
        <v>14070</v>
      </c>
      <c r="Q679" t="s">
        <v>14069</v>
      </c>
      <c r="R679" s="7">
        <v>39387</v>
      </c>
      <c r="S679" s="8">
        <f t="shared" si="80"/>
        <v>2007</v>
      </c>
      <c r="T679" s="8">
        <v>2007</v>
      </c>
      <c r="U679" s="8">
        <f t="shared" si="81"/>
        <v>15</v>
      </c>
      <c r="V679" s="7">
        <v>39387</v>
      </c>
      <c r="W679" t="s">
        <v>347</v>
      </c>
      <c r="X679" s="2">
        <v>0.34699999999999998</v>
      </c>
      <c r="Y679" s="6">
        <f t="shared" si="82"/>
        <v>9.2629668188249116E-3</v>
      </c>
      <c r="AA679" t="s">
        <v>346</v>
      </c>
      <c r="AB679">
        <v>18817</v>
      </c>
      <c r="AD679" t="s">
        <v>1</v>
      </c>
      <c r="AE679">
        <v>18</v>
      </c>
      <c r="AF679">
        <v>7</v>
      </c>
      <c r="AH679" t="s">
        <v>14068</v>
      </c>
      <c r="AI679" t="s">
        <v>14067</v>
      </c>
      <c r="AK679" t="s">
        <v>14066</v>
      </c>
      <c r="AL679">
        <v>10</v>
      </c>
      <c r="AM679" s="5">
        <f t="shared" si="83"/>
        <v>0.66666666666666663</v>
      </c>
      <c r="AN679" s="4">
        <f t="shared" si="84"/>
        <v>1.0097185409567082E-3</v>
      </c>
      <c r="AO679" s="3"/>
      <c r="AP679">
        <v>0</v>
      </c>
      <c r="AR679" t="s">
        <v>0</v>
      </c>
      <c r="AT679" s="2" t="s">
        <v>10</v>
      </c>
      <c r="AU679" s="1">
        <f t="shared" si="85"/>
        <v>0.67869923354644501</v>
      </c>
      <c r="AV679" s="1">
        <f t="shared" si="86"/>
        <v>0.51363426798908096</v>
      </c>
      <c r="AW679" s="1">
        <f t="shared" si="87"/>
        <v>0.34856930243171685</v>
      </c>
    </row>
    <row r="680" spans="1:49" x14ac:dyDescent="0.2">
      <c r="A680">
        <v>678</v>
      </c>
      <c r="B680" t="s">
        <v>14065</v>
      </c>
      <c r="C680" t="s">
        <v>14064</v>
      </c>
      <c r="F680" t="s">
        <v>14063</v>
      </c>
      <c r="G680" t="s">
        <v>9</v>
      </c>
      <c r="H680" t="s">
        <v>8</v>
      </c>
      <c r="I680" t="s">
        <v>14062</v>
      </c>
      <c r="J680" t="s">
        <v>14061</v>
      </c>
      <c r="K680" t="s">
        <v>14060</v>
      </c>
      <c r="L680" t="s">
        <v>14059</v>
      </c>
      <c r="M680" t="s">
        <v>14058</v>
      </c>
      <c r="N680">
        <v>6</v>
      </c>
      <c r="O680" t="s">
        <v>14057</v>
      </c>
      <c r="P680" t="s">
        <v>14056</v>
      </c>
      <c r="Q680" t="s">
        <v>14055</v>
      </c>
      <c r="R680" s="7">
        <v>39387</v>
      </c>
      <c r="S680" s="8">
        <f t="shared" si="80"/>
        <v>2007</v>
      </c>
      <c r="T680" s="8">
        <v>2007</v>
      </c>
      <c r="U680" s="8">
        <f t="shared" si="81"/>
        <v>15</v>
      </c>
      <c r="V680" s="7">
        <v>39387</v>
      </c>
      <c r="W680" t="s">
        <v>347</v>
      </c>
      <c r="X680" s="2">
        <v>0.34699999999999998</v>
      </c>
      <c r="Y680" s="6">
        <f t="shared" si="82"/>
        <v>9.2629668188249116E-3</v>
      </c>
      <c r="AA680" t="s">
        <v>346</v>
      </c>
      <c r="AB680">
        <v>18817</v>
      </c>
      <c r="AD680" t="s">
        <v>1</v>
      </c>
      <c r="AE680">
        <v>18</v>
      </c>
      <c r="AF680">
        <v>7</v>
      </c>
      <c r="AH680" t="s">
        <v>14054</v>
      </c>
      <c r="AI680" t="s">
        <v>14053</v>
      </c>
      <c r="AK680" t="s">
        <v>14052</v>
      </c>
      <c r="AL680">
        <v>10</v>
      </c>
      <c r="AM680" s="5">
        <f t="shared" si="83"/>
        <v>0.66666666666666663</v>
      </c>
      <c r="AN680" s="4">
        <f t="shared" si="84"/>
        <v>1.0097185409567082E-3</v>
      </c>
      <c r="AO680" s="3"/>
      <c r="AP680">
        <v>0</v>
      </c>
      <c r="AR680" t="s">
        <v>0</v>
      </c>
      <c r="AT680" s="2" t="s">
        <v>10</v>
      </c>
      <c r="AU680" s="1">
        <f t="shared" si="85"/>
        <v>0.67869923354644501</v>
      </c>
      <c r="AV680" s="1">
        <f t="shared" si="86"/>
        <v>0.51363426798908096</v>
      </c>
      <c r="AW680" s="1">
        <f t="shared" si="87"/>
        <v>0.34856930243171685</v>
      </c>
    </row>
    <row r="681" spans="1:49" x14ac:dyDescent="0.2">
      <c r="A681">
        <v>679</v>
      </c>
      <c r="B681" t="s">
        <v>14051</v>
      </c>
      <c r="C681" t="s">
        <v>14050</v>
      </c>
      <c r="F681" t="s">
        <v>14049</v>
      </c>
      <c r="G681" t="s">
        <v>9</v>
      </c>
      <c r="H681" t="s">
        <v>8</v>
      </c>
      <c r="I681" t="s">
        <v>14048</v>
      </c>
      <c r="J681" t="s">
        <v>14047</v>
      </c>
      <c r="K681" t="s">
        <v>14046</v>
      </c>
      <c r="L681" t="s">
        <v>14045</v>
      </c>
      <c r="M681" t="s">
        <v>275</v>
      </c>
      <c r="N681">
        <v>4</v>
      </c>
      <c r="O681" t="s">
        <v>14044</v>
      </c>
      <c r="P681" t="s">
        <v>14043</v>
      </c>
      <c r="Q681" t="s">
        <v>14042</v>
      </c>
      <c r="R681" s="7">
        <v>39387</v>
      </c>
      <c r="S681" s="8">
        <f t="shared" si="80"/>
        <v>2007</v>
      </c>
      <c r="T681" s="8">
        <v>2007</v>
      </c>
      <c r="U681" s="8">
        <f t="shared" si="81"/>
        <v>15</v>
      </c>
      <c r="V681" s="7">
        <v>39387</v>
      </c>
      <c r="W681" t="s">
        <v>264</v>
      </c>
      <c r="X681" s="2">
        <v>0.86399999999999999</v>
      </c>
      <c r="Y681" s="6">
        <f t="shared" si="82"/>
        <v>2.3063986546007848E-2</v>
      </c>
      <c r="AA681">
        <v>15206106</v>
      </c>
      <c r="AB681">
        <v>26970</v>
      </c>
      <c r="AD681" t="s">
        <v>1</v>
      </c>
      <c r="AE681">
        <v>111</v>
      </c>
      <c r="AF681">
        <v>43</v>
      </c>
      <c r="AH681" t="s">
        <v>14041</v>
      </c>
      <c r="AI681" t="s">
        <v>14040</v>
      </c>
      <c r="AK681" t="s">
        <v>14039</v>
      </c>
      <c r="AL681">
        <v>47</v>
      </c>
      <c r="AM681" s="5">
        <f t="shared" si="83"/>
        <v>3.1333333333333333</v>
      </c>
      <c r="AN681" s="4">
        <f t="shared" si="84"/>
        <v>4.7456771424965287E-3</v>
      </c>
      <c r="AO681" s="3"/>
      <c r="AP681">
        <v>0</v>
      </c>
      <c r="AR681" t="s">
        <v>0</v>
      </c>
      <c r="AT681" s="2">
        <v>2.9910000000000001</v>
      </c>
      <c r="AU681" s="1">
        <f t="shared" si="85"/>
        <v>1.7568493724954448</v>
      </c>
      <c r="AV681" s="1">
        <f t="shared" si="86"/>
        <v>1.3904831844252188</v>
      </c>
      <c r="AW681" s="1">
        <f t="shared" si="87"/>
        <v>1.0241169963549925</v>
      </c>
    </row>
    <row r="682" spans="1:49" x14ac:dyDescent="0.2">
      <c r="A682">
        <v>680</v>
      </c>
      <c r="B682" t="s">
        <v>14038</v>
      </c>
      <c r="C682" t="s">
        <v>14037</v>
      </c>
      <c r="F682" t="s">
        <v>14036</v>
      </c>
      <c r="G682" t="s">
        <v>9</v>
      </c>
      <c r="H682" t="s">
        <v>8</v>
      </c>
      <c r="I682" t="s">
        <v>1277</v>
      </c>
      <c r="J682">
        <v>60018783</v>
      </c>
      <c r="K682" t="s">
        <v>1276</v>
      </c>
      <c r="L682" t="s">
        <v>1275</v>
      </c>
      <c r="M682" t="s">
        <v>16</v>
      </c>
      <c r="N682">
        <v>3</v>
      </c>
      <c r="O682" t="s">
        <v>14035</v>
      </c>
      <c r="P682" t="s">
        <v>14034</v>
      </c>
      <c r="Q682" t="s">
        <v>1274</v>
      </c>
      <c r="R682" s="7">
        <v>39387</v>
      </c>
      <c r="S682" s="8">
        <f t="shared" si="80"/>
        <v>2007</v>
      </c>
      <c r="T682" s="8">
        <v>2007</v>
      </c>
      <c r="U682" s="8">
        <f t="shared" si="81"/>
        <v>15</v>
      </c>
      <c r="V682" s="7">
        <v>39387</v>
      </c>
      <c r="W682" t="s">
        <v>952</v>
      </c>
      <c r="X682" s="2">
        <v>0.65500000000000003</v>
      </c>
      <c r="Y682" s="6">
        <f t="shared" si="82"/>
        <v>1.7484850911614749E-2</v>
      </c>
      <c r="AA682">
        <v>189375</v>
      </c>
      <c r="AB682">
        <v>26051</v>
      </c>
      <c r="AD682" t="s">
        <v>1</v>
      </c>
      <c r="AE682">
        <v>49</v>
      </c>
      <c r="AF682">
        <v>4</v>
      </c>
      <c r="AH682" t="s">
        <v>4961</v>
      </c>
      <c r="AI682" t="s">
        <v>14033</v>
      </c>
      <c r="AJ682" t="s">
        <v>14032</v>
      </c>
      <c r="AK682" t="s">
        <v>14031</v>
      </c>
      <c r="AL682">
        <v>63</v>
      </c>
      <c r="AM682" s="5">
        <f t="shared" si="83"/>
        <v>4.2</v>
      </c>
      <c r="AN682" s="4">
        <f t="shared" si="84"/>
        <v>6.3612268080272625E-3</v>
      </c>
      <c r="AO682" s="3"/>
      <c r="AP682">
        <v>0</v>
      </c>
      <c r="AR682" t="s">
        <v>0</v>
      </c>
      <c r="AT682" s="2" t="s">
        <v>10</v>
      </c>
      <c r="AU682" s="1">
        <f t="shared" si="85"/>
        <v>1.4147763680538501</v>
      </c>
      <c r="AV682" s="1">
        <f t="shared" si="86"/>
        <v>1.1923038859821007</v>
      </c>
      <c r="AW682" s="1">
        <f t="shared" si="87"/>
        <v>0.96983140391035083</v>
      </c>
    </row>
    <row r="683" spans="1:49" x14ac:dyDescent="0.2">
      <c r="A683">
        <v>681</v>
      </c>
      <c r="B683" t="s">
        <v>14030</v>
      </c>
      <c r="C683" t="s">
        <v>14029</v>
      </c>
      <c r="E683">
        <v>17922516</v>
      </c>
      <c r="F683" t="s">
        <v>14028</v>
      </c>
      <c r="G683" t="s">
        <v>9</v>
      </c>
      <c r="H683" t="s">
        <v>8</v>
      </c>
      <c r="I683" t="s">
        <v>14027</v>
      </c>
      <c r="J683" t="s">
        <v>14026</v>
      </c>
      <c r="K683" t="s">
        <v>14025</v>
      </c>
      <c r="L683" t="s">
        <v>14024</v>
      </c>
      <c r="M683" t="s">
        <v>14023</v>
      </c>
      <c r="N683">
        <v>7</v>
      </c>
      <c r="O683" t="s">
        <v>14022</v>
      </c>
      <c r="P683" t="s">
        <v>14021</v>
      </c>
      <c r="Q683" t="s">
        <v>14020</v>
      </c>
      <c r="R683" s="7">
        <v>39387</v>
      </c>
      <c r="S683" s="8">
        <f t="shared" si="80"/>
        <v>2007</v>
      </c>
      <c r="T683" s="8">
        <v>2007</v>
      </c>
      <c r="U683" s="8">
        <f t="shared" si="81"/>
        <v>15</v>
      </c>
      <c r="V683" s="7">
        <v>39387</v>
      </c>
      <c r="W683" t="s">
        <v>1638</v>
      </c>
      <c r="X683" s="2">
        <v>1.26</v>
      </c>
      <c r="Y683" s="6">
        <f t="shared" si="82"/>
        <v>3.3634980379594781E-2</v>
      </c>
      <c r="AA683">
        <v>16159853</v>
      </c>
      <c r="AB683">
        <v>14286</v>
      </c>
      <c r="AC683">
        <v>16159861</v>
      </c>
      <c r="AD683" t="s">
        <v>1</v>
      </c>
      <c r="AE683">
        <v>7</v>
      </c>
      <c r="AF683">
        <v>21</v>
      </c>
      <c r="AH683" t="s">
        <v>14019</v>
      </c>
      <c r="AI683" t="s">
        <v>14018</v>
      </c>
      <c r="AJ683" t="s">
        <v>14017</v>
      </c>
      <c r="AK683" t="s">
        <v>14016</v>
      </c>
      <c r="AL683">
        <v>139</v>
      </c>
      <c r="AM683" s="5">
        <f t="shared" si="83"/>
        <v>9.2666666666666675</v>
      </c>
      <c r="AN683" s="4">
        <f t="shared" si="84"/>
        <v>1.4035087719298248E-2</v>
      </c>
      <c r="AO683" s="3"/>
      <c r="AP683">
        <v>0</v>
      </c>
      <c r="AR683" t="s">
        <v>0</v>
      </c>
      <c r="AT683" s="2">
        <v>3.984</v>
      </c>
      <c r="AU683" s="1">
        <f t="shared" si="85"/>
        <v>2.775501258150582</v>
      </c>
      <c r="AV683" s="1">
        <f t="shared" si="86"/>
        <v>2.3835034049446513</v>
      </c>
      <c r="AW683" s="1">
        <f t="shared" si="87"/>
        <v>1.9915055517387208</v>
      </c>
    </row>
    <row r="684" spans="1:49" x14ac:dyDescent="0.2">
      <c r="A684">
        <v>682</v>
      </c>
      <c r="B684" t="s">
        <v>14015</v>
      </c>
      <c r="C684" t="s">
        <v>14014</v>
      </c>
      <c r="F684" t="s">
        <v>14013</v>
      </c>
      <c r="G684" t="s">
        <v>9</v>
      </c>
      <c r="H684" t="s">
        <v>8</v>
      </c>
      <c r="I684" t="s">
        <v>1189</v>
      </c>
      <c r="J684">
        <v>60016418</v>
      </c>
      <c r="K684" t="s">
        <v>990</v>
      </c>
      <c r="L684" t="s">
        <v>989</v>
      </c>
      <c r="M684" t="s">
        <v>4</v>
      </c>
      <c r="N684">
        <v>1</v>
      </c>
      <c r="O684" t="s">
        <v>14012</v>
      </c>
      <c r="P684">
        <v>55429538200</v>
      </c>
      <c r="Q684">
        <v>60016418</v>
      </c>
      <c r="R684" s="7">
        <v>39387</v>
      </c>
      <c r="S684" s="8">
        <f t="shared" si="80"/>
        <v>2007</v>
      </c>
      <c r="T684" s="8">
        <v>2007</v>
      </c>
      <c r="U684" s="8">
        <f t="shared" si="81"/>
        <v>15</v>
      </c>
      <c r="V684" s="7">
        <v>39387</v>
      </c>
      <c r="W684" t="s">
        <v>562</v>
      </c>
      <c r="X684" s="2">
        <v>0.33500000000000002</v>
      </c>
      <c r="Y684" s="6">
        <f t="shared" si="82"/>
        <v>8.94263367235258E-3</v>
      </c>
      <c r="AA684">
        <v>10964290</v>
      </c>
      <c r="AB684">
        <v>18201</v>
      </c>
      <c r="AC684" t="s">
        <v>561</v>
      </c>
      <c r="AD684" t="s">
        <v>1</v>
      </c>
      <c r="AE684">
        <v>17</v>
      </c>
      <c r="AF684">
        <v>6</v>
      </c>
      <c r="AH684" t="s">
        <v>14011</v>
      </c>
      <c r="AI684" t="s">
        <v>14010</v>
      </c>
      <c r="AJ684" t="s">
        <v>14009</v>
      </c>
      <c r="AK684" t="s">
        <v>14008</v>
      </c>
      <c r="AL684">
        <v>1</v>
      </c>
      <c r="AM684" s="5">
        <f t="shared" si="83"/>
        <v>6.6666666666666666E-2</v>
      </c>
      <c r="AN684" s="4">
        <f t="shared" si="84"/>
        <v>1.0097185409567084E-4</v>
      </c>
      <c r="AO684" s="3"/>
      <c r="AP684">
        <v>0</v>
      </c>
      <c r="AR684" t="s">
        <v>0</v>
      </c>
      <c r="AT684" s="2">
        <v>1.694</v>
      </c>
      <c r="AU684" s="1">
        <f t="shared" si="85"/>
        <v>0.62901351268755068</v>
      </c>
      <c r="AV684" s="1">
        <f t="shared" si="86"/>
        <v>0.45218027632241253</v>
      </c>
      <c r="AW684" s="1">
        <f t="shared" si="87"/>
        <v>0.27534703995727433</v>
      </c>
    </row>
    <row r="685" spans="1:49" x14ac:dyDescent="0.2">
      <c r="A685">
        <v>683</v>
      </c>
      <c r="B685" t="s">
        <v>14007</v>
      </c>
      <c r="C685" t="s">
        <v>14006</v>
      </c>
      <c r="F685" t="s">
        <v>14005</v>
      </c>
      <c r="G685" t="s">
        <v>9</v>
      </c>
      <c r="H685" t="s">
        <v>8</v>
      </c>
      <c r="I685" t="s">
        <v>1861</v>
      </c>
      <c r="J685">
        <v>60019087</v>
      </c>
      <c r="K685" t="s">
        <v>5327</v>
      </c>
      <c r="L685" t="s">
        <v>5326</v>
      </c>
      <c r="M685" t="s">
        <v>363</v>
      </c>
      <c r="N685">
        <v>1</v>
      </c>
      <c r="O685" t="s">
        <v>5325</v>
      </c>
      <c r="P685">
        <v>7006317749</v>
      </c>
      <c r="Q685">
        <v>60019087</v>
      </c>
      <c r="R685" s="7">
        <v>39387</v>
      </c>
      <c r="S685" s="8">
        <f t="shared" si="80"/>
        <v>2007</v>
      </c>
      <c r="T685" s="8">
        <v>2007</v>
      </c>
      <c r="U685" s="8">
        <f t="shared" si="81"/>
        <v>15</v>
      </c>
      <c r="V685" s="7">
        <v>39387</v>
      </c>
      <c r="W685" t="s">
        <v>562</v>
      </c>
      <c r="X685" s="2">
        <v>0.33500000000000002</v>
      </c>
      <c r="Y685" s="6">
        <f t="shared" si="82"/>
        <v>8.94263367235258E-3</v>
      </c>
      <c r="AA685">
        <v>10964290</v>
      </c>
      <c r="AB685">
        <v>18201</v>
      </c>
      <c r="AC685" t="s">
        <v>561</v>
      </c>
      <c r="AD685" t="s">
        <v>1</v>
      </c>
      <c r="AE685">
        <v>17</v>
      </c>
      <c r="AF685">
        <v>6</v>
      </c>
      <c r="AH685" t="s">
        <v>14004</v>
      </c>
      <c r="AI685" t="s">
        <v>14003</v>
      </c>
      <c r="AJ685" t="s">
        <v>14002</v>
      </c>
      <c r="AK685" t="s">
        <v>14001</v>
      </c>
      <c r="AL685">
        <v>4</v>
      </c>
      <c r="AM685" s="5">
        <f t="shared" si="83"/>
        <v>0.26666666666666666</v>
      </c>
      <c r="AN685" s="4">
        <f t="shared" si="84"/>
        <v>4.0388741638268334E-4</v>
      </c>
      <c r="AO685" s="3"/>
      <c r="AP685">
        <v>0</v>
      </c>
      <c r="AR685" t="s">
        <v>0</v>
      </c>
      <c r="AT685" s="2">
        <v>1.694</v>
      </c>
      <c r="AU685" s="1">
        <f t="shared" si="85"/>
        <v>0.63810097955616119</v>
      </c>
      <c r="AV685" s="1">
        <f t="shared" si="86"/>
        <v>0.46732605443676317</v>
      </c>
      <c r="AW685" s="1">
        <f t="shared" si="87"/>
        <v>0.29655112931736527</v>
      </c>
    </row>
    <row r="686" spans="1:49" x14ac:dyDescent="0.2">
      <c r="A686">
        <v>684</v>
      </c>
      <c r="B686" t="s">
        <v>14000</v>
      </c>
      <c r="C686" t="s">
        <v>13999</v>
      </c>
      <c r="E686">
        <v>17934777</v>
      </c>
      <c r="F686" t="s">
        <v>13998</v>
      </c>
      <c r="G686" t="s">
        <v>9</v>
      </c>
      <c r="H686" t="s">
        <v>8</v>
      </c>
      <c r="I686" t="s">
        <v>1038</v>
      </c>
      <c r="J686">
        <v>60000964</v>
      </c>
      <c r="K686" t="s">
        <v>13997</v>
      </c>
      <c r="L686" t="s">
        <v>13996</v>
      </c>
      <c r="M686" t="s">
        <v>464</v>
      </c>
      <c r="N686">
        <v>6</v>
      </c>
      <c r="O686" t="s">
        <v>13995</v>
      </c>
      <c r="P686" t="s">
        <v>13994</v>
      </c>
      <c r="Q686" t="s">
        <v>13993</v>
      </c>
      <c r="R686" s="7">
        <v>39387</v>
      </c>
      <c r="S686" s="8">
        <f t="shared" si="80"/>
        <v>2007</v>
      </c>
      <c r="T686" s="8">
        <v>2007</v>
      </c>
      <c r="U686" s="8">
        <f t="shared" si="81"/>
        <v>15</v>
      </c>
      <c r="V686" s="7">
        <v>39387</v>
      </c>
      <c r="W686" t="s">
        <v>846</v>
      </c>
      <c r="X686" s="2">
        <v>0.85499999999999998</v>
      </c>
      <c r="Y686" s="6">
        <f t="shared" si="82"/>
        <v>2.28237366861536E-2</v>
      </c>
      <c r="AA686">
        <v>980331</v>
      </c>
      <c r="AB686">
        <v>23342</v>
      </c>
      <c r="AC686">
        <v>15731561</v>
      </c>
      <c r="AD686" t="s">
        <v>1</v>
      </c>
      <c r="AE686">
        <v>33</v>
      </c>
      <c r="AF686">
        <v>11</v>
      </c>
      <c r="AH686" t="s">
        <v>13992</v>
      </c>
      <c r="AI686" t="s">
        <v>13991</v>
      </c>
      <c r="AJ686" t="s">
        <v>13990</v>
      </c>
      <c r="AK686" t="s">
        <v>13989</v>
      </c>
      <c r="AL686">
        <v>97</v>
      </c>
      <c r="AM686" s="5">
        <f t="shared" si="83"/>
        <v>6.4666666666666668</v>
      </c>
      <c r="AN686" s="4">
        <f t="shared" si="84"/>
        <v>9.7942698472800703E-3</v>
      </c>
      <c r="AO686" s="3"/>
      <c r="AP686">
        <v>0</v>
      </c>
      <c r="AQ686" t="s">
        <v>1595</v>
      </c>
      <c r="AR686" t="s">
        <v>13988</v>
      </c>
      <c r="AS686" t="s">
        <v>1594</v>
      </c>
      <c r="AT686" s="2">
        <v>2.6259999999999999</v>
      </c>
      <c r="AU686" s="1">
        <f t="shared" si="85"/>
        <v>1.891489663449154</v>
      </c>
      <c r="AV686" s="1">
        <f t="shared" si="86"/>
        <v>1.6309003266716835</v>
      </c>
      <c r="AW686" s="1">
        <f t="shared" si="87"/>
        <v>1.370310989894213</v>
      </c>
    </row>
    <row r="687" spans="1:49" x14ac:dyDescent="0.2">
      <c r="A687">
        <v>685</v>
      </c>
      <c r="B687" t="s">
        <v>13987</v>
      </c>
      <c r="C687" t="s">
        <v>13986</v>
      </c>
      <c r="F687" t="s">
        <v>13985</v>
      </c>
      <c r="G687" t="s">
        <v>9</v>
      </c>
      <c r="H687" t="s">
        <v>8</v>
      </c>
      <c r="I687" t="s">
        <v>508</v>
      </c>
      <c r="J687">
        <v>60092854</v>
      </c>
      <c r="K687" t="s">
        <v>13984</v>
      </c>
      <c r="L687" t="s">
        <v>456</v>
      </c>
      <c r="M687" t="s">
        <v>64</v>
      </c>
      <c r="N687">
        <v>3</v>
      </c>
      <c r="O687" t="s">
        <v>13983</v>
      </c>
      <c r="P687" t="s">
        <v>13982</v>
      </c>
      <c r="Q687" t="s">
        <v>13981</v>
      </c>
      <c r="R687" s="7">
        <v>39387</v>
      </c>
      <c r="S687" s="8">
        <f t="shared" si="80"/>
        <v>2007</v>
      </c>
      <c r="T687" s="8">
        <v>2007</v>
      </c>
      <c r="U687" s="8">
        <f t="shared" si="81"/>
        <v>15</v>
      </c>
      <c r="V687" s="7">
        <v>39387</v>
      </c>
      <c r="W687" t="s">
        <v>480</v>
      </c>
      <c r="X687" s="2">
        <v>0.50900000000000001</v>
      </c>
      <c r="Y687" s="6">
        <f t="shared" si="82"/>
        <v>1.3587464296201383E-2</v>
      </c>
      <c r="AA687">
        <v>2780372</v>
      </c>
      <c r="AB687">
        <v>22543</v>
      </c>
      <c r="AD687" t="s">
        <v>1</v>
      </c>
      <c r="AE687">
        <v>27</v>
      </c>
      <c r="AF687">
        <v>4</v>
      </c>
      <c r="AH687" t="s">
        <v>13980</v>
      </c>
      <c r="AI687" t="s">
        <v>13979</v>
      </c>
      <c r="AK687" t="s">
        <v>13978</v>
      </c>
      <c r="AL687">
        <v>17</v>
      </c>
      <c r="AM687" s="5">
        <f t="shared" si="83"/>
        <v>1.1333333333333333</v>
      </c>
      <c r="AN687" s="4">
        <f t="shared" si="84"/>
        <v>1.7165215196264041E-3</v>
      </c>
      <c r="AO687" s="3"/>
      <c r="AP687">
        <v>1</v>
      </c>
      <c r="AR687" t="s">
        <v>0</v>
      </c>
      <c r="AT687" s="2">
        <v>1.43</v>
      </c>
      <c r="AU687" s="1">
        <f t="shared" si="85"/>
        <v>1.0026181463228889</v>
      </c>
      <c r="AV687" s="1">
        <f t="shared" si="86"/>
        <v>0.76519929079138937</v>
      </c>
      <c r="AW687" s="1">
        <f t="shared" si="87"/>
        <v>0.52778043525988971</v>
      </c>
    </row>
    <row r="688" spans="1:49" x14ac:dyDescent="0.2">
      <c r="A688">
        <v>686</v>
      </c>
      <c r="B688" t="s">
        <v>13977</v>
      </c>
      <c r="C688" t="s">
        <v>13976</v>
      </c>
      <c r="F688" t="s">
        <v>13975</v>
      </c>
      <c r="G688" t="s">
        <v>9</v>
      </c>
      <c r="H688" t="s">
        <v>8</v>
      </c>
      <c r="I688" t="s">
        <v>1487</v>
      </c>
      <c r="J688" t="s">
        <v>13974</v>
      </c>
      <c r="K688" t="s">
        <v>13973</v>
      </c>
      <c r="L688" t="s">
        <v>8391</v>
      </c>
      <c r="M688" t="s">
        <v>530</v>
      </c>
      <c r="N688">
        <v>6</v>
      </c>
      <c r="O688" t="s">
        <v>13972</v>
      </c>
      <c r="P688" t="s">
        <v>13971</v>
      </c>
      <c r="Q688" t="s">
        <v>13970</v>
      </c>
      <c r="R688" s="7">
        <v>39387</v>
      </c>
      <c r="S688" s="8">
        <f t="shared" si="80"/>
        <v>2007</v>
      </c>
      <c r="T688" s="8">
        <v>2007</v>
      </c>
      <c r="U688" s="8">
        <f t="shared" si="81"/>
        <v>15</v>
      </c>
      <c r="V688" s="7">
        <v>39387</v>
      </c>
      <c r="W688" t="s">
        <v>562</v>
      </c>
      <c r="X688" s="2">
        <v>0.33500000000000002</v>
      </c>
      <c r="Y688" s="6">
        <f t="shared" si="82"/>
        <v>8.94263367235258E-3</v>
      </c>
      <c r="AA688">
        <v>10964290</v>
      </c>
      <c r="AB688">
        <v>18201</v>
      </c>
      <c r="AC688" t="s">
        <v>561</v>
      </c>
      <c r="AD688" t="s">
        <v>1</v>
      </c>
      <c r="AE688">
        <v>17</v>
      </c>
      <c r="AF688">
        <v>6</v>
      </c>
      <c r="AH688" t="s">
        <v>13969</v>
      </c>
      <c r="AI688" t="s">
        <v>13968</v>
      </c>
      <c r="AJ688" t="s">
        <v>13967</v>
      </c>
      <c r="AK688" t="s">
        <v>13966</v>
      </c>
      <c r="AL688">
        <v>4</v>
      </c>
      <c r="AM688" s="5">
        <f t="shared" si="83"/>
        <v>0.26666666666666666</v>
      </c>
      <c r="AN688" s="4">
        <f t="shared" si="84"/>
        <v>4.0388741638268334E-4</v>
      </c>
      <c r="AO688" s="3"/>
      <c r="AP688">
        <v>0</v>
      </c>
      <c r="AR688" t="s">
        <v>0</v>
      </c>
      <c r="AT688" s="2">
        <v>1.694</v>
      </c>
      <c r="AU688" s="1">
        <f t="shared" si="85"/>
        <v>0.63810097955616119</v>
      </c>
      <c r="AV688" s="1">
        <f t="shared" si="86"/>
        <v>0.46732605443676317</v>
      </c>
      <c r="AW688" s="1">
        <f t="shared" si="87"/>
        <v>0.29655112931736527</v>
      </c>
    </row>
    <row r="689" spans="1:49" x14ac:dyDescent="0.2">
      <c r="A689">
        <v>687</v>
      </c>
      <c r="B689" t="s">
        <v>13965</v>
      </c>
      <c r="C689" t="s">
        <v>13964</v>
      </c>
      <c r="F689" t="s">
        <v>13963</v>
      </c>
      <c r="G689" t="s">
        <v>9</v>
      </c>
      <c r="H689" t="s">
        <v>8</v>
      </c>
      <c r="I689" t="s">
        <v>455</v>
      </c>
      <c r="J689">
        <v>60003892</v>
      </c>
      <c r="K689" t="s">
        <v>142</v>
      </c>
      <c r="L689" t="s">
        <v>141</v>
      </c>
      <c r="M689" t="s">
        <v>21</v>
      </c>
      <c r="N689">
        <v>5</v>
      </c>
      <c r="O689" t="s">
        <v>13962</v>
      </c>
      <c r="P689" t="s">
        <v>13961</v>
      </c>
      <c r="Q689" t="s">
        <v>13960</v>
      </c>
      <c r="R689" s="7">
        <v>39387</v>
      </c>
      <c r="S689" s="8">
        <f t="shared" si="80"/>
        <v>2007</v>
      </c>
      <c r="T689" s="8">
        <v>2007</v>
      </c>
      <c r="U689" s="8">
        <f t="shared" si="81"/>
        <v>15</v>
      </c>
      <c r="V689" s="7">
        <v>39387</v>
      </c>
      <c r="W689" t="s">
        <v>159</v>
      </c>
      <c r="X689" s="2">
        <v>0.42</v>
      </c>
      <c r="Y689" s="6">
        <f t="shared" si="82"/>
        <v>1.1211660126531593E-2</v>
      </c>
      <c r="AA689">
        <v>15308669</v>
      </c>
      <c r="AB689">
        <v>17543</v>
      </c>
      <c r="AD689" t="s">
        <v>1</v>
      </c>
      <c r="AE689">
        <v>7</v>
      </c>
      <c r="AF689">
        <v>9</v>
      </c>
      <c r="AH689" t="s">
        <v>13959</v>
      </c>
      <c r="AI689" t="s">
        <v>13958</v>
      </c>
      <c r="AJ689" t="s">
        <v>13957</v>
      </c>
      <c r="AK689" t="s">
        <v>13956</v>
      </c>
      <c r="AL689">
        <v>11</v>
      </c>
      <c r="AM689" s="5">
        <f t="shared" si="83"/>
        <v>0.73333333333333328</v>
      </c>
      <c r="AN689" s="4">
        <f t="shared" si="84"/>
        <v>1.1106903950523792E-3</v>
      </c>
      <c r="AO689" s="3"/>
      <c r="AP689">
        <v>0</v>
      </c>
      <c r="AR689" t="s">
        <v>0</v>
      </c>
      <c r="AT689" s="2" t="s">
        <v>10</v>
      </c>
      <c r="AU689" s="1">
        <f t="shared" si="85"/>
        <v>0.81813692070878274</v>
      </c>
      <c r="AV689" s="1">
        <f t="shared" si="86"/>
        <v>0.61611752607919856</v>
      </c>
      <c r="AW689" s="1">
        <f t="shared" si="87"/>
        <v>0.41409813144961427</v>
      </c>
    </row>
    <row r="690" spans="1:49" x14ac:dyDescent="0.2">
      <c r="A690">
        <v>688</v>
      </c>
      <c r="B690" t="s">
        <v>13955</v>
      </c>
      <c r="C690" t="s">
        <v>13954</v>
      </c>
      <c r="D690" t="s">
        <v>13953</v>
      </c>
      <c r="F690" t="s">
        <v>13952</v>
      </c>
      <c r="G690" t="s">
        <v>9</v>
      </c>
      <c r="H690" t="s">
        <v>8</v>
      </c>
      <c r="I690" t="s">
        <v>4676</v>
      </c>
      <c r="J690">
        <v>60025084</v>
      </c>
      <c r="K690" t="s">
        <v>109</v>
      </c>
      <c r="L690" t="s">
        <v>108</v>
      </c>
      <c r="M690" t="s">
        <v>87</v>
      </c>
      <c r="N690">
        <v>4</v>
      </c>
      <c r="O690" t="s">
        <v>13951</v>
      </c>
      <c r="P690" t="s">
        <v>13950</v>
      </c>
      <c r="Q690" t="s">
        <v>107</v>
      </c>
      <c r="R690" s="7">
        <v>39387</v>
      </c>
      <c r="S690" s="8">
        <f t="shared" si="80"/>
        <v>2007</v>
      </c>
      <c r="T690" s="8">
        <v>2007</v>
      </c>
      <c r="U690" s="8">
        <f t="shared" si="81"/>
        <v>15</v>
      </c>
      <c r="V690" s="7">
        <v>39387</v>
      </c>
      <c r="W690" t="s">
        <v>419</v>
      </c>
      <c r="X690" s="2">
        <v>0.49399999999999999</v>
      </c>
      <c r="Y690" s="6">
        <f t="shared" si="82"/>
        <v>1.3187047863110968E-2</v>
      </c>
      <c r="AA690">
        <v>9601317</v>
      </c>
      <c r="AB690">
        <v>20983</v>
      </c>
      <c r="AC690">
        <v>13616439</v>
      </c>
      <c r="AD690" t="s">
        <v>1</v>
      </c>
      <c r="AE690">
        <v>17</v>
      </c>
      <c r="AF690">
        <v>11</v>
      </c>
      <c r="AH690" t="s">
        <v>13949</v>
      </c>
      <c r="AI690" t="s">
        <v>13948</v>
      </c>
      <c r="AK690" t="s">
        <v>13947</v>
      </c>
      <c r="AL690">
        <v>2</v>
      </c>
      <c r="AM690" s="5">
        <f t="shared" si="83"/>
        <v>0.13333333333333333</v>
      </c>
      <c r="AN690" s="4">
        <f t="shared" si="84"/>
        <v>2.0194370819134167E-4</v>
      </c>
      <c r="AO690" s="3"/>
      <c r="AP690">
        <v>0</v>
      </c>
      <c r="AR690" t="s">
        <v>0</v>
      </c>
      <c r="AT690" s="2" t="s">
        <v>10</v>
      </c>
      <c r="AU690" s="1">
        <f t="shared" si="85"/>
        <v>0.92915166166350793</v>
      </c>
      <c r="AV690" s="1">
        <f t="shared" si="86"/>
        <v>0.66944957856511556</v>
      </c>
      <c r="AW690" s="1">
        <f t="shared" si="87"/>
        <v>0.4097474954667229</v>
      </c>
    </row>
    <row r="691" spans="1:49" x14ac:dyDescent="0.2">
      <c r="A691">
        <v>689</v>
      </c>
      <c r="B691" t="s">
        <v>13946</v>
      </c>
      <c r="C691" t="s">
        <v>13945</v>
      </c>
      <c r="F691" t="s">
        <v>13944</v>
      </c>
      <c r="G691" t="s">
        <v>9</v>
      </c>
      <c r="H691" t="s">
        <v>8</v>
      </c>
      <c r="I691" t="s">
        <v>9162</v>
      </c>
      <c r="J691">
        <v>60022148</v>
      </c>
      <c r="K691" t="s">
        <v>1287</v>
      </c>
      <c r="L691" t="s">
        <v>460</v>
      </c>
      <c r="M691" t="s">
        <v>4</v>
      </c>
      <c r="N691">
        <v>2</v>
      </c>
      <c r="O691" t="s">
        <v>9161</v>
      </c>
      <c r="P691" t="s">
        <v>9160</v>
      </c>
      <c r="Q691" t="s">
        <v>1286</v>
      </c>
      <c r="R691" s="7">
        <v>39387</v>
      </c>
      <c r="S691" s="8">
        <f t="shared" si="80"/>
        <v>2007</v>
      </c>
      <c r="T691" s="8">
        <v>2007</v>
      </c>
      <c r="U691" s="8">
        <f t="shared" si="81"/>
        <v>15</v>
      </c>
      <c r="V691" s="7">
        <v>39387</v>
      </c>
      <c r="W691" t="s">
        <v>893</v>
      </c>
      <c r="X691" s="2">
        <v>1.78</v>
      </c>
      <c r="Y691" s="6">
        <f t="shared" si="82"/>
        <v>4.7516083393395803E-2</v>
      </c>
      <c r="AA691">
        <v>9497714</v>
      </c>
      <c r="AB691">
        <v>28439</v>
      </c>
      <c r="AC691">
        <v>14321394</v>
      </c>
      <c r="AD691" t="s">
        <v>1</v>
      </c>
      <c r="AE691">
        <v>81</v>
      </c>
      <c r="AF691">
        <v>11</v>
      </c>
      <c r="AH691" t="s">
        <v>13943</v>
      </c>
      <c r="AI691" t="s">
        <v>13942</v>
      </c>
      <c r="AJ691" t="s">
        <v>13941</v>
      </c>
      <c r="AK691" t="s">
        <v>13940</v>
      </c>
      <c r="AL691">
        <v>98</v>
      </c>
      <c r="AM691" s="5">
        <f t="shared" si="83"/>
        <v>6.5333333333333332</v>
      </c>
      <c r="AN691" s="4">
        <f t="shared" si="84"/>
        <v>9.8952417013757413E-3</v>
      </c>
      <c r="AO691" s="3"/>
      <c r="AP691">
        <v>0</v>
      </c>
      <c r="AR691" t="s">
        <v>0</v>
      </c>
      <c r="AT691" s="2">
        <v>4.26</v>
      </c>
      <c r="AU691" s="1">
        <f t="shared" si="85"/>
        <v>3.622983088578978</v>
      </c>
      <c r="AV691" s="1">
        <f t="shared" si="86"/>
        <v>2.8705662547385771</v>
      </c>
      <c r="AW691" s="1">
        <f t="shared" si="87"/>
        <v>2.1181494208981757</v>
      </c>
    </row>
    <row r="692" spans="1:49" x14ac:dyDescent="0.2">
      <c r="A692">
        <v>690</v>
      </c>
      <c r="B692" t="s">
        <v>13939</v>
      </c>
      <c r="C692" t="s">
        <v>13938</v>
      </c>
      <c r="E692">
        <v>18041258</v>
      </c>
      <c r="F692" t="s">
        <v>13937</v>
      </c>
      <c r="G692" t="s">
        <v>9</v>
      </c>
      <c r="H692" t="s">
        <v>8</v>
      </c>
      <c r="I692" t="s">
        <v>13936</v>
      </c>
      <c r="J692" t="s">
        <v>13935</v>
      </c>
      <c r="K692" t="s">
        <v>13934</v>
      </c>
      <c r="L692" t="s">
        <v>13933</v>
      </c>
      <c r="M692" t="s">
        <v>111</v>
      </c>
      <c r="N692">
        <v>3</v>
      </c>
      <c r="O692" t="s">
        <v>13932</v>
      </c>
      <c r="P692" t="s">
        <v>13931</v>
      </c>
      <c r="Q692" t="s">
        <v>13930</v>
      </c>
      <c r="R692" s="7">
        <v>39387</v>
      </c>
      <c r="S692" s="8">
        <f t="shared" si="80"/>
        <v>2007</v>
      </c>
      <c r="T692" s="8">
        <v>2007</v>
      </c>
      <c r="U692" s="8">
        <f t="shared" si="81"/>
        <v>15</v>
      </c>
      <c r="V692" s="7">
        <v>39387</v>
      </c>
      <c r="W692" t="s">
        <v>13929</v>
      </c>
      <c r="X692" s="2">
        <v>2.3220000000000001</v>
      </c>
      <c r="Y692" s="6">
        <f t="shared" si="82"/>
        <v>6.1984463842396094E-2</v>
      </c>
      <c r="AA692">
        <v>2780062</v>
      </c>
      <c r="AB692">
        <v>16733</v>
      </c>
      <c r="AD692" t="s">
        <v>1</v>
      </c>
      <c r="AE692">
        <v>26</v>
      </c>
      <c r="AF692">
        <v>11</v>
      </c>
      <c r="AH692" t="s">
        <v>13928</v>
      </c>
      <c r="AI692" t="s">
        <v>13927</v>
      </c>
      <c r="AJ692" t="s">
        <v>13926</v>
      </c>
      <c r="AK692" t="s">
        <v>13925</v>
      </c>
      <c r="AL692">
        <v>14</v>
      </c>
      <c r="AM692" s="5">
        <f t="shared" si="83"/>
        <v>0.93333333333333335</v>
      </c>
      <c r="AN692" s="4">
        <f t="shared" si="84"/>
        <v>1.4136059573393916E-3</v>
      </c>
      <c r="AO692" s="3"/>
      <c r="AP692">
        <v>0</v>
      </c>
      <c r="AR692" t="s">
        <v>0</v>
      </c>
      <c r="AT692" s="2">
        <v>10.048</v>
      </c>
      <c r="AU692" s="1">
        <f t="shared" si="85"/>
        <v>4.3813206476879074</v>
      </c>
      <c r="AV692" s="1">
        <f t="shared" si="86"/>
        <v>3.1699034899867744</v>
      </c>
      <c r="AW692" s="1">
        <f t="shared" si="87"/>
        <v>1.9584863322856398</v>
      </c>
    </row>
    <row r="693" spans="1:49" x14ac:dyDescent="0.2">
      <c r="A693">
        <v>691</v>
      </c>
      <c r="B693" t="s">
        <v>13924</v>
      </c>
      <c r="C693" t="s">
        <v>13923</v>
      </c>
      <c r="D693" t="s">
        <v>13922</v>
      </c>
      <c r="E693">
        <v>17934456</v>
      </c>
      <c r="F693" t="s">
        <v>13921</v>
      </c>
      <c r="G693" t="s">
        <v>9</v>
      </c>
      <c r="H693" t="s">
        <v>8</v>
      </c>
      <c r="I693" t="s">
        <v>1499</v>
      </c>
      <c r="J693" t="s">
        <v>13920</v>
      </c>
      <c r="K693" t="s">
        <v>13919</v>
      </c>
      <c r="L693" t="s">
        <v>13918</v>
      </c>
      <c r="M693" t="s">
        <v>13917</v>
      </c>
      <c r="N693">
        <v>9</v>
      </c>
      <c r="O693" t="s">
        <v>13916</v>
      </c>
      <c r="P693" t="s">
        <v>13915</v>
      </c>
      <c r="Q693" t="s">
        <v>13914</v>
      </c>
      <c r="R693" s="7">
        <v>39387</v>
      </c>
      <c r="S693" s="8">
        <f t="shared" si="80"/>
        <v>2007</v>
      </c>
      <c r="T693" s="8">
        <v>2007</v>
      </c>
      <c r="U693" s="8">
        <f t="shared" si="81"/>
        <v>15</v>
      </c>
      <c r="V693" s="7">
        <v>39387</v>
      </c>
      <c r="W693" t="s">
        <v>862</v>
      </c>
      <c r="X693" s="2">
        <v>13.403</v>
      </c>
      <c r="Y693" s="6">
        <f t="shared" si="82"/>
        <v>0.35778543018072129</v>
      </c>
      <c r="AA693">
        <v>10976256</v>
      </c>
      <c r="AB693">
        <v>17436</v>
      </c>
      <c r="AD693" t="s">
        <v>1</v>
      </c>
      <c r="AE693">
        <v>10</v>
      </c>
      <c r="AF693">
        <v>11</v>
      </c>
      <c r="AH693" t="s">
        <v>13913</v>
      </c>
      <c r="AI693" t="s">
        <v>13912</v>
      </c>
      <c r="AK693" t="s">
        <v>13911</v>
      </c>
      <c r="AL693">
        <v>30</v>
      </c>
      <c r="AM693" s="5">
        <f t="shared" si="83"/>
        <v>2</v>
      </c>
      <c r="AN693" s="4">
        <f t="shared" si="84"/>
        <v>3.0291556228701248E-3</v>
      </c>
      <c r="AO693" s="3"/>
      <c r="AP693">
        <v>0</v>
      </c>
      <c r="AQ693" t="s">
        <v>628</v>
      </c>
      <c r="AR693" t="s">
        <v>13910</v>
      </c>
      <c r="AS693" t="s">
        <v>627</v>
      </c>
      <c r="AT693" s="2">
        <v>24.884</v>
      </c>
      <c r="AU693" s="1">
        <f t="shared" si="85"/>
        <v>25.13585478133659</v>
      </c>
      <c r="AV693" s="1">
        <f t="shared" si="86"/>
        <v>18.040729290179573</v>
      </c>
      <c r="AW693" s="1">
        <f t="shared" si="87"/>
        <v>10.945603799022548</v>
      </c>
    </row>
    <row r="694" spans="1:49" x14ac:dyDescent="0.2">
      <c r="A694">
        <v>692</v>
      </c>
      <c r="B694" t="s">
        <v>13909</v>
      </c>
      <c r="C694" t="s">
        <v>13908</v>
      </c>
      <c r="F694" t="s">
        <v>13907</v>
      </c>
      <c r="G694" t="s">
        <v>9</v>
      </c>
      <c r="H694" t="s">
        <v>8</v>
      </c>
      <c r="I694" t="s">
        <v>11268</v>
      </c>
      <c r="J694" t="s">
        <v>11267</v>
      </c>
      <c r="K694" t="s">
        <v>11266</v>
      </c>
      <c r="L694" t="s">
        <v>11265</v>
      </c>
      <c r="M694" t="s">
        <v>1470</v>
      </c>
      <c r="N694">
        <v>9</v>
      </c>
      <c r="O694" t="s">
        <v>13906</v>
      </c>
      <c r="P694" t="s">
        <v>13905</v>
      </c>
      <c r="Q694" t="s">
        <v>13904</v>
      </c>
      <c r="R694" s="7">
        <v>39387</v>
      </c>
      <c r="S694" s="8">
        <f t="shared" si="80"/>
        <v>2007</v>
      </c>
      <c r="T694" s="8">
        <v>2007</v>
      </c>
      <c r="U694" s="8">
        <f t="shared" si="81"/>
        <v>15</v>
      </c>
      <c r="V694" s="7">
        <v>2007</v>
      </c>
      <c r="W694" t="s">
        <v>797</v>
      </c>
      <c r="X694" s="2">
        <v>1.1819999999999999</v>
      </c>
      <c r="Y694" s="6">
        <f t="shared" si="82"/>
        <v>3.1552814927524625E-2</v>
      </c>
      <c r="AA694">
        <v>36951</v>
      </c>
      <c r="AB694">
        <v>27030</v>
      </c>
      <c r="AD694" t="s">
        <v>1</v>
      </c>
      <c r="AE694">
        <v>91</v>
      </c>
      <c r="AF694">
        <v>17</v>
      </c>
      <c r="AG694">
        <v>173113</v>
      </c>
      <c r="AI694" t="s">
        <v>13903</v>
      </c>
      <c r="AK694" t="s">
        <v>13902</v>
      </c>
      <c r="AL694">
        <v>73</v>
      </c>
      <c r="AM694" s="5">
        <f t="shared" si="83"/>
        <v>4.8666666666666663</v>
      </c>
      <c r="AN694" s="4">
        <f t="shared" si="84"/>
        <v>7.3709453489839705E-3</v>
      </c>
      <c r="AO694" s="3"/>
      <c r="AP694">
        <v>0</v>
      </c>
      <c r="AQ694" t="s">
        <v>1469</v>
      </c>
      <c r="AR694" t="s">
        <v>0</v>
      </c>
      <c r="AS694" t="s">
        <v>1468</v>
      </c>
      <c r="AT694" s="2">
        <v>3.7909999999999999</v>
      </c>
      <c r="AU694" s="1">
        <f t="shared" si="85"/>
        <v>2.4298254053962425</v>
      </c>
      <c r="AV694" s="1">
        <f t="shared" si="86"/>
        <v>1.9461880138254297</v>
      </c>
      <c r="AW694" s="1">
        <f t="shared" si="87"/>
        <v>1.4625506222546167</v>
      </c>
    </row>
    <row r="695" spans="1:49" x14ac:dyDescent="0.2">
      <c r="A695">
        <v>693</v>
      </c>
      <c r="B695" t="s">
        <v>13901</v>
      </c>
      <c r="C695" t="s">
        <v>13900</v>
      </c>
      <c r="D695" t="s">
        <v>13899</v>
      </c>
      <c r="F695" t="s">
        <v>13898</v>
      </c>
      <c r="G695" t="s">
        <v>9</v>
      </c>
      <c r="H695" t="s">
        <v>8</v>
      </c>
      <c r="I695" t="s">
        <v>13897</v>
      </c>
      <c r="J695" t="s">
        <v>13896</v>
      </c>
      <c r="K695" t="s">
        <v>13895</v>
      </c>
      <c r="L695" t="s">
        <v>13894</v>
      </c>
      <c r="M695" t="s">
        <v>13893</v>
      </c>
      <c r="N695">
        <v>12</v>
      </c>
      <c r="O695" t="s">
        <v>13892</v>
      </c>
      <c r="P695" t="s">
        <v>13891</v>
      </c>
      <c r="Q695" t="s">
        <v>13890</v>
      </c>
      <c r="R695" s="7">
        <v>39387</v>
      </c>
      <c r="S695" s="8">
        <f t="shared" si="80"/>
        <v>2007</v>
      </c>
      <c r="T695" s="8">
        <v>2007</v>
      </c>
      <c r="U695" s="8">
        <f t="shared" si="81"/>
        <v>15</v>
      </c>
      <c r="V695" s="7">
        <v>39387</v>
      </c>
      <c r="W695" t="s">
        <v>13889</v>
      </c>
      <c r="X695" s="2">
        <v>1.5249999999999999</v>
      </c>
      <c r="Y695" s="6">
        <f t="shared" si="82"/>
        <v>4.070900403085876E-2</v>
      </c>
      <c r="AA695">
        <v>191035</v>
      </c>
      <c r="AB695">
        <v>27241</v>
      </c>
      <c r="AC695">
        <v>10902643</v>
      </c>
      <c r="AD695" t="s">
        <v>1</v>
      </c>
      <c r="AE695">
        <v>191</v>
      </c>
      <c r="AF695">
        <v>1</v>
      </c>
      <c r="AH695" t="s">
        <v>13888</v>
      </c>
      <c r="AI695" t="s">
        <v>13887</v>
      </c>
      <c r="AJ695" t="s">
        <v>13886</v>
      </c>
      <c r="AK695" t="s">
        <v>13885</v>
      </c>
      <c r="AL695">
        <v>34</v>
      </c>
      <c r="AM695" s="5">
        <f t="shared" si="83"/>
        <v>2.2666666666666666</v>
      </c>
      <c r="AN695" s="4">
        <f t="shared" si="84"/>
        <v>3.4330430392528082E-3</v>
      </c>
      <c r="AO695" s="3"/>
      <c r="AP695">
        <v>0</v>
      </c>
      <c r="AR695" t="s">
        <v>0</v>
      </c>
      <c r="AT695" s="2">
        <v>3.508</v>
      </c>
      <c r="AU695" s="1">
        <f t="shared" si="85"/>
        <v>2.952621573337697</v>
      </c>
      <c r="AV695" s="1">
        <f t="shared" si="86"/>
        <v>2.2071023535055785</v>
      </c>
      <c r="AW695" s="1">
        <f t="shared" si="87"/>
        <v>1.4615831336734595</v>
      </c>
    </row>
    <row r="696" spans="1:49" x14ac:dyDescent="0.2">
      <c r="A696">
        <v>694</v>
      </c>
      <c r="B696" t="s">
        <v>13884</v>
      </c>
      <c r="C696" t="s">
        <v>13883</v>
      </c>
      <c r="D696" t="s">
        <v>13882</v>
      </c>
      <c r="F696" t="s">
        <v>13881</v>
      </c>
      <c r="G696" t="s">
        <v>9</v>
      </c>
      <c r="H696" t="s">
        <v>8</v>
      </c>
      <c r="I696" t="s">
        <v>13880</v>
      </c>
      <c r="J696" t="s">
        <v>13879</v>
      </c>
      <c r="K696" t="s">
        <v>13878</v>
      </c>
      <c r="L696" t="s">
        <v>13877</v>
      </c>
      <c r="M696" t="s">
        <v>13876</v>
      </c>
      <c r="N696">
        <v>21</v>
      </c>
      <c r="O696" t="s">
        <v>13875</v>
      </c>
      <c r="P696" t="s">
        <v>13874</v>
      </c>
      <c r="Q696" t="s">
        <v>13873</v>
      </c>
      <c r="R696" s="7">
        <v>39387</v>
      </c>
      <c r="S696" s="8">
        <f t="shared" si="80"/>
        <v>2007</v>
      </c>
      <c r="T696" s="8">
        <v>2007</v>
      </c>
      <c r="U696" s="8">
        <f t="shared" si="81"/>
        <v>15</v>
      </c>
      <c r="V696" s="7">
        <v>39387</v>
      </c>
      <c r="W696" t="s">
        <v>13872</v>
      </c>
      <c r="X696" s="2">
        <v>0.69599999999999995</v>
      </c>
      <c r="Y696" s="6">
        <f t="shared" si="82"/>
        <v>1.857932249539521E-2</v>
      </c>
      <c r="AA696">
        <v>320633</v>
      </c>
      <c r="AB696">
        <v>27773</v>
      </c>
      <c r="AD696" t="s">
        <v>1</v>
      </c>
      <c r="AE696">
        <v>55</v>
      </c>
      <c r="AF696">
        <v>13</v>
      </c>
      <c r="AH696" t="s">
        <v>13871</v>
      </c>
      <c r="AI696" t="s">
        <v>13870</v>
      </c>
      <c r="AJ696" t="s">
        <v>13869</v>
      </c>
      <c r="AK696" t="s">
        <v>13868</v>
      </c>
      <c r="AL696">
        <v>32</v>
      </c>
      <c r="AM696" s="5">
        <f t="shared" si="83"/>
        <v>2.1333333333333333</v>
      </c>
      <c r="AN696" s="4">
        <f t="shared" si="84"/>
        <v>3.2310993310614667E-3</v>
      </c>
      <c r="AO696" s="3"/>
      <c r="AP696">
        <v>0</v>
      </c>
      <c r="AR696" t="s">
        <v>0</v>
      </c>
      <c r="AT696" s="2">
        <v>2.0299999999999998</v>
      </c>
      <c r="AU696" s="1">
        <f t="shared" si="85"/>
        <v>1.3974855546095086</v>
      </c>
      <c r="AV696" s="1">
        <f t="shared" si="86"/>
        <v>1.0905210913228338</v>
      </c>
      <c r="AW696" s="1">
        <f t="shared" si="87"/>
        <v>0.783556628036159</v>
      </c>
    </row>
    <row r="697" spans="1:49" x14ac:dyDescent="0.2">
      <c r="A697">
        <v>695</v>
      </c>
      <c r="B697" t="s">
        <v>13867</v>
      </c>
      <c r="C697" t="s">
        <v>13866</v>
      </c>
      <c r="D697" t="s">
        <v>13865</v>
      </c>
      <c r="F697" t="s">
        <v>13864</v>
      </c>
      <c r="G697" t="s">
        <v>9</v>
      </c>
      <c r="H697" t="s">
        <v>8</v>
      </c>
      <c r="I697" t="s">
        <v>3099</v>
      </c>
      <c r="J697">
        <v>60017161</v>
      </c>
      <c r="K697" t="s">
        <v>569</v>
      </c>
      <c r="L697" t="s">
        <v>216</v>
      </c>
      <c r="M697" t="s">
        <v>215</v>
      </c>
      <c r="N697">
        <v>4</v>
      </c>
      <c r="O697" t="s">
        <v>3098</v>
      </c>
      <c r="P697" t="s">
        <v>3097</v>
      </c>
      <c r="Q697" t="s">
        <v>3096</v>
      </c>
      <c r="R697" s="7">
        <v>39387</v>
      </c>
      <c r="S697" s="8">
        <f t="shared" si="80"/>
        <v>2007</v>
      </c>
      <c r="T697" s="8">
        <v>2007</v>
      </c>
      <c r="U697" s="8">
        <f t="shared" si="81"/>
        <v>15</v>
      </c>
      <c r="V697" s="7">
        <v>39387</v>
      </c>
      <c r="W697" t="s">
        <v>13863</v>
      </c>
      <c r="X697" s="2">
        <v>3.3220000000000001</v>
      </c>
      <c r="Y697" s="6">
        <f t="shared" si="82"/>
        <v>8.8678892715090371E-2</v>
      </c>
      <c r="AA697">
        <v>13596454</v>
      </c>
      <c r="AB697">
        <v>28583</v>
      </c>
      <c r="AD697" t="s">
        <v>1</v>
      </c>
      <c r="AE697">
        <v>55</v>
      </c>
      <c r="AF697">
        <v>19</v>
      </c>
      <c r="AH697" t="s">
        <v>13862</v>
      </c>
      <c r="AI697" t="s">
        <v>13861</v>
      </c>
      <c r="AJ697" t="s">
        <v>13860</v>
      </c>
      <c r="AK697" t="s">
        <v>13859</v>
      </c>
      <c r="AL697">
        <v>63</v>
      </c>
      <c r="AM697" s="5">
        <f t="shared" si="83"/>
        <v>4.2</v>
      </c>
      <c r="AN697" s="4">
        <f t="shared" si="84"/>
        <v>6.3612268080272625E-3</v>
      </c>
      <c r="AO697" s="3"/>
      <c r="AP697">
        <v>0</v>
      </c>
      <c r="AR697" t="s">
        <v>0</v>
      </c>
      <c r="AT697" s="2">
        <v>8.2029999999999994</v>
      </c>
      <c r="AU697" s="1">
        <f t="shared" si="85"/>
        <v>6.3983592942971432</v>
      </c>
      <c r="AV697" s="1">
        <f t="shared" si="86"/>
        <v>4.7520059761558819</v>
      </c>
      <c r="AW697" s="1">
        <f t="shared" si="87"/>
        <v>3.1056526580146193</v>
      </c>
    </row>
    <row r="698" spans="1:49" x14ac:dyDescent="0.2">
      <c r="A698">
        <v>696</v>
      </c>
      <c r="B698" t="s">
        <v>13858</v>
      </c>
      <c r="C698" t="s">
        <v>13857</v>
      </c>
      <c r="E698">
        <v>17764518</v>
      </c>
      <c r="F698" t="s">
        <v>13856</v>
      </c>
      <c r="G698" t="s">
        <v>9</v>
      </c>
      <c r="H698" t="s">
        <v>8</v>
      </c>
      <c r="I698" t="s">
        <v>13855</v>
      </c>
      <c r="J698" t="s">
        <v>13854</v>
      </c>
      <c r="K698" t="s">
        <v>13853</v>
      </c>
      <c r="L698" t="s">
        <v>13852</v>
      </c>
      <c r="M698" t="s">
        <v>1629</v>
      </c>
      <c r="N698">
        <v>9</v>
      </c>
      <c r="O698" t="s">
        <v>13851</v>
      </c>
      <c r="P698" t="s">
        <v>13850</v>
      </c>
      <c r="Q698" t="s">
        <v>13849</v>
      </c>
      <c r="R698" s="7">
        <v>39387</v>
      </c>
      <c r="S698" s="8">
        <f t="shared" si="80"/>
        <v>2007</v>
      </c>
      <c r="T698" s="8">
        <v>2007</v>
      </c>
      <c r="U698" s="8">
        <f t="shared" si="81"/>
        <v>15</v>
      </c>
      <c r="V698" s="7">
        <v>39387</v>
      </c>
      <c r="W698" t="s">
        <v>13848</v>
      </c>
      <c r="X698" s="2">
        <v>3.5249999999999999</v>
      </c>
      <c r="Y698" s="6">
        <f t="shared" si="82"/>
        <v>9.4097861776247294E-2</v>
      </c>
      <c r="AA698">
        <v>14677644</v>
      </c>
      <c r="AB698">
        <v>16592</v>
      </c>
      <c r="AC698">
        <v>14677652</v>
      </c>
      <c r="AD698" t="s">
        <v>1</v>
      </c>
      <c r="AE698">
        <v>5</v>
      </c>
      <c r="AF698">
        <v>6</v>
      </c>
      <c r="AH698" t="s">
        <v>13847</v>
      </c>
      <c r="AI698" t="s">
        <v>13846</v>
      </c>
      <c r="AJ698" t="s">
        <v>13845</v>
      </c>
      <c r="AK698" t="s">
        <v>13844</v>
      </c>
      <c r="AL698">
        <v>221</v>
      </c>
      <c r="AM698" s="5">
        <f t="shared" si="83"/>
        <v>14.733333333333333</v>
      </c>
      <c r="AN698" s="4">
        <f t="shared" si="84"/>
        <v>2.2314779755143253E-2</v>
      </c>
      <c r="AO698" s="3"/>
      <c r="AP698">
        <v>1</v>
      </c>
      <c r="AR698" t="s">
        <v>0</v>
      </c>
      <c r="AT698" s="2">
        <v>9.8030000000000008</v>
      </c>
      <c r="AU698" s="1">
        <f t="shared" si="85"/>
        <v>7.2562937169916077</v>
      </c>
      <c r="AV698" s="1">
        <f t="shared" si="86"/>
        <v>5.8206320765695274</v>
      </c>
      <c r="AW698" s="1">
        <f t="shared" si="87"/>
        <v>4.3849704361474462</v>
      </c>
    </row>
    <row r="699" spans="1:49" x14ac:dyDescent="0.2">
      <c r="A699">
        <v>697</v>
      </c>
      <c r="B699" t="s">
        <v>13843</v>
      </c>
      <c r="C699" t="s">
        <v>13842</v>
      </c>
      <c r="F699" t="s">
        <v>13841</v>
      </c>
      <c r="G699" t="s">
        <v>9</v>
      </c>
      <c r="H699" t="s">
        <v>8</v>
      </c>
      <c r="I699" t="s">
        <v>1466</v>
      </c>
      <c r="J699" t="s">
        <v>13840</v>
      </c>
      <c r="K699" t="s">
        <v>13839</v>
      </c>
      <c r="L699" t="s">
        <v>13838</v>
      </c>
      <c r="M699" t="s">
        <v>271</v>
      </c>
      <c r="N699">
        <v>2</v>
      </c>
      <c r="O699" t="s">
        <v>13837</v>
      </c>
      <c r="P699" t="s">
        <v>13836</v>
      </c>
      <c r="Q699" t="s">
        <v>13835</v>
      </c>
      <c r="R699" s="7">
        <v>39387</v>
      </c>
      <c r="S699" s="8">
        <f t="shared" si="80"/>
        <v>2007</v>
      </c>
      <c r="T699" s="8">
        <v>2007</v>
      </c>
      <c r="U699" s="8">
        <f t="shared" si="81"/>
        <v>15</v>
      </c>
      <c r="V699" s="7">
        <v>39387</v>
      </c>
      <c r="W699" t="s">
        <v>9922</v>
      </c>
      <c r="X699" s="2">
        <v>1.276</v>
      </c>
      <c r="Y699" s="6">
        <f t="shared" si="82"/>
        <v>3.4062091241557887E-2</v>
      </c>
      <c r="AA699">
        <v>15361233</v>
      </c>
      <c r="AB699">
        <v>25038</v>
      </c>
      <c r="AD699" t="s">
        <v>1</v>
      </c>
      <c r="AE699">
        <v>6</v>
      </c>
      <c r="AF699">
        <v>11</v>
      </c>
      <c r="AH699" t="s">
        <v>13834</v>
      </c>
      <c r="AI699" t="s">
        <v>13833</v>
      </c>
      <c r="AJ699" t="s">
        <v>13832</v>
      </c>
      <c r="AK699" t="s">
        <v>13831</v>
      </c>
      <c r="AL699">
        <v>58</v>
      </c>
      <c r="AM699" s="5">
        <f t="shared" si="83"/>
        <v>3.8666666666666667</v>
      </c>
      <c r="AN699" s="4">
        <f t="shared" si="84"/>
        <v>5.8563675375489085E-3</v>
      </c>
      <c r="AO699" s="3"/>
      <c r="AP699">
        <v>0</v>
      </c>
      <c r="AQ699" t="s">
        <v>122</v>
      </c>
      <c r="AR699" t="s">
        <v>1544</v>
      </c>
      <c r="AS699" t="s">
        <v>121</v>
      </c>
      <c r="AT699" s="2">
        <v>5.577</v>
      </c>
      <c r="AU699" s="1">
        <f t="shared" si="85"/>
        <v>2.5600374130355195</v>
      </c>
      <c r="AV699" s="1">
        <f t="shared" si="86"/>
        <v>1.9959229389553399</v>
      </c>
      <c r="AW699" s="1">
        <f t="shared" si="87"/>
        <v>1.4318084648751601</v>
      </c>
    </row>
    <row r="700" spans="1:49" x14ac:dyDescent="0.2">
      <c r="A700">
        <v>698</v>
      </c>
      <c r="B700" t="s">
        <v>13830</v>
      </c>
      <c r="C700" t="s">
        <v>13829</v>
      </c>
      <c r="E700">
        <v>17710436</v>
      </c>
      <c r="F700" t="s">
        <v>13828</v>
      </c>
      <c r="G700" t="s">
        <v>9</v>
      </c>
      <c r="H700" t="s">
        <v>8</v>
      </c>
      <c r="I700" t="s">
        <v>13827</v>
      </c>
      <c r="J700">
        <v>60019394</v>
      </c>
      <c r="K700" t="s">
        <v>13826</v>
      </c>
      <c r="L700" t="s">
        <v>13825</v>
      </c>
      <c r="M700" t="s">
        <v>471</v>
      </c>
      <c r="N700">
        <v>3</v>
      </c>
      <c r="O700" t="s">
        <v>13824</v>
      </c>
      <c r="P700" t="s">
        <v>13823</v>
      </c>
      <c r="Q700" t="s">
        <v>13822</v>
      </c>
      <c r="R700" s="7">
        <v>39387</v>
      </c>
      <c r="S700" s="8">
        <f t="shared" si="80"/>
        <v>2007</v>
      </c>
      <c r="T700" s="8">
        <v>2007</v>
      </c>
      <c r="U700" s="8">
        <f t="shared" si="81"/>
        <v>15</v>
      </c>
      <c r="V700" s="7">
        <v>39387</v>
      </c>
      <c r="W700" t="s">
        <v>13821</v>
      </c>
      <c r="X700" s="2">
        <v>0.71599999999999997</v>
      </c>
      <c r="Y700" s="6">
        <f t="shared" si="82"/>
        <v>1.9113211072849096E-2</v>
      </c>
      <c r="AA700">
        <v>9320113</v>
      </c>
      <c r="AB700">
        <v>20340</v>
      </c>
      <c r="AD700" t="s">
        <v>1</v>
      </c>
      <c r="AE700">
        <v>101</v>
      </c>
      <c r="AF700">
        <v>6</v>
      </c>
      <c r="AH700" t="s">
        <v>13820</v>
      </c>
      <c r="AI700" t="s">
        <v>13819</v>
      </c>
      <c r="AK700" t="s">
        <v>13818</v>
      </c>
      <c r="AL700">
        <v>18</v>
      </c>
      <c r="AM700" s="5">
        <f t="shared" si="83"/>
        <v>1.2</v>
      </c>
      <c r="AN700" s="4">
        <f t="shared" si="84"/>
        <v>1.8174933737220749E-3</v>
      </c>
      <c r="AO700" s="3"/>
      <c r="AP700">
        <v>0</v>
      </c>
      <c r="AR700" t="s">
        <v>0</v>
      </c>
      <c r="AT700" s="2">
        <v>2.2890000000000001</v>
      </c>
      <c r="AU700" s="1">
        <f t="shared" si="85"/>
        <v>1.3924495763110989</v>
      </c>
      <c r="AV700" s="1">
        <f t="shared" si="86"/>
        <v>1.0465352223285584</v>
      </c>
      <c r="AW700" s="1">
        <f t="shared" si="87"/>
        <v>0.70062086834601811</v>
      </c>
    </row>
    <row r="701" spans="1:49" x14ac:dyDescent="0.2">
      <c r="A701">
        <v>699</v>
      </c>
      <c r="B701" t="s">
        <v>13817</v>
      </c>
      <c r="C701" t="s">
        <v>13816</v>
      </c>
      <c r="F701" t="s">
        <v>13815</v>
      </c>
      <c r="G701" t="s">
        <v>9</v>
      </c>
      <c r="H701" t="s">
        <v>8</v>
      </c>
      <c r="I701" t="s">
        <v>719</v>
      </c>
      <c r="J701" t="s">
        <v>13814</v>
      </c>
      <c r="K701" t="s">
        <v>13813</v>
      </c>
      <c r="L701" t="s">
        <v>13812</v>
      </c>
      <c r="M701" t="s">
        <v>271</v>
      </c>
      <c r="N701">
        <v>3</v>
      </c>
      <c r="O701" t="s">
        <v>13811</v>
      </c>
      <c r="P701" t="s">
        <v>13810</v>
      </c>
      <c r="Q701" t="s">
        <v>13809</v>
      </c>
      <c r="R701" s="7">
        <v>39387</v>
      </c>
      <c r="S701" s="8">
        <f t="shared" si="80"/>
        <v>2007</v>
      </c>
      <c r="T701" s="8">
        <v>2007</v>
      </c>
      <c r="U701" s="8">
        <f t="shared" si="81"/>
        <v>15</v>
      </c>
      <c r="V701" s="7">
        <v>39387</v>
      </c>
      <c r="W701" t="s">
        <v>9922</v>
      </c>
      <c r="X701" s="2">
        <v>1.276</v>
      </c>
      <c r="Y701" s="6">
        <f t="shared" si="82"/>
        <v>3.4062091241557887E-2</v>
      </c>
      <c r="AA701">
        <v>15361233</v>
      </c>
      <c r="AB701">
        <v>25038</v>
      </c>
      <c r="AD701" t="s">
        <v>1</v>
      </c>
      <c r="AE701">
        <v>6</v>
      </c>
      <c r="AF701">
        <v>11</v>
      </c>
      <c r="AH701" t="s">
        <v>13808</v>
      </c>
      <c r="AI701" t="s">
        <v>13807</v>
      </c>
      <c r="AJ701" t="s">
        <v>13806</v>
      </c>
      <c r="AK701" t="s">
        <v>13805</v>
      </c>
      <c r="AL701">
        <v>19</v>
      </c>
      <c r="AM701" s="5">
        <f t="shared" si="83"/>
        <v>1.2666666666666666</v>
      </c>
      <c r="AN701" s="4">
        <f t="shared" si="84"/>
        <v>1.9184652278177456E-3</v>
      </c>
      <c r="AO701" s="3"/>
      <c r="AP701">
        <v>0</v>
      </c>
      <c r="AR701" t="s">
        <v>0</v>
      </c>
      <c r="AT701" s="2">
        <v>5.577</v>
      </c>
      <c r="AU701" s="1">
        <f t="shared" si="85"/>
        <v>2.4419003437435842</v>
      </c>
      <c r="AV701" s="1">
        <f t="shared" si="86"/>
        <v>1.7990278234687815</v>
      </c>
      <c r="AW701" s="1">
        <f t="shared" si="87"/>
        <v>1.1561553031939786</v>
      </c>
    </row>
    <row r="702" spans="1:49" x14ac:dyDescent="0.2">
      <c r="A702">
        <v>700</v>
      </c>
      <c r="B702" t="s">
        <v>13804</v>
      </c>
      <c r="C702" t="s">
        <v>13803</v>
      </c>
      <c r="D702" t="s">
        <v>13802</v>
      </c>
      <c r="F702" t="s">
        <v>13801</v>
      </c>
      <c r="G702" t="s">
        <v>9</v>
      </c>
      <c r="H702" t="s">
        <v>8</v>
      </c>
      <c r="I702" t="s">
        <v>1336</v>
      </c>
      <c r="J702">
        <v>60019118</v>
      </c>
      <c r="K702" t="s">
        <v>183</v>
      </c>
      <c r="L702" t="s">
        <v>182</v>
      </c>
      <c r="M702" t="s">
        <v>87</v>
      </c>
      <c r="N702">
        <v>2</v>
      </c>
      <c r="O702" t="s">
        <v>13800</v>
      </c>
      <c r="P702" t="s">
        <v>13799</v>
      </c>
      <c r="Q702" t="s">
        <v>273</v>
      </c>
      <c r="R702" s="7">
        <v>39387</v>
      </c>
      <c r="S702" s="8">
        <f t="shared" si="80"/>
        <v>2007</v>
      </c>
      <c r="T702" s="8">
        <v>2007</v>
      </c>
      <c r="U702" s="8">
        <f t="shared" si="81"/>
        <v>15</v>
      </c>
      <c r="V702" s="7">
        <v>39387</v>
      </c>
      <c r="W702" t="s">
        <v>780</v>
      </c>
      <c r="X702" s="2">
        <v>0.54700000000000004</v>
      </c>
      <c r="Y702" s="6">
        <f t="shared" si="82"/>
        <v>1.4601852593363766E-2</v>
      </c>
      <c r="AA702">
        <v>14348411</v>
      </c>
      <c r="AB702">
        <v>17683</v>
      </c>
      <c r="AC702">
        <v>16180399</v>
      </c>
      <c r="AD702" t="s">
        <v>1</v>
      </c>
      <c r="AE702">
        <v>61</v>
      </c>
      <c r="AF702">
        <v>10</v>
      </c>
      <c r="AH702" t="s">
        <v>13798</v>
      </c>
      <c r="AI702" t="s">
        <v>13797</v>
      </c>
      <c r="AJ702" t="s">
        <v>13796</v>
      </c>
      <c r="AK702" t="s">
        <v>13795</v>
      </c>
      <c r="AL702">
        <v>5</v>
      </c>
      <c r="AM702" s="5">
        <f t="shared" si="83"/>
        <v>0.33333333333333331</v>
      </c>
      <c r="AN702" s="4">
        <f t="shared" si="84"/>
        <v>5.048592704783541E-4</v>
      </c>
      <c r="AO702" s="3"/>
      <c r="AP702">
        <v>0</v>
      </c>
      <c r="AR702" t="s">
        <v>0</v>
      </c>
      <c r="AT702" s="2" t="s">
        <v>10</v>
      </c>
      <c r="AU702" s="1">
        <f t="shared" si="85"/>
        <v>1.0372754596498142</v>
      </c>
      <c r="AV702" s="1">
        <f t="shared" si="86"/>
        <v>0.75533559319210608</v>
      </c>
      <c r="AW702" s="1">
        <f t="shared" si="87"/>
        <v>0.47339572673439773</v>
      </c>
    </row>
    <row r="703" spans="1:49" x14ac:dyDescent="0.2">
      <c r="A703">
        <v>701</v>
      </c>
      <c r="B703" t="s">
        <v>13794</v>
      </c>
      <c r="C703" t="s">
        <v>13793</v>
      </c>
      <c r="E703">
        <v>17908189</v>
      </c>
      <c r="F703" t="s">
        <v>13792</v>
      </c>
      <c r="G703" t="s">
        <v>9</v>
      </c>
      <c r="H703" t="s">
        <v>8</v>
      </c>
      <c r="I703" t="s">
        <v>13791</v>
      </c>
      <c r="J703" t="s">
        <v>13790</v>
      </c>
      <c r="K703" t="s">
        <v>13789</v>
      </c>
      <c r="L703" t="s">
        <v>13788</v>
      </c>
      <c r="M703" t="s">
        <v>458</v>
      </c>
      <c r="N703">
        <v>5</v>
      </c>
      <c r="O703" t="s">
        <v>13787</v>
      </c>
      <c r="P703" t="s">
        <v>13786</v>
      </c>
      <c r="Q703" t="s">
        <v>13785</v>
      </c>
      <c r="R703" s="7">
        <v>39387</v>
      </c>
      <c r="S703" s="8">
        <f t="shared" si="80"/>
        <v>2007</v>
      </c>
      <c r="T703" s="8">
        <v>2007</v>
      </c>
      <c r="U703" s="8">
        <f t="shared" si="81"/>
        <v>15</v>
      </c>
      <c r="V703" s="7">
        <v>39387</v>
      </c>
      <c r="W703" t="s">
        <v>13784</v>
      </c>
      <c r="X703" s="2">
        <v>0.52100000000000002</v>
      </c>
      <c r="Y703" s="6">
        <f t="shared" si="82"/>
        <v>1.3907797442673715E-2</v>
      </c>
      <c r="AA703" t="s">
        <v>13783</v>
      </c>
      <c r="AB703">
        <v>24956</v>
      </c>
      <c r="AC703">
        <v>16000846</v>
      </c>
      <c r="AD703" t="s">
        <v>1</v>
      </c>
      <c r="AE703">
        <v>13</v>
      </c>
      <c r="AF703">
        <v>4</v>
      </c>
      <c r="AH703" t="s">
        <v>13782</v>
      </c>
      <c r="AI703" t="s">
        <v>13781</v>
      </c>
      <c r="AJ703" t="s">
        <v>13780</v>
      </c>
      <c r="AK703" t="s">
        <v>13779</v>
      </c>
      <c r="AL703">
        <v>29</v>
      </c>
      <c r="AM703" s="5">
        <f t="shared" si="83"/>
        <v>1.9333333333333333</v>
      </c>
      <c r="AN703" s="4">
        <f t="shared" si="84"/>
        <v>2.9281837687744543E-3</v>
      </c>
      <c r="AO703" s="3"/>
      <c r="AP703">
        <v>0</v>
      </c>
      <c r="AR703" t="s">
        <v>0</v>
      </c>
      <c r="AT703" s="2">
        <v>2.3650000000000002</v>
      </c>
      <c r="AU703" s="1">
        <f t="shared" si="85"/>
        <v>1.0613913340503938</v>
      </c>
      <c r="AV703" s="1">
        <f t="shared" si="86"/>
        <v>0.84179906057240839</v>
      </c>
      <c r="AW703" s="1">
        <f t="shared" si="87"/>
        <v>0.62220678709442323</v>
      </c>
    </row>
    <row r="704" spans="1:49" x14ac:dyDescent="0.2">
      <c r="A704">
        <v>702</v>
      </c>
      <c r="B704" t="s">
        <v>13778</v>
      </c>
      <c r="C704" t="s">
        <v>13777</v>
      </c>
      <c r="F704" t="s">
        <v>13776</v>
      </c>
      <c r="G704" t="s">
        <v>9</v>
      </c>
      <c r="H704" t="s">
        <v>8</v>
      </c>
      <c r="I704" t="s">
        <v>13775</v>
      </c>
      <c r="J704" t="s">
        <v>13774</v>
      </c>
      <c r="K704" t="s">
        <v>13773</v>
      </c>
      <c r="L704" t="s">
        <v>13772</v>
      </c>
      <c r="M704" t="s">
        <v>1665</v>
      </c>
      <c r="N704">
        <v>7</v>
      </c>
      <c r="O704" t="s">
        <v>13771</v>
      </c>
      <c r="P704" t="s">
        <v>13770</v>
      </c>
      <c r="Q704" t="s">
        <v>13769</v>
      </c>
      <c r="R704" s="7">
        <v>39387</v>
      </c>
      <c r="S704" s="8">
        <f t="shared" si="80"/>
        <v>2007</v>
      </c>
      <c r="T704" s="8">
        <v>2007</v>
      </c>
      <c r="U704" s="8">
        <f t="shared" si="81"/>
        <v>15</v>
      </c>
      <c r="V704" s="7">
        <v>39387</v>
      </c>
      <c r="W704" t="s">
        <v>272</v>
      </c>
      <c r="X704" s="2">
        <v>0.61499999999999999</v>
      </c>
      <c r="Y704" s="6">
        <f t="shared" si="82"/>
        <v>1.6417073756706976E-2</v>
      </c>
      <c r="AA704">
        <v>1959271</v>
      </c>
      <c r="AB704">
        <v>12141</v>
      </c>
      <c r="AC704">
        <v>15729559</v>
      </c>
      <c r="AD704" t="s">
        <v>1</v>
      </c>
      <c r="AE704">
        <v>28</v>
      </c>
      <c r="AF704">
        <v>11</v>
      </c>
      <c r="AH704" t="s">
        <v>13768</v>
      </c>
      <c r="AI704" t="s">
        <v>13767</v>
      </c>
      <c r="AJ704" t="s">
        <v>13766</v>
      </c>
      <c r="AK704" t="s">
        <v>13765</v>
      </c>
      <c r="AL704">
        <v>48</v>
      </c>
      <c r="AM704" s="5">
        <f t="shared" si="83"/>
        <v>3.2</v>
      </c>
      <c r="AN704" s="4">
        <f t="shared" si="84"/>
        <v>4.8466489965922005E-3</v>
      </c>
      <c r="AO704" s="3"/>
      <c r="AP704">
        <v>0</v>
      </c>
      <c r="AR704" t="s">
        <v>0</v>
      </c>
      <c r="AT704" s="2" t="s">
        <v>10</v>
      </c>
      <c r="AU704" s="1">
        <f t="shared" si="85"/>
        <v>1.2945946328672542</v>
      </c>
      <c r="AV704" s="1">
        <f t="shared" si="86"/>
        <v>1.0631861376649587</v>
      </c>
      <c r="AW704" s="1">
        <f t="shared" si="87"/>
        <v>0.83177764246266328</v>
      </c>
    </row>
    <row r="705" spans="1:49" x14ac:dyDescent="0.2">
      <c r="A705">
        <v>703</v>
      </c>
      <c r="B705" t="s">
        <v>13764</v>
      </c>
      <c r="C705" t="s">
        <v>13763</v>
      </c>
      <c r="F705" t="s">
        <v>13762</v>
      </c>
      <c r="G705" t="s">
        <v>9</v>
      </c>
      <c r="H705" t="s">
        <v>8</v>
      </c>
      <c r="I705" t="s">
        <v>13761</v>
      </c>
      <c r="J705">
        <v>60029306</v>
      </c>
      <c r="K705" t="s">
        <v>448</v>
      </c>
      <c r="L705" t="s">
        <v>447</v>
      </c>
      <c r="M705" t="s">
        <v>87</v>
      </c>
      <c r="N705">
        <v>2</v>
      </c>
      <c r="O705" t="s">
        <v>13760</v>
      </c>
      <c r="P705" t="s">
        <v>13759</v>
      </c>
      <c r="Q705" t="s">
        <v>1369</v>
      </c>
      <c r="R705" s="7">
        <v>39387</v>
      </c>
      <c r="S705" s="8">
        <f t="shared" si="80"/>
        <v>2007</v>
      </c>
      <c r="T705" s="8">
        <v>2007</v>
      </c>
      <c r="U705" s="8">
        <f t="shared" si="81"/>
        <v>15</v>
      </c>
      <c r="V705" s="7">
        <v>39387</v>
      </c>
      <c r="W705" t="s">
        <v>272</v>
      </c>
      <c r="X705" s="2">
        <v>0.61499999999999999</v>
      </c>
      <c r="Y705" s="6">
        <f t="shared" si="82"/>
        <v>1.6417073756706976E-2</v>
      </c>
      <c r="AA705">
        <v>1959271</v>
      </c>
      <c r="AB705">
        <v>12141</v>
      </c>
      <c r="AC705">
        <v>15729559</v>
      </c>
      <c r="AD705" t="s">
        <v>1</v>
      </c>
      <c r="AE705">
        <v>28</v>
      </c>
      <c r="AF705">
        <v>11</v>
      </c>
      <c r="AH705" t="s">
        <v>13758</v>
      </c>
      <c r="AI705" t="s">
        <v>13757</v>
      </c>
      <c r="AJ705" t="s">
        <v>13756</v>
      </c>
      <c r="AK705" t="s">
        <v>13755</v>
      </c>
      <c r="AL705">
        <v>4</v>
      </c>
      <c r="AM705" s="5">
        <f t="shared" si="83"/>
        <v>0.26666666666666666</v>
      </c>
      <c r="AN705" s="4">
        <f t="shared" si="84"/>
        <v>4.0388741638268334E-4</v>
      </c>
      <c r="AO705" s="3"/>
      <c r="AP705">
        <v>0</v>
      </c>
      <c r="AR705" t="s">
        <v>0</v>
      </c>
      <c r="AT705" s="2" t="s">
        <v>10</v>
      </c>
      <c r="AU705" s="1">
        <f t="shared" si="85"/>
        <v>1.1613117854609687</v>
      </c>
      <c r="AV705" s="1">
        <f t="shared" si="86"/>
        <v>0.84104805865448296</v>
      </c>
      <c r="AW705" s="1">
        <f t="shared" si="87"/>
        <v>0.52078433184799711</v>
      </c>
    </row>
    <row r="706" spans="1:49" x14ac:dyDescent="0.2">
      <c r="A706">
        <v>704</v>
      </c>
      <c r="B706" t="s">
        <v>13754</v>
      </c>
      <c r="C706" t="s">
        <v>13753</v>
      </c>
      <c r="F706" t="s">
        <v>13752</v>
      </c>
      <c r="G706" t="s">
        <v>9</v>
      </c>
      <c r="H706" t="s">
        <v>8</v>
      </c>
      <c r="I706" t="s">
        <v>13751</v>
      </c>
      <c r="J706" t="s">
        <v>13750</v>
      </c>
      <c r="K706" t="s">
        <v>13749</v>
      </c>
      <c r="L706" t="s">
        <v>13748</v>
      </c>
      <c r="M706" t="s">
        <v>32</v>
      </c>
      <c r="N706">
        <v>4</v>
      </c>
      <c r="O706" t="s">
        <v>13747</v>
      </c>
      <c r="P706" t="s">
        <v>13746</v>
      </c>
      <c r="Q706" t="s">
        <v>13745</v>
      </c>
      <c r="R706" s="7">
        <v>39387</v>
      </c>
      <c r="S706" s="8">
        <f t="shared" ref="S706:S769" si="88">YEAR(R706)</f>
        <v>2007</v>
      </c>
      <c r="T706" s="8">
        <v>2007</v>
      </c>
      <c r="U706" s="8">
        <f t="shared" ref="U706:U769" si="89">2022-T706</f>
        <v>15</v>
      </c>
      <c r="V706" s="7">
        <v>39387</v>
      </c>
      <c r="W706" t="s">
        <v>272</v>
      </c>
      <c r="X706" s="2">
        <v>0.61499999999999999</v>
      </c>
      <c r="Y706" s="6">
        <f t="shared" ref="Y706:Y769" si="90">(X706-$Z$4)/($Z$3-$Z$4)</f>
        <v>1.6417073756706976E-2</v>
      </c>
      <c r="AA706">
        <v>1959271</v>
      </c>
      <c r="AB706">
        <v>12141</v>
      </c>
      <c r="AC706">
        <v>15729559</v>
      </c>
      <c r="AD706" t="s">
        <v>1</v>
      </c>
      <c r="AE706">
        <v>28</v>
      </c>
      <c r="AF706">
        <v>11</v>
      </c>
      <c r="AH706" t="s">
        <v>13744</v>
      </c>
      <c r="AI706" t="s">
        <v>13743</v>
      </c>
      <c r="AJ706" t="s">
        <v>13742</v>
      </c>
      <c r="AK706" t="s">
        <v>13741</v>
      </c>
      <c r="AL706">
        <v>3</v>
      </c>
      <c r="AM706" s="5">
        <f t="shared" ref="AM706:AM769" si="91">AL706/U706</f>
        <v>0.2</v>
      </c>
      <c r="AN706" s="4">
        <f t="shared" ref="AN706:AN769" si="92">(AM706-$AO$4)/($AO$3-$AO$4)</f>
        <v>3.0291556228701253E-4</v>
      </c>
      <c r="AO706" s="3"/>
      <c r="AP706">
        <v>0</v>
      </c>
      <c r="AR706" t="s">
        <v>0</v>
      </c>
      <c r="AT706" s="2" t="s">
        <v>10</v>
      </c>
      <c r="AU706" s="1">
        <f t="shared" ref="AU706:AU769" si="93">(Y706*0.7+AN706*0.3)*100</f>
        <v>1.1582826298380986</v>
      </c>
      <c r="AV706" s="1">
        <f t="shared" ref="AV706:AV769" si="94">(Y706*0.5+AN706*0.5)*100</f>
        <v>0.83599946594969943</v>
      </c>
      <c r="AW706" s="1">
        <f t="shared" ref="AW706:AW769" si="95">(Y706*0.3+AN706*0.7)*100</f>
        <v>0.51371630206130015</v>
      </c>
    </row>
    <row r="707" spans="1:49" x14ac:dyDescent="0.2">
      <c r="A707">
        <v>705</v>
      </c>
      <c r="B707" t="s">
        <v>13740</v>
      </c>
      <c r="C707" t="s">
        <v>13739</v>
      </c>
      <c r="F707" t="s">
        <v>13738</v>
      </c>
      <c r="G707" t="s">
        <v>9</v>
      </c>
      <c r="H707" t="s">
        <v>8</v>
      </c>
      <c r="I707" t="s">
        <v>13737</v>
      </c>
      <c r="J707">
        <v>60011774</v>
      </c>
      <c r="K707" t="s">
        <v>643</v>
      </c>
      <c r="L707" t="s">
        <v>642</v>
      </c>
      <c r="M707" t="s">
        <v>138</v>
      </c>
      <c r="N707">
        <v>6</v>
      </c>
      <c r="O707" t="s">
        <v>13736</v>
      </c>
      <c r="P707" t="s">
        <v>13735</v>
      </c>
      <c r="Q707" t="s">
        <v>13734</v>
      </c>
      <c r="R707" s="7">
        <v>39387</v>
      </c>
      <c r="S707" s="8">
        <f t="shared" si="88"/>
        <v>2007</v>
      </c>
      <c r="T707" s="8">
        <v>2007</v>
      </c>
      <c r="U707" s="8">
        <f t="shared" si="89"/>
        <v>15</v>
      </c>
      <c r="V707" s="7">
        <v>39387</v>
      </c>
      <c r="W707" t="s">
        <v>272</v>
      </c>
      <c r="X707" s="2">
        <v>0.61499999999999999</v>
      </c>
      <c r="Y707" s="6">
        <f t="shared" si="90"/>
        <v>1.6417073756706976E-2</v>
      </c>
      <c r="AA707">
        <v>1959271</v>
      </c>
      <c r="AB707">
        <v>12141</v>
      </c>
      <c r="AC707">
        <v>15729559</v>
      </c>
      <c r="AD707" t="s">
        <v>1</v>
      </c>
      <c r="AE707">
        <v>28</v>
      </c>
      <c r="AF707">
        <v>11</v>
      </c>
      <c r="AH707" t="s">
        <v>13733</v>
      </c>
      <c r="AI707" t="s">
        <v>13732</v>
      </c>
      <c r="AJ707" t="s">
        <v>13731</v>
      </c>
      <c r="AK707" t="s">
        <v>13730</v>
      </c>
      <c r="AL707">
        <v>10</v>
      </c>
      <c r="AM707" s="5">
        <f t="shared" si="91"/>
        <v>0.66666666666666663</v>
      </c>
      <c r="AN707" s="4">
        <f t="shared" si="92"/>
        <v>1.0097185409567082E-3</v>
      </c>
      <c r="AO707" s="3"/>
      <c r="AP707">
        <v>0</v>
      </c>
      <c r="AR707" t="s">
        <v>0</v>
      </c>
      <c r="AT707" s="2" t="s">
        <v>10</v>
      </c>
      <c r="AU707" s="1">
        <f t="shared" si="93"/>
        <v>1.1794867191981895</v>
      </c>
      <c r="AV707" s="1">
        <f t="shared" si="94"/>
        <v>0.87133961488318423</v>
      </c>
      <c r="AW707" s="1">
        <f t="shared" si="95"/>
        <v>0.56319251056817887</v>
      </c>
    </row>
    <row r="708" spans="1:49" x14ac:dyDescent="0.2">
      <c r="A708">
        <v>706</v>
      </c>
      <c r="B708" t="s">
        <v>13729</v>
      </c>
      <c r="C708" t="s">
        <v>13728</v>
      </c>
      <c r="E708">
        <v>17786482</v>
      </c>
      <c r="F708" t="s">
        <v>13727</v>
      </c>
      <c r="G708" t="s">
        <v>9</v>
      </c>
      <c r="H708" t="s">
        <v>8</v>
      </c>
      <c r="I708" t="s">
        <v>13726</v>
      </c>
      <c r="J708" t="s">
        <v>13725</v>
      </c>
      <c r="K708" t="s">
        <v>13724</v>
      </c>
      <c r="L708" t="s">
        <v>13723</v>
      </c>
      <c r="M708" t="s">
        <v>13722</v>
      </c>
      <c r="N708">
        <v>3</v>
      </c>
      <c r="O708" t="s">
        <v>13721</v>
      </c>
      <c r="P708" t="s">
        <v>13720</v>
      </c>
      <c r="Q708" t="s">
        <v>13719</v>
      </c>
      <c r="R708" s="7">
        <v>39387</v>
      </c>
      <c r="S708" s="8">
        <f t="shared" si="88"/>
        <v>2007</v>
      </c>
      <c r="T708" s="8">
        <v>2007</v>
      </c>
      <c r="U708" s="8">
        <f t="shared" si="89"/>
        <v>15</v>
      </c>
      <c r="V708" s="7">
        <v>39387</v>
      </c>
      <c r="W708" t="s">
        <v>829</v>
      </c>
      <c r="X708" s="2">
        <v>1.64</v>
      </c>
      <c r="Y708" s="6">
        <f t="shared" si="90"/>
        <v>4.3778863351218597E-2</v>
      </c>
      <c r="AA708" t="s">
        <v>828</v>
      </c>
      <c r="AB708">
        <v>18446</v>
      </c>
      <c r="AD708" t="s">
        <v>1</v>
      </c>
      <c r="AE708">
        <v>330</v>
      </c>
      <c r="AF708">
        <v>2</v>
      </c>
      <c r="AH708" t="s">
        <v>13718</v>
      </c>
      <c r="AI708" t="s">
        <v>13717</v>
      </c>
      <c r="AJ708" t="s">
        <v>13716</v>
      </c>
      <c r="AK708" t="s">
        <v>13715</v>
      </c>
      <c r="AL708">
        <v>33</v>
      </c>
      <c r="AM708" s="5">
        <f t="shared" si="91"/>
        <v>2.2000000000000002</v>
      </c>
      <c r="AN708" s="4">
        <f t="shared" si="92"/>
        <v>3.3320711851571377E-3</v>
      </c>
      <c r="AO708" s="3"/>
      <c r="AP708">
        <v>0</v>
      </c>
      <c r="AR708" t="s">
        <v>0</v>
      </c>
      <c r="AT708" s="2">
        <v>5.2489999999999997</v>
      </c>
      <c r="AU708" s="1">
        <f t="shared" si="93"/>
        <v>3.1644825701400157</v>
      </c>
      <c r="AV708" s="1">
        <f t="shared" si="94"/>
        <v>2.3555467268187869</v>
      </c>
      <c r="AW708" s="1">
        <f t="shared" si="95"/>
        <v>1.5466108834975574</v>
      </c>
    </row>
    <row r="709" spans="1:49" x14ac:dyDescent="0.2">
      <c r="A709">
        <v>707</v>
      </c>
      <c r="B709" t="s">
        <v>13714</v>
      </c>
      <c r="C709" t="s">
        <v>13713</v>
      </c>
      <c r="F709" t="s">
        <v>13712</v>
      </c>
      <c r="G709" t="s">
        <v>9</v>
      </c>
      <c r="H709" t="s">
        <v>8</v>
      </c>
      <c r="I709" t="s">
        <v>292</v>
      </c>
      <c r="J709">
        <v>60022417</v>
      </c>
      <c r="K709" t="s">
        <v>1422</v>
      </c>
      <c r="L709" t="s">
        <v>297</v>
      </c>
      <c r="M709" t="s">
        <v>266</v>
      </c>
      <c r="N709">
        <v>2</v>
      </c>
      <c r="O709" t="s">
        <v>13711</v>
      </c>
      <c r="P709" t="s">
        <v>13710</v>
      </c>
      <c r="Q709" t="s">
        <v>1421</v>
      </c>
      <c r="R709" s="7">
        <v>39387</v>
      </c>
      <c r="S709" s="8">
        <f t="shared" si="88"/>
        <v>2007</v>
      </c>
      <c r="T709" s="8">
        <v>2007</v>
      </c>
      <c r="U709" s="8">
        <f t="shared" si="89"/>
        <v>15</v>
      </c>
      <c r="V709" s="7">
        <v>39387</v>
      </c>
      <c r="W709" t="s">
        <v>272</v>
      </c>
      <c r="X709" s="2">
        <v>0.61499999999999999</v>
      </c>
      <c r="Y709" s="6">
        <f t="shared" si="90"/>
        <v>1.6417073756706976E-2</v>
      </c>
      <c r="AA709">
        <v>1959271</v>
      </c>
      <c r="AB709">
        <v>12141</v>
      </c>
      <c r="AC709">
        <v>15729559</v>
      </c>
      <c r="AD709" t="s">
        <v>1</v>
      </c>
      <c r="AE709">
        <v>28</v>
      </c>
      <c r="AF709">
        <v>11</v>
      </c>
      <c r="AH709" t="s">
        <v>13068</v>
      </c>
      <c r="AI709" t="s">
        <v>13709</v>
      </c>
      <c r="AJ709" t="s">
        <v>13708</v>
      </c>
      <c r="AK709" t="s">
        <v>13707</v>
      </c>
      <c r="AL709">
        <v>2</v>
      </c>
      <c r="AM709" s="5">
        <f t="shared" si="91"/>
        <v>0.13333333333333333</v>
      </c>
      <c r="AN709" s="4">
        <f t="shared" si="92"/>
        <v>2.0194370819134167E-4</v>
      </c>
      <c r="AO709" s="3"/>
      <c r="AP709">
        <v>0</v>
      </c>
      <c r="AR709" t="s">
        <v>13706</v>
      </c>
      <c r="AT709" s="2" t="s">
        <v>10</v>
      </c>
      <c r="AU709" s="1">
        <f t="shared" si="93"/>
        <v>1.1552534742152283</v>
      </c>
      <c r="AV709" s="1">
        <f t="shared" si="94"/>
        <v>0.8309508732449159</v>
      </c>
      <c r="AW709" s="1">
        <f t="shared" si="95"/>
        <v>0.50664827227460307</v>
      </c>
    </row>
    <row r="710" spans="1:49" x14ac:dyDescent="0.2">
      <c r="A710">
        <v>708</v>
      </c>
      <c r="B710" t="s">
        <v>13705</v>
      </c>
      <c r="C710" t="s">
        <v>13704</v>
      </c>
      <c r="F710" t="s">
        <v>13703</v>
      </c>
      <c r="G710" t="s">
        <v>9</v>
      </c>
      <c r="H710" t="s">
        <v>8</v>
      </c>
      <c r="I710" t="s">
        <v>13702</v>
      </c>
      <c r="J710" t="s">
        <v>13701</v>
      </c>
      <c r="K710" t="s">
        <v>13700</v>
      </c>
      <c r="L710" t="s">
        <v>13699</v>
      </c>
      <c r="M710" t="s">
        <v>23</v>
      </c>
      <c r="N710">
        <v>3</v>
      </c>
      <c r="O710" t="s">
        <v>13698</v>
      </c>
      <c r="P710" t="s">
        <v>13697</v>
      </c>
      <c r="Q710" t="s">
        <v>13696</v>
      </c>
      <c r="R710" s="7">
        <v>39387</v>
      </c>
      <c r="S710" s="8">
        <f t="shared" si="88"/>
        <v>2007</v>
      </c>
      <c r="T710" s="8">
        <v>2007</v>
      </c>
      <c r="U710" s="8">
        <f t="shared" si="89"/>
        <v>15</v>
      </c>
      <c r="V710" s="7">
        <v>39387</v>
      </c>
      <c r="W710" t="s">
        <v>272</v>
      </c>
      <c r="X710" s="2">
        <v>0.61499999999999999</v>
      </c>
      <c r="Y710" s="6">
        <f t="shared" si="90"/>
        <v>1.6417073756706976E-2</v>
      </c>
      <c r="AA710">
        <v>1959271</v>
      </c>
      <c r="AB710">
        <v>12141</v>
      </c>
      <c r="AC710">
        <v>15729559</v>
      </c>
      <c r="AD710" t="s">
        <v>1</v>
      </c>
      <c r="AE710">
        <v>28</v>
      </c>
      <c r="AF710">
        <v>11</v>
      </c>
      <c r="AH710" t="s">
        <v>13695</v>
      </c>
      <c r="AI710" t="s">
        <v>13694</v>
      </c>
      <c r="AJ710" t="s">
        <v>13693</v>
      </c>
      <c r="AK710" t="s">
        <v>13692</v>
      </c>
      <c r="AL710">
        <v>4</v>
      </c>
      <c r="AM710" s="5">
        <f t="shared" si="91"/>
        <v>0.26666666666666666</v>
      </c>
      <c r="AN710" s="4">
        <f t="shared" si="92"/>
        <v>4.0388741638268334E-4</v>
      </c>
      <c r="AO710" s="3"/>
      <c r="AP710">
        <v>0</v>
      </c>
      <c r="AR710" t="s">
        <v>0</v>
      </c>
      <c r="AT710" s="2" t="s">
        <v>10</v>
      </c>
      <c r="AU710" s="1">
        <f t="shared" si="93"/>
        <v>1.1613117854609687</v>
      </c>
      <c r="AV710" s="1">
        <f t="shared" si="94"/>
        <v>0.84104805865448296</v>
      </c>
      <c r="AW710" s="1">
        <f t="shared" si="95"/>
        <v>0.52078433184799711</v>
      </c>
    </row>
    <row r="711" spans="1:49" x14ac:dyDescent="0.2">
      <c r="A711">
        <v>709</v>
      </c>
      <c r="B711" t="s">
        <v>13691</v>
      </c>
      <c r="C711" t="s">
        <v>13690</v>
      </c>
      <c r="E711">
        <v>17828557</v>
      </c>
      <c r="F711" t="s">
        <v>13689</v>
      </c>
      <c r="G711" t="s">
        <v>9</v>
      </c>
      <c r="H711" t="s">
        <v>8</v>
      </c>
      <c r="I711" t="s">
        <v>13688</v>
      </c>
      <c r="J711" t="s">
        <v>13687</v>
      </c>
      <c r="K711" t="s">
        <v>13686</v>
      </c>
      <c r="L711" t="s">
        <v>13685</v>
      </c>
      <c r="M711" t="s">
        <v>13684</v>
      </c>
      <c r="N711">
        <v>3</v>
      </c>
      <c r="O711" t="s">
        <v>13683</v>
      </c>
      <c r="P711" t="s">
        <v>13682</v>
      </c>
      <c r="Q711" t="s">
        <v>13681</v>
      </c>
      <c r="R711" s="7">
        <v>39387</v>
      </c>
      <c r="S711" s="8">
        <f t="shared" si="88"/>
        <v>2007</v>
      </c>
      <c r="T711" s="8">
        <v>2007</v>
      </c>
      <c r="U711" s="8">
        <f t="shared" si="89"/>
        <v>15</v>
      </c>
      <c r="V711" s="7">
        <v>39387</v>
      </c>
      <c r="W711" t="s">
        <v>829</v>
      </c>
      <c r="X711" s="2">
        <v>1.64</v>
      </c>
      <c r="Y711" s="6">
        <f t="shared" si="90"/>
        <v>4.3778863351218597E-2</v>
      </c>
      <c r="AA711" t="s">
        <v>828</v>
      </c>
      <c r="AB711">
        <v>18446</v>
      </c>
      <c r="AD711" t="s">
        <v>1</v>
      </c>
      <c r="AE711">
        <v>330</v>
      </c>
      <c r="AF711">
        <v>2</v>
      </c>
      <c r="AH711" t="s">
        <v>13680</v>
      </c>
      <c r="AI711" t="s">
        <v>13679</v>
      </c>
      <c r="AJ711" t="s">
        <v>13678</v>
      </c>
      <c r="AK711" t="s">
        <v>13677</v>
      </c>
      <c r="AL711">
        <v>39</v>
      </c>
      <c r="AM711" s="5">
        <f t="shared" si="91"/>
        <v>2.6</v>
      </c>
      <c r="AN711" s="4">
        <f t="shared" si="92"/>
        <v>3.9379023097311627E-3</v>
      </c>
      <c r="AO711" s="3"/>
      <c r="AP711">
        <v>0</v>
      </c>
      <c r="AQ711" t="s">
        <v>44</v>
      </c>
      <c r="AR711" t="s">
        <v>13676</v>
      </c>
      <c r="AS711" t="s">
        <v>43</v>
      </c>
      <c r="AT711" s="2">
        <v>5.2489999999999997</v>
      </c>
      <c r="AU711" s="1">
        <f t="shared" si="93"/>
        <v>3.1826575038772362</v>
      </c>
      <c r="AV711" s="1">
        <f t="shared" si="94"/>
        <v>2.3858382830474882</v>
      </c>
      <c r="AW711" s="1">
        <f t="shared" si="95"/>
        <v>1.5890190622177391</v>
      </c>
    </row>
    <row r="712" spans="1:49" x14ac:dyDescent="0.2">
      <c r="A712">
        <v>710</v>
      </c>
      <c r="B712" t="s">
        <v>13675</v>
      </c>
      <c r="C712" t="s">
        <v>13674</v>
      </c>
      <c r="F712" t="s">
        <v>13673</v>
      </c>
      <c r="G712" t="s">
        <v>9</v>
      </c>
      <c r="H712" t="s">
        <v>8</v>
      </c>
      <c r="I712" t="s">
        <v>13672</v>
      </c>
      <c r="J712" t="s">
        <v>13671</v>
      </c>
      <c r="K712" t="s">
        <v>13670</v>
      </c>
      <c r="L712" t="s">
        <v>13669</v>
      </c>
      <c r="M712" t="s">
        <v>8027</v>
      </c>
      <c r="N712">
        <v>3</v>
      </c>
      <c r="O712" t="s">
        <v>13668</v>
      </c>
      <c r="P712" t="s">
        <v>13667</v>
      </c>
      <c r="Q712" t="s">
        <v>13666</v>
      </c>
      <c r="R712" s="7">
        <v>39387</v>
      </c>
      <c r="S712" s="8">
        <f t="shared" si="88"/>
        <v>2007</v>
      </c>
      <c r="T712" s="8">
        <v>2007</v>
      </c>
      <c r="U712" s="8">
        <f t="shared" si="89"/>
        <v>15</v>
      </c>
      <c r="V712" s="7">
        <v>39387</v>
      </c>
      <c r="W712" t="s">
        <v>50</v>
      </c>
      <c r="X712" s="2">
        <v>0.30399999999999999</v>
      </c>
      <c r="Y712" s="6">
        <f t="shared" si="90"/>
        <v>8.115106377299057E-3</v>
      </c>
      <c r="AA712">
        <v>8952477</v>
      </c>
      <c r="AB712">
        <v>12250</v>
      </c>
      <c r="AD712" t="s">
        <v>1</v>
      </c>
      <c r="AE712">
        <v>49</v>
      </c>
      <c r="AF712">
        <v>11</v>
      </c>
      <c r="AH712" t="s">
        <v>13665</v>
      </c>
      <c r="AI712" t="s">
        <v>13664</v>
      </c>
      <c r="AJ712" t="s">
        <v>13663</v>
      </c>
      <c r="AK712" t="s">
        <v>13662</v>
      </c>
      <c r="AL712">
        <v>1</v>
      </c>
      <c r="AM712" s="5">
        <f t="shared" si="91"/>
        <v>6.6666666666666666E-2</v>
      </c>
      <c r="AN712" s="4">
        <f t="shared" si="92"/>
        <v>1.0097185409567084E-4</v>
      </c>
      <c r="AO712" s="3"/>
      <c r="AP712">
        <v>0</v>
      </c>
      <c r="AR712" t="s">
        <v>0</v>
      </c>
      <c r="AT712" s="2" t="s">
        <v>10</v>
      </c>
      <c r="AU712" s="1">
        <f t="shared" si="93"/>
        <v>0.57108660203380401</v>
      </c>
      <c r="AV712" s="1">
        <f t="shared" si="94"/>
        <v>0.41080391156973639</v>
      </c>
      <c r="AW712" s="1">
        <f t="shared" si="95"/>
        <v>0.25052122110566866</v>
      </c>
    </row>
    <row r="713" spans="1:49" x14ac:dyDescent="0.2">
      <c r="A713">
        <v>711</v>
      </c>
      <c r="B713" t="s">
        <v>13661</v>
      </c>
      <c r="C713" t="s">
        <v>13660</v>
      </c>
      <c r="F713" t="s">
        <v>13659</v>
      </c>
      <c r="G713" t="s">
        <v>9</v>
      </c>
      <c r="H713" t="s">
        <v>8</v>
      </c>
      <c r="I713" t="s">
        <v>13658</v>
      </c>
      <c r="J713" t="s">
        <v>13657</v>
      </c>
      <c r="K713" t="s">
        <v>13656</v>
      </c>
      <c r="L713" t="s">
        <v>13655</v>
      </c>
      <c r="M713" t="s">
        <v>29</v>
      </c>
      <c r="N713">
        <v>6</v>
      </c>
      <c r="O713" t="s">
        <v>13654</v>
      </c>
      <c r="P713" t="s">
        <v>13653</v>
      </c>
      <c r="Q713" t="s">
        <v>13652</v>
      </c>
      <c r="R713" s="7">
        <v>39387</v>
      </c>
      <c r="S713" s="8">
        <f t="shared" si="88"/>
        <v>2007</v>
      </c>
      <c r="T713" s="8">
        <v>2007</v>
      </c>
      <c r="U713" s="8">
        <f t="shared" si="89"/>
        <v>15</v>
      </c>
      <c r="V713" s="7">
        <v>39387</v>
      </c>
      <c r="W713" t="s">
        <v>50</v>
      </c>
      <c r="X713" s="2">
        <v>0.30399999999999999</v>
      </c>
      <c r="Y713" s="6">
        <f t="shared" si="90"/>
        <v>8.115106377299057E-3</v>
      </c>
      <c r="AA713">
        <v>8952477</v>
      </c>
      <c r="AB713">
        <v>12250</v>
      </c>
      <c r="AD713" t="s">
        <v>1</v>
      </c>
      <c r="AE713">
        <v>49</v>
      </c>
      <c r="AF713">
        <v>11</v>
      </c>
      <c r="AH713" t="s">
        <v>13651</v>
      </c>
      <c r="AI713" t="s">
        <v>13650</v>
      </c>
      <c r="AJ713" t="s">
        <v>13649</v>
      </c>
      <c r="AK713" t="s">
        <v>13648</v>
      </c>
      <c r="AL713">
        <v>37</v>
      </c>
      <c r="AM713" s="5">
        <f t="shared" si="91"/>
        <v>2.4666666666666668</v>
      </c>
      <c r="AN713" s="4">
        <f t="shared" si="92"/>
        <v>3.7359586015398212E-3</v>
      </c>
      <c r="AO713" s="3"/>
      <c r="AP713">
        <v>0</v>
      </c>
      <c r="AR713" t="s">
        <v>0</v>
      </c>
      <c r="AT713" s="2" t="s">
        <v>10</v>
      </c>
      <c r="AU713" s="1">
        <f t="shared" si="93"/>
        <v>0.68013620445712863</v>
      </c>
      <c r="AV713" s="1">
        <f t="shared" si="94"/>
        <v>0.59255324894194383</v>
      </c>
      <c r="AW713" s="1">
        <f t="shared" si="95"/>
        <v>0.50497029342675914</v>
      </c>
    </row>
    <row r="714" spans="1:49" x14ac:dyDescent="0.2">
      <c r="A714">
        <v>712</v>
      </c>
      <c r="B714" t="s">
        <v>13647</v>
      </c>
      <c r="C714" t="s">
        <v>13646</v>
      </c>
      <c r="F714" t="s">
        <v>13645</v>
      </c>
      <c r="G714" t="s">
        <v>9</v>
      </c>
      <c r="H714" t="s">
        <v>8</v>
      </c>
      <c r="I714" t="s">
        <v>13644</v>
      </c>
      <c r="J714">
        <v>60024353</v>
      </c>
      <c r="K714" t="s">
        <v>12190</v>
      </c>
      <c r="L714" t="s">
        <v>12189</v>
      </c>
      <c r="M714" t="s">
        <v>16</v>
      </c>
      <c r="N714">
        <v>1</v>
      </c>
      <c r="O714" t="s">
        <v>13643</v>
      </c>
      <c r="P714">
        <v>22035336500</v>
      </c>
      <c r="Q714">
        <v>60024353</v>
      </c>
      <c r="R714" s="7">
        <v>39387</v>
      </c>
      <c r="S714" s="8">
        <f t="shared" si="88"/>
        <v>2007</v>
      </c>
      <c r="T714" s="8">
        <v>2007</v>
      </c>
      <c r="U714" s="8">
        <f t="shared" si="89"/>
        <v>15</v>
      </c>
      <c r="V714" s="7">
        <v>39387</v>
      </c>
      <c r="W714" t="s">
        <v>50</v>
      </c>
      <c r="X714" s="2">
        <v>0.30399999999999999</v>
      </c>
      <c r="Y714" s="6">
        <f t="shared" si="90"/>
        <v>8.115106377299057E-3</v>
      </c>
      <c r="AA714">
        <v>8952477</v>
      </c>
      <c r="AB714">
        <v>12250</v>
      </c>
      <c r="AD714" t="s">
        <v>1</v>
      </c>
      <c r="AE714">
        <v>49</v>
      </c>
      <c r="AF714">
        <v>11</v>
      </c>
      <c r="AH714" t="s">
        <v>13642</v>
      </c>
      <c r="AI714" t="s">
        <v>13641</v>
      </c>
      <c r="AJ714" t="s">
        <v>13640</v>
      </c>
      <c r="AK714" t="s">
        <v>13639</v>
      </c>
      <c r="AL714">
        <v>3</v>
      </c>
      <c r="AM714" s="5">
        <f t="shared" si="91"/>
        <v>0.2</v>
      </c>
      <c r="AN714" s="4">
        <f t="shared" si="92"/>
        <v>3.0291556228701253E-4</v>
      </c>
      <c r="AO714" s="3"/>
      <c r="AP714">
        <v>0</v>
      </c>
      <c r="AR714" t="s">
        <v>0</v>
      </c>
      <c r="AT714" s="2" t="s">
        <v>10</v>
      </c>
      <c r="AU714" s="1">
        <f t="shared" si="93"/>
        <v>0.57714491327954431</v>
      </c>
      <c r="AV714" s="1">
        <f t="shared" si="94"/>
        <v>0.4209010969793035</v>
      </c>
      <c r="AW714" s="1">
        <f t="shared" si="95"/>
        <v>0.26465728067906258</v>
      </c>
    </row>
    <row r="715" spans="1:49" x14ac:dyDescent="0.2">
      <c r="A715">
        <v>713</v>
      </c>
      <c r="B715" t="s">
        <v>13638</v>
      </c>
      <c r="C715" t="s">
        <v>13637</v>
      </c>
      <c r="F715" t="s">
        <v>13636</v>
      </c>
      <c r="G715" t="s">
        <v>9</v>
      </c>
      <c r="H715" t="s">
        <v>8</v>
      </c>
      <c r="I715" t="s">
        <v>13635</v>
      </c>
      <c r="J715">
        <v>60004750</v>
      </c>
      <c r="K715" t="s">
        <v>103</v>
      </c>
      <c r="L715" t="s">
        <v>102</v>
      </c>
      <c r="M715" t="s">
        <v>48</v>
      </c>
      <c r="N715">
        <v>2</v>
      </c>
      <c r="O715" t="s">
        <v>13634</v>
      </c>
      <c r="P715" t="s">
        <v>13633</v>
      </c>
      <c r="Q715" t="s">
        <v>348</v>
      </c>
      <c r="R715" s="7">
        <v>39387</v>
      </c>
      <c r="S715" s="8">
        <f t="shared" si="88"/>
        <v>2007</v>
      </c>
      <c r="T715" s="8">
        <v>2007</v>
      </c>
      <c r="U715" s="8">
        <f t="shared" si="89"/>
        <v>15</v>
      </c>
      <c r="V715" s="7">
        <v>39387</v>
      </c>
      <c r="W715" t="s">
        <v>50</v>
      </c>
      <c r="X715" s="2">
        <v>0.30399999999999999</v>
      </c>
      <c r="Y715" s="6">
        <f t="shared" si="90"/>
        <v>8.115106377299057E-3</v>
      </c>
      <c r="AA715">
        <v>8952477</v>
      </c>
      <c r="AB715">
        <v>12250</v>
      </c>
      <c r="AD715" t="s">
        <v>1</v>
      </c>
      <c r="AE715">
        <v>49</v>
      </c>
      <c r="AF715">
        <v>11</v>
      </c>
      <c r="AH715" t="s">
        <v>13632</v>
      </c>
      <c r="AI715" t="s">
        <v>13631</v>
      </c>
      <c r="AJ715" t="s">
        <v>13630</v>
      </c>
      <c r="AK715" t="s">
        <v>13629</v>
      </c>
      <c r="AL715">
        <v>14</v>
      </c>
      <c r="AM715" s="5">
        <f t="shared" si="91"/>
        <v>0.93333333333333335</v>
      </c>
      <c r="AN715" s="4">
        <f t="shared" si="92"/>
        <v>1.4136059573393916E-3</v>
      </c>
      <c r="AO715" s="3"/>
      <c r="AP715">
        <v>0</v>
      </c>
      <c r="AR715" t="s">
        <v>0</v>
      </c>
      <c r="AT715" s="2" t="s">
        <v>10</v>
      </c>
      <c r="AU715" s="1">
        <f t="shared" si="93"/>
        <v>0.61046562513111569</v>
      </c>
      <c r="AV715" s="1">
        <f t="shared" si="94"/>
        <v>0.47643561673192242</v>
      </c>
      <c r="AW715" s="1">
        <f t="shared" si="95"/>
        <v>0.34240560833272915</v>
      </c>
    </row>
    <row r="716" spans="1:49" x14ac:dyDescent="0.2">
      <c r="A716">
        <v>714</v>
      </c>
      <c r="B716" t="s">
        <v>13628</v>
      </c>
      <c r="C716" t="s">
        <v>13627</v>
      </c>
      <c r="F716" t="s">
        <v>13626</v>
      </c>
      <c r="G716" t="s">
        <v>9</v>
      </c>
      <c r="H716" t="s">
        <v>8</v>
      </c>
      <c r="I716" t="s">
        <v>2825</v>
      </c>
      <c r="J716">
        <v>60069720</v>
      </c>
      <c r="K716" t="s">
        <v>469</v>
      </c>
      <c r="L716" t="s">
        <v>186</v>
      </c>
      <c r="M716" t="s">
        <v>87</v>
      </c>
      <c r="N716">
        <v>3</v>
      </c>
      <c r="O716" t="s">
        <v>13625</v>
      </c>
      <c r="P716" t="s">
        <v>13624</v>
      </c>
      <c r="Q716" t="s">
        <v>13623</v>
      </c>
      <c r="R716" s="7">
        <v>39387</v>
      </c>
      <c r="S716" s="8">
        <f t="shared" si="88"/>
        <v>2007</v>
      </c>
      <c r="T716" s="8">
        <v>2007</v>
      </c>
      <c r="U716" s="8">
        <f t="shared" si="89"/>
        <v>15</v>
      </c>
      <c r="V716" s="7">
        <v>39387</v>
      </c>
      <c r="W716" t="s">
        <v>50</v>
      </c>
      <c r="X716" s="2">
        <v>0.30399999999999999</v>
      </c>
      <c r="Y716" s="6">
        <f t="shared" si="90"/>
        <v>8.115106377299057E-3</v>
      </c>
      <c r="AA716">
        <v>8952477</v>
      </c>
      <c r="AB716">
        <v>12250</v>
      </c>
      <c r="AD716" t="s">
        <v>1</v>
      </c>
      <c r="AE716">
        <v>49</v>
      </c>
      <c r="AF716">
        <v>11</v>
      </c>
      <c r="AH716" t="s">
        <v>13622</v>
      </c>
      <c r="AI716" t="s">
        <v>13621</v>
      </c>
      <c r="AJ716" t="s">
        <v>13620</v>
      </c>
      <c r="AK716" t="s">
        <v>13619</v>
      </c>
      <c r="AL716">
        <v>21</v>
      </c>
      <c r="AM716" s="5">
        <f t="shared" si="91"/>
        <v>1.4</v>
      </c>
      <c r="AN716" s="4">
        <f t="shared" si="92"/>
        <v>2.1204089360090874E-3</v>
      </c>
      <c r="AO716" s="3"/>
      <c r="AP716">
        <v>0</v>
      </c>
      <c r="AR716" t="s">
        <v>0</v>
      </c>
      <c r="AT716" s="2" t="s">
        <v>10</v>
      </c>
      <c r="AU716" s="1">
        <f t="shared" si="93"/>
        <v>0.63166971449120657</v>
      </c>
      <c r="AV716" s="1">
        <f t="shared" si="94"/>
        <v>0.51177576566540717</v>
      </c>
      <c r="AW716" s="1">
        <f t="shared" si="95"/>
        <v>0.39188181683960782</v>
      </c>
    </row>
    <row r="717" spans="1:49" x14ac:dyDescent="0.2">
      <c r="A717">
        <v>715</v>
      </c>
      <c r="B717" t="s">
        <v>13618</v>
      </c>
      <c r="C717" t="s">
        <v>13617</v>
      </c>
      <c r="F717" t="s">
        <v>13616</v>
      </c>
      <c r="G717" t="s">
        <v>9</v>
      </c>
      <c r="H717" t="s">
        <v>8</v>
      </c>
      <c r="I717" t="s">
        <v>1572</v>
      </c>
      <c r="J717">
        <v>60012873</v>
      </c>
      <c r="K717" t="s">
        <v>1426</v>
      </c>
      <c r="L717" t="s">
        <v>744</v>
      </c>
      <c r="M717" t="s">
        <v>743</v>
      </c>
      <c r="N717">
        <v>3</v>
      </c>
      <c r="O717" t="s">
        <v>13615</v>
      </c>
      <c r="P717" t="s">
        <v>13614</v>
      </c>
      <c r="Q717" t="s">
        <v>13613</v>
      </c>
      <c r="R717" s="7">
        <v>39387</v>
      </c>
      <c r="S717" s="8">
        <f t="shared" si="88"/>
        <v>2007</v>
      </c>
      <c r="T717" s="8">
        <v>2007</v>
      </c>
      <c r="U717" s="8">
        <f t="shared" si="89"/>
        <v>15</v>
      </c>
      <c r="V717" s="7">
        <v>39387</v>
      </c>
      <c r="W717" t="s">
        <v>50</v>
      </c>
      <c r="X717" s="2">
        <v>0.30399999999999999</v>
      </c>
      <c r="Y717" s="6">
        <f t="shared" si="90"/>
        <v>8.115106377299057E-3</v>
      </c>
      <c r="AA717">
        <v>8952477</v>
      </c>
      <c r="AB717">
        <v>12250</v>
      </c>
      <c r="AD717" t="s">
        <v>1</v>
      </c>
      <c r="AE717">
        <v>49</v>
      </c>
      <c r="AF717">
        <v>11</v>
      </c>
      <c r="AH717" t="s">
        <v>13612</v>
      </c>
      <c r="AI717" t="s">
        <v>13611</v>
      </c>
      <c r="AJ717" t="s">
        <v>13610</v>
      </c>
      <c r="AK717" t="s">
        <v>13609</v>
      </c>
      <c r="AL717">
        <v>8</v>
      </c>
      <c r="AM717" s="5">
        <f t="shared" si="91"/>
        <v>0.53333333333333333</v>
      </c>
      <c r="AN717" s="4">
        <f t="shared" si="92"/>
        <v>8.0777483276536668E-4</v>
      </c>
      <c r="AO717" s="3"/>
      <c r="AP717">
        <v>0</v>
      </c>
      <c r="AR717" t="s">
        <v>0</v>
      </c>
      <c r="AT717" s="2" t="s">
        <v>10</v>
      </c>
      <c r="AU717" s="1">
        <f t="shared" si="93"/>
        <v>0.5922906913938949</v>
      </c>
      <c r="AV717" s="1">
        <f t="shared" si="94"/>
        <v>0.44614406050322114</v>
      </c>
      <c r="AW717" s="1">
        <f t="shared" si="95"/>
        <v>0.29999742961254738</v>
      </c>
    </row>
    <row r="718" spans="1:49" x14ac:dyDescent="0.2">
      <c r="A718">
        <v>716</v>
      </c>
      <c r="B718" t="s">
        <v>13608</v>
      </c>
      <c r="C718" t="s">
        <v>13607</v>
      </c>
      <c r="F718" t="s">
        <v>13606</v>
      </c>
      <c r="G718" t="s">
        <v>9</v>
      </c>
      <c r="H718" t="s">
        <v>8</v>
      </c>
      <c r="I718" t="s">
        <v>13605</v>
      </c>
      <c r="J718">
        <v>60013983</v>
      </c>
      <c r="K718" t="s">
        <v>81</v>
      </c>
      <c r="L718" t="s">
        <v>80</v>
      </c>
      <c r="M718" t="s">
        <v>79</v>
      </c>
      <c r="N718">
        <v>4</v>
      </c>
      <c r="O718" t="s">
        <v>13604</v>
      </c>
      <c r="P718" t="s">
        <v>13603</v>
      </c>
      <c r="Q718" t="s">
        <v>1573</v>
      </c>
      <c r="R718" s="7">
        <v>39387</v>
      </c>
      <c r="S718" s="8">
        <f t="shared" si="88"/>
        <v>2007</v>
      </c>
      <c r="T718" s="8">
        <v>2007</v>
      </c>
      <c r="U718" s="8">
        <f t="shared" si="89"/>
        <v>15</v>
      </c>
      <c r="V718" s="7">
        <v>39387</v>
      </c>
      <c r="W718" t="s">
        <v>50</v>
      </c>
      <c r="X718" s="2">
        <v>0.30399999999999999</v>
      </c>
      <c r="Y718" s="6">
        <f t="shared" si="90"/>
        <v>8.115106377299057E-3</v>
      </c>
      <c r="AA718">
        <v>8952477</v>
      </c>
      <c r="AB718">
        <v>12250</v>
      </c>
      <c r="AD718" t="s">
        <v>1</v>
      </c>
      <c r="AE718">
        <v>49</v>
      </c>
      <c r="AF718">
        <v>11</v>
      </c>
      <c r="AH718" t="s">
        <v>13602</v>
      </c>
      <c r="AI718" t="s">
        <v>13601</v>
      </c>
      <c r="AJ718" t="s">
        <v>13600</v>
      </c>
      <c r="AK718" t="s">
        <v>13599</v>
      </c>
      <c r="AL718">
        <v>6</v>
      </c>
      <c r="AM718" s="5">
        <f t="shared" si="91"/>
        <v>0.4</v>
      </c>
      <c r="AN718" s="4">
        <f t="shared" si="92"/>
        <v>6.0583112457402507E-4</v>
      </c>
      <c r="AO718" s="3"/>
      <c r="AP718">
        <v>0</v>
      </c>
      <c r="AR718" t="s">
        <v>0</v>
      </c>
      <c r="AT718" s="2" t="s">
        <v>10</v>
      </c>
      <c r="AU718" s="1">
        <f t="shared" si="93"/>
        <v>0.58623238014815471</v>
      </c>
      <c r="AV718" s="1">
        <f t="shared" si="94"/>
        <v>0.43604687509365414</v>
      </c>
      <c r="AW718" s="1">
        <f t="shared" si="95"/>
        <v>0.28586137003915346</v>
      </c>
    </row>
    <row r="719" spans="1:49" x14ac:dyDescent="0.2">
      <c r="A719">
        <v>717</v>
      </c>
      <c r="B719" t="s">
        <v>13598</v>
      </c>
      <c r="C719" t="s">
        <v>13597</v>
      </c>
      <c r="F719" t="s">
        <v>13596</v>
      </c>
      <c r="G719" t="s">
        <v>9</v>
      </c>
      <c r="H719" t="s">
        <v>8</v>
      </c>
      <c r="I719" t="s">
        <v>13595</v>
      </c>
      <c r="J719">
        <v>60003302</v>
      </c>
      <c r="K719" t="s">
        <v>12700</v>
      </c>
      <c r="L719" t="s">
        <v>256</v>
      </c>
      <c r="M719" t="s">
        <v>87</v>
      </c>
      <c r="N719">
        <v>4</v>
      </c>
      <c r="O719" t="s">
        <v>13594</v>
      </c>
      <c r="P719" t="s">
        <v>13593</v>
      </c>
      <c r="Q719" t="s">
        <v>13592</v>
      </c>
      <c r="R719" s="7">
        <v>39387</v>
      </c>
      <c r="S719" s="8">
        <f t="shared" si="88"/>
        <v>2007</v>
      </c>
      <c r="T719" s="8">
        <v>2007</v>
      </c>
      <c r="U719" s="8">
        <f t="shared" si="89"/>
        <v>15</v>
      </c>
      <c r="V719" s="7">
        <v>39387</v>
      </c>
      <c r="W719" t="s">
        <v>50</v>
      </c>
      <c r="X719" s="2">
        <v>0.30399999999999999</v>
      </c>
      <c r="Y719" s="6">
        <f t="shared" si="90"/>
        <v>8.115106377299057E-3</v>
      </c>
      <c r="AA719">
        <v>8952477</v>
      </c>
      <c r="AB719">
        <v>12250</v>
      </c>
      <c r="AD719" t="s">
        <v>1</v>
      </c>
      <c r="AE719">
        <v>49</v>
      </c>
      <c r="AF719">
        <v>11</v>
      </c>
      <c r="AH719" t="s">
        <v>13591</v>
      </c>
      <c r="AI719" t="s">
        <v>13590</v>
      </c>
      <c r="AJ719" t="s">
        <v>13589</v>
      </c>
      <c r="AK719" t="s">
        <v>13588</v>
      </c>
      <c r="AL719">
        <v>8</v>
      </c>
      <c r="AM719" s="5">
        <f t="shared" si="91"/>
        <v>0.53333333333333333</v>
      </c>
      <c r="AN719" s="4">
        <f t="shared" si="92"/>
        <v>8.0777483276536668E-4</v>
      </c>
      <c r="AO719" s="3"/>
      <c r="AP719">
        <v>0</v>
      </c>
      <c r="AR719" t="s">
        <v>0</v>
      </c>
      <c r="AT719" s="2" t="s">
        <v>10</v>
      </c>
      <c r="AU719" s="1">
        <f t="shared" si="93"/>
        <v>0.5922906913938949</v>
      </c>
      <c r="AV719" s="1">
        <f t="shared" si="94"/>
        <v>0.44614406050322114</v>
      </c>
      <c r="AW719" s="1">
        <f t="shared" si="95"/>
        <v>0.29999742961254738</v>
      </c>
    </row>
    <row r="720" spans="1:49" x14ac:dyDescent="0.2">
      <c r="A720">
        <v>718</v>
      </c>
      <c r="B720" t="s">
        <v>13587</v>
      </c>
      <c r="C720" t="s">
        <v>13586</v>
      </c>
      <c r="F720" t="s">
        <v>13585</v>
      </c>
      <c r="G720" t="s">
        <v>9</v>
      </c>
      <c r="H720" t="s">
        <v>8</v>
      </c>
      <c r="I720" t="s">
        <v>13584</v>
      </c>
      <c r="J720" t="s">
        <v>13583</v>
      </c>
      <c r="K720" t="s">
        <v>13582</v>
      </c>
      <c r="L720" t="s">
        <v>13581</v>
      </c>
      <c r="M720" t="s">
        <v>519</v>
      </c>
      <c r="N720">
        <v>5</v>
      </c>
      <c r="O720" t="s">
        <v>13580</v>
      </c>
      <c r="P720" t="s">
        <v>13579</v>
      </c>
      <c r="Q720" t="s">
        <v>13578</v>
      </c>
      <c r="R720" s="7">
        <v>39387</v>
      </c>
      <c r="S720" s="8">
        <f t="shared" si="88"/>
        <v>2007</v>
      </c>
      <c r="T720" s="8">
        <v>2007</v>
      </c>
      <c r="U720" s="8">
        <f t="shared" si="89"/>
        <v>15</v>
      </c>
      <c r="V720" s="7">
        <v>39387</v>
      </c>
      <c r="W720" t="s">
        <v>50</v>
      </c>
      <c r="X720" s="2">
        <v>0.30399999999999999</v>
      </c>
      <c r="Y720" s="6">
        <f t="shared" si="90"/>
        <v>8.115106377299057E-3</v>
      </c>
      <c r="AA720">
        <v>8952477</v>
      </c>
      <c r="AB720">
        <v>12250</v>
      </c>
      <c r="AD720" t="s">
        <v>1</v>
      </c>
      <c r="AE720">
        <v>49</v>
      </c>
      <c r="AF720">
        <v>11</v>
      </c>
      <c r="AH720" t="s">
        <v>13577</v>
      </c>
      <c r="AI720" t="s">
        <v>13576</v>
      </c>
      <c r="AJ720" t="s">
        <v>13575</v>
      </c>
      <c r="AK720" t="s">
        <v>13574</v>
      </c>
      <c r="AL720">
        <v>4</v>
      </c>
      <c r="AM720" s="5">
        <f t="shared" si="91"/>
        <v>0.26666666666666666</v>
      </c>
      <c r="AN720" s="4">
        <f t="shared" si="92"/>
        <v>4.0388741638268334E-4</v>
      </c>
      <c r="AO720" s="3"/>
      <c r="AP720">
        <v>0</v>
      </c>
      <c r="AR720" t="s">
        <v>0</v>
      </c>
      <c r="AT720" s="2" t="s">
        <v>10</v>
      </c>
      <c r="AU720" s="1">
        <f t="shared" si="93"/>
        <v>0.58017406890241452</v>
      </c>
      <c r="AV720" s="1">
        <f t="shared" si="94"/>
        <v>0.42594968968408703</v>
      </c>
      <c r="AW720" s="1">
        <f t="shared" si="95"/>
        <v>0.27172531046575954</v>
      </c>
    </row>
    <row r="721" spans="1:49" x14ac:dyDescent="0.2">
      <c r="A721">
        <v>719</v>
      </c>
      <c r="B721" t="s">
        <v>13573</v>
      </c>
      <c r="C721" t="s">
        <v>13572</v>
      </c>
      <c r="F721" t="s">
        <v>13571</v>
      </c>
      <c r="G721" t="s">
        <v>9</v>
      </c>
      <c r="H721" t="s">
        <v>8</v>
      </c>
      <c r="I721" t="s">
        <v>1070</v>
      </c>
      <c r="J721">
        <v>60023813</v>
      </c>
      <c r="K721" t="s">
        <v>873</v>
      </c>
      <c r="L721" t="s">
        <v>108</v>
      </c>
      <c r="M721" t="s">
        <v>87</v>
      </c>
      <c r="N721">
        <v>3</v>
      </c>
      <c r="O721" t="s">
        <v>13570</v>
      </c>
      <c r="P721" t="s">
        <v>13569</v>
      </c>
      <c r="Q721" t="s">
        <v>872</v>
      </c>
      <c r="R721" s="7">
        <v>39387</v>
      </c>
      <c r="S721" s="8">
        <f t="shared" si="88"/>
        <v>2007</v>
      </c>
      <c r="T721" s="8">
        <v>2007</v>
      </c>
      <c r="U721" s="8">
        <f t="shared" si="89"/>
        <v>15</v>
      </c>
      <c r="V721" s="7">
        <v>39387</v>
      </c>
      <c r="W721" t="s">
        <v>50</v>
      </c>
      <c r="X721" s="2">
        <v>0.30399999999999999</v>
      </c>
      <c r="Y721" s="6">
        <f t="shared" si="90"/>
        <v>8.115106377299057E-3</v>
      </c>
      <c r="AA721">
        <v>8952477</v>
      </c>
      <c r="AB721">
        <v>12250</v>
      </c>
      <c r="AD721" t="s">
        <v>1</v>
      </c>
      <c r="AE721">
        <v>49</v>
      </c>
      <c r="AF721">
        <v>11</v>
      </c>
      <c r="AH721" t="s">
        <v>13568</v>
      </c>
      <c r="AI721" t="s">
        <v>13567</v>
      </c>
      <c r="AJ721" t="s">
        <v>13566</v>
      </c>
      <c r="AK721" t="s">
        <v>13565</v>
      </c>
      <c r="AL721">
        <v>1</v>
      </c>
      <c r="AM721" s="5">
        <f t="shared" si="91"/>
        <v>6.6666666666666666E-2</v>
      </c>
      <c r="AN721" s="4">
        <f t="shared" si="92"/>
        <v>1.0097185409567084E-4</v>
      </c>
      <c r="AO721" s="3"/>
      <c r="AP721">
        <v>0</v>
      </c>
      <c r="AR721" t="s">
        <v>0</v>
      </c>
      <c r="AT721" s="2" t="s">
        <v>10</v>
      </c>
      <c r="AU721" s="1">
        <f t="shared" si="93"/>
        <v>0.57108660203380401</v>
      </c>
      <c r="AV721" s="1">
        <f t="shared" si="94"/>
        <v>0.41080391156973639</v>
      </c>
      <c r="AW721" s="1">
        <f t="shared" si="95"/>
        <v>0.25052122110566866</v>
      </c>
    </row>
    <row r="722" spans="1:49" x14ac:dyDescent="0.2">
      <c r="A722">
        <v>720</v>
      </c>
      <c r="B722" t="s">
        <v>13564</v>
      </c>
      <c r="C722" t="s">
        <v>13563</v>
      </c>
      <c r="F722" t="s">
        <v>13562</v>
      </c>
      <c r="G722" t="s">
        <v>9</v>
      </c>
      <c r="H722" t="s">
        <v>8</v>
      </c>
      <c r="I722" t="s">
        <v>1062</v>
      </c>
      <c r="J722" t="s">
        <v>1617</v>
      </c>
      <c r="K722" t="s">
        <v>1616</v>
      </c>
      <c r="L722" t="s">
        <v>1615</v>
      </c>
      <c r="M722" t="s">
        <v>23</v>
      </c>
      <c r="N722">
        <v>3</v>
      </c>
      <c r="O722" t="s">
        <v>13561</v>
      </c>
      <c r="P722" t="s">
        <v>13560</v>
      </c>
      <c r="Q722" t="s">
        <v>1614</v>
      </c>
      <c r="R722" s="7">
        <v>39387</v>
      </c>
      <c r="S722" s="8">
        <f t="shared" si="88"/>
        <v>2007</v>
      </c>
      <c r="T722" s="8">
        <v>2007</v>
      </c>
      <c r="U722" s="8">
        <f t="shared" si="89"/>
        <v>15</v>
      </c>
      <c r="V722" s="7">
        <v>39387</v>
      </c>
      <c r="W722" t="s">
        <v>50</v>
      </c>
      <c r="X722" s="2">
        <v>0.30399999999999999</v>
      </c>
      <c r="Y722" s="6">
        <f t="shared" si="90"/>
        <v>8.115106377299057E-3</v>
      </c>
      <c r="AA722">
        <v>8952477</v>
      </c>
      <c r="AB722">
        <v>12250</v>
      </c>
      <c r="AD722" t="s">
        <v>1</v>
      </c>
      <c r="AE722">
        <v>49</v>
      </c>
      <c r="AF722">
        <v>11</v>
      </c>
      <c r="AH722" t="s">
        <v>13559</v>
      </c>
      <c r="AI722" t="s">
        <v>13558</v>
      </c>
      <c r="AJ722" t="s">
        <v>13557</v>
      </c>
      <c r="AK722" t="s">
        <v>13556</v>
      </c>
      <c r="AL722">
        <v>19</v>
      </c>
      <c r="AM722" s="5">
        <f t="shared" si="91"/>
        <v>1.2666666666666666</v>
      </c>
      <c r="AN722" s="4">
        <f t="shared" si="92"/>
        <v>1.9184652278177456E-3</v>
      </c>
      <c r="AO722" s="3"/>
      <c r="AP722">
        <v>0</v>
      </c>
      <c r="AR722" t="s">
        <v>0</v>
      </c>
      <c r="AT722" s="2" t="s">
        <v>10</v>
      </c>
      <c r="AU722" s="1">
        <f t="shared" si="93"/>
        <v>0.62561140324546627</v>
      </c>
      <c r="AV722" s="1">
        <f t="shared" si="94"/>
        <v>0.50167858025584011</v>
      </c>
      <c r="AW722" s="1">
        <f t="shared" si="95"/>
        <v>0.3777457572662139</v>
      </c>
    </row>
    <row r="723" spans="1:49" x14ac:dyDescent="0.2">
      <c r="A723">
        <v>721</v>
      </c>
      <c r="B723" t="s">
        <v>13555</v>
      </c>
      <c r="C723" t="s">
        <v>13554</v>
      </c>
      <c r="F723" t="s">
        <v>13553</v>
      </c>
      <c r="G723" t="s">
        <v>9</v>
      </c>
      <c r="H723" t="s">
        <v>8</v>
      </c>
      <c r="I723" t="s">
        <v>13552</v>
      </c>
      <c r="J723">
        <v>60023813</v>
      </c>
      <c r="K723" t="s">
        <v>873</v>
      </c>
      <c r="L723" t="s">
        <v>108</v>
      </c>
      <c r="M723" t="s">
        <v>87</v>
      </c>
      <c r="N723">
        <v>4</v>
      </c>
      <c r="O723" t="s">
        <v>13551</v>
      </c>
      <c r="P723" t="s">
        <v>13550</v>
      </c>
      <c r="Q723" t="s">
        <v>13549</v>
      </c>
      <c r="R723" s="7">
        <v>39387</v>
      </c>
      <c r="S723" s="8">
        <f t="shared" si="88"/>
        <v>2007</v>
      </c>
      <c r="T723" s="8">
        <v>2007</v>
      </c>
      <c r="U723" s="8">
        <f t="shared" si="89"/>
        <v>15</v>
      </c>
      <c r="V723" s="7">
        <v>39387</v>
      </c>
      <c r="W723" t="s">
        <v>50</v>
      </c>
      <c r="X723" s="2">
        <v>0.30399999999999999</v>
      </c>
      <c r="Y723" s="6">
        <f t="shared" si="90"/>
        <v>8.115106377299057E-3</v>
      </c>
      <c r="AA723">
        <v>8952477</v>
      </c>
      <c r="AB723">
        <v>12250</v>
      </c>
      <c r="AD723" t="s">
        <v>1</v>
      </c>
      <c r="AE723">
        <v>49</v>
      </c>
      <c r="AF723">
        <v>11</v>
      </c>
      <c r="AH723" t="s">
        <v>13548</v>
      </c>
      <c r="AI723" t="s">
        <v>13547</v>
      </c>
      <c r="AJ723" t="s">
        <v>13546</v>
      </c>
      <c r="AK723" t="s">
        <v>13545</v>
      </c>
      <c r="AL723">
        <v>7</v>
      </c>
      <c r="AM723" s="5">
        <f t="shared" si="91"/>
        <v>0.46666666666666667</v>
      </c>
      <c r="AN723" s="4">
        <f t="shared" si="92"/>
        <v>7.0680297866969582E-4</v>
      </c>
      <c r="AO723" s="3"/>
      <c r="AP723">
        <v>0</v>
      </c>
      <c r="AR723" t="s">
        <v>0</v>
      </c>
      <c r="AT723" s="2" t="s">
        <v>10</v>
      </c>
      <c r="AU723" s="1">
        <f t="shared" si="93"/>
        <v>0.5892615357710248</v>
      </c>
      <c r="AV723" s="1">
        <f t="shared" si="94"/>
        <v>0.44109546779843761</v>
      </c>
      <c r="AW723" s="1">
        <f t="shared" si="95"/>
        <v>0.29292939982585042</v>
      </c>
    </row>
    <row r="724" spans="1:49" x14ac:dyDescent="0.2">
      <c r="A724">
        <v>722</v>
      </c>
      <c r="B724" t="s">
        <v>13544</v>
      </c>
      <c r="C724" t="s">
        <v>13543</v>
      </c>
      <c r="F724" t="s">
        <v>13542</v>
      </c>
      <c r="G724" t="s">
        <v>9</v>
      </c>
      <c r="H724" t="s">
        <v>8</v>
      </c>
      <c r="I724" t="s">
        <v>875</v>
      </c>
      <c r="J724">
        <v>60000231</v>
      </c>
      <c r="K724" t="s">
        <v>13445</v>
      </c>
      <c r="L724" t="s">
        <v>13444</v>
      </c>
      <c r="M724" t="s">
        <v>149</v>
      </c>
      <c r="N724">
        <v>1</v>
      </c>
      <c r="O724" t="s">
        <v>13443</v>
      </c>
      <c r="P724">
        <v>23467040000</v>
      </c>
      <c r="Q724">
        <v>60000231</v>
      </c>
      <c r="R724" s="7">
        <v>39387</v>
      </c>
      <c r="S724" s="8">
        <f t="shared" si="88"/>
        <v>2007</v>
      </c>
      <c r="T724" s="8">
        <v>2007</v>
      </c>
      <c r="U724" s="8">
        <f t="shared" si="89"/>
        <v>15</v>
      </c>
      <c r="V724" s="7">
        <v>39387</v>
      </c>
      <c r="W724" t="s">
        <v>50</v>
      </c>
      <c r="X724" s="2">
        <v>0.30399999999999999</v>
      </c>
      <c r="Y724" s="6">
        <f t="shared" si="90"/>
        <v>8.115106377299057E-3</v>
      </c>
      <c r="AA724">
        <v>8952477</v>
      </c>
      <c r="AB724">
        <v>12250</v>
      </c>
      <c r="AD724" t="s">
        <v>1</v>
      </c>
      <c r="AE724">
        <v>49</v>
      </c>
      <c r="AF724">
        <v>11</v>
      </c>
      <c r="AH724" t="s">
        <v>13541</v>
      </c>
      <c r="AI724" t="s">
        <v>13540</v>
      </c>
      <c r="AJ724" t="s">
        <v>13539</v>
      </c>
      <c r="AK724" t="s">
        <v>13538</v>
      </c>
      <c r="AL724">
        <v>0</v>
      </c>
      <c r="AM724" s="5">
        <f t="shared" si="91"/>
        <v>0</v>
      </c>
      <c r="AN724" s="4">
        <f t="shared" si="92"/>
        <v>0</v>
      </c>
      <c r="AO724" s="3"/>
      <c r="AP724">
        <v>0</v>
      </c>
      <c r="AR724" t="s">
        <v>0</v>
      </c>
      <c r="AT724" s="2" t="s">
        <v>10</v>
      </c>
      <c r="AU724" s="1">
        <f t="shared" si="93"/>
        <v>0.56805744641093392</v>
      </c>
      <c r="AV724" s="1">
        <f t="shared" si="94"/>
        <v>0.40575531886495286</v>
      </c>
      <c r="AW724" s="1">
        <f t="shared" si="95"/>
        <v>0.24345319131897172</v>
      </c>
    </row>
    <row r="725" spans="1:49" x14ac:dyDescent="0.2">
      <c r="A725">
        <v>723</v>
      </c>
      <c r="B725" t="s">
        <v>13537</v>
      </c>
      <c r="C725" t="s">
        <v>13536</v>
      </c>
      <c r="F725" t="s">
        <v>13535</v>
      </c>
      <c r="G725" t="s">
        <v>9</v>
      </c>
      <c r="H725" t="s">
        <v>8</v>
      </c>
      <c r="I725" t="s">
        <v>13534</v>
      </c>
      <c r="J725" t="s">
        <v>13533</v>
      </c>
      <c r="K725" t="s">
        <v>13532</v>
      </c>
      <c r="L725" t="s">
        <v>13531</v>
      </c>
      <c r="M725" t="s">
        <v>519</v>
      </c>
      <c r="N725">
        <v>3</v>
      </c>
      <c r="O725" t="s">
        <v>13530</v>
      </c>
      <c r="P725" t="s">
        <v>13529</v>
      </c>
      <c r="Q725" t="s">
        <v>13528</v>
      </c>
      <c r="R725" s="7">
        <v>39387</v>
      </c>
      <c r="S725" s="8">
        <f t="shared" si="88"/>
        <v>2007</v>
      </c>
      <c r="T725" s="8">
        <v>2007</v>
      </c>
      <c r="U725" s="8">
        <f t="shared" si="89"/>
        <v>15</v>
      </c>
      <c r="V725" s="7">
        <v>39387</v>
      </c>
      <c r="W725" t="s">
        <v>50</v>
      </c>
      <c r="X725" s="2">
        <v>0.30399999999999999</v>
      </c>
      <c r="Y725" s="6">
        <f t="shared" si="90"/>
        <v>8.115106377299057E-3</v>
      </c>
      <c r="AA725">
        <v>8952477</v>
      </c>
      <c r="AB725">
        <v>12250</v>
      </c>
      <c r="AD725" t="s">
        <v>1</v>
      </c>
      <c r="AE725">
        <v>49</v>
      </c>
      <c r="AF725">
        <v>11</v>
      </c>
      <c r="AH725" t="s">
        <v>13527</v>
      </c>
      <c r="AI725" t="s">
        <v>13526</v>
      </c>
      <c r="AJ725" t="s">
        <v>13525</v>
      </c>
      <c r="AK725" t="s">
        <v>13524</v>
      </c>
      <c r="AL725">
        <v>5</v>
      </c>
      <c r="AM725" s="5">
        <f t="shared" si="91"/>
        <v>0.33333333333333331</v>
      </c>
      <c r="AN725" s="4">
        <f t="shared" si="92"/>
        <v>5.048592704783541E-4</v>
      </c>
      <c r="AO725" s="3"/>
      <c r="AP725">
        <v>0</v>
      </c>
      <c r="AR725" t="s">
        <v>0</v>
      </c>
      <c r="AT725" s="2" t="s">
        <v>10</v>
      </c>
      <c r="AU725" s="1">
        <f t="shared" si="93"/>
        <v>0.58320322452528461</v>
      </c>
      <c r="AV725" s="1">
        <f t="shared" si="94"/>
        <v>0.43099828238887061</v>
      </c>
      <c r="AW725" s="1">
        <f t="shared" si="95"/>
        <v>0.2787933402524565</v>
      </c>
    </row>
    <row r="726" spans="1:49" x14ac:dyDescent="0.2">
      <c r="A726">
        <v>724</v>
      </c>
      <c r="B726" t="s">
        <v>13523</v>
      </c>
      <c r="C726" t="s">
        <v>13522</v>
      </c>
      <c r="F726" t="s">
        <v>13521</v>
      </c>
      <c r="G726" t="s">
        <v>9</v>
      </c>
      <c r="H726" t="s">
        <v>8</v>
      </c>
      <c r="I726" t="s">
        <v>1680</v>
      </c>
      <c r="J726">
        <v>60005273</v>
      </c>
      <c r="K726" t="s">
        <v>1068</v>
      </c>
      <c r="L726" t="s">
        <v>267</v>
      </c>
      <c r="M726" t="s">
        <v>266</v>
      </c>
      <c r="N726">
        <v>3</v>
      </c>
      <c r="O726" t="s">
        <v>13520</v>
      </c>
      <c r="P726" t="s">
        <v>13519</v>
      </c>
      <c r="Q726" t="s">
        <v>1067</v>
      </c>
      <c r="R726" s="7">
        <v>39387</v>
      </c>
      <c r="S726" s="8">
        <f t="shared" si="88"/>
        <v>2007</v>
      </c>
      <c r="T726" s="8">
        <v>2007</v>
      </c>
      <c r="U726" s="8">
        <f t="shared" si="89"/>
        <v>15</v>
      </c>
      <c r="V726" s="7">
        <v>39387</v>
      </c>
      <c r="W726" t="s">
        <v>50</v>
      </c>
      <c r="X726" s="2">
        <v>0.30399999999999999</v>
      </c>
      <c r="Y726" s="6">
        <f t="shared" si="90"/>
        <v>8.115106377299057E-3</v>
      </c>
      <c r="AA726">
        <v>8952477</v>
      </c>
      <c r="AB726">
        <v>12250</v>
      </c>
      <c r="AD726" t="s">
        <v>1</v>
      </c>
      <c r="AE726">
        <v>49</v>
      </c>
      <c r="AF726">
        <v>11</v>
      </c>
      <c r="AH726" t="s">
        <v>13518</v>
      </c>
      <c r="AI726" t="s">
        <v>13517</v>
      </c>
      <c r="AJ726" t="s">
        <v>13516</v>
      </c>
      <c r="AK726" t="s">
        <v>13515</v>
      </c>
      <c r="AL726">
        <v>43</v>
      </c>
      <c r="AM726" s="5">
        <f t="shared" si="91"/>
        <v>2.8666666666666667</v>
      </c>
      <c r="AN726" s="4">
        <f t="shared" si="92"/>
        <v>4.3417897261138457E-3</v>
      </c>
      <c r="AO726" s="3"/>
      <c r="AP726">
        <v>0</v>
      </c>
      <c r="AR726" t="s">
        <v>0</v>
      </c>
      <c r="AT726" s="2" t="s">
        <v>10</v>
      </c>
      <c r="AU726" s="1">
        <f t="shared" si="93"/>
        <v>0.69831113819434931</v>
      </c>
      <c r="AV726" s="1">
        <f t="shared" si="94"/>
        <v>0.62284480517064511</v>
      </c>
      <c r="AW726" s="1">
        <f t="shared" si="95"/>
        <v>0.54737847214694091</v>
      </c>
    </row>
    <row r="727" spans="1:49" x14ac:dyDescent="0.2">
      <c r="A727">
        <v>725</v>
      </c>
      <c r="B727" t="s">
        <v>13514</v>
      </c>
      <c r="C727" t="s">
        <v>13513</v>
      </c>
      <c r="F727" t="s">
        <v>13512</v>
      </c>
      <c r="G727" t="s">
        <v>9</v>
      </c>
      <c r="H727" t="s">
        <v>8</v>
      </c>
      <c r="I727" t="s">
        <v>885</v>
      </c>
      <c r="J727" t="s">
        <v>13510</v>
      </c>
      <c r="K727" t="s">
        <v>13511</v>
      </c>
      <c r="L727" t="s">
        <v>1615</v>
      </c>
      <c r="M727" t="s">
        <v>23</v>
      </c>
      <c r="N727">
        <v>2</v>
      </c>
      <c r="O727" t="s">
        <v>3812</v>
      </c>
      <c r="P727" t="s">
        <v>3811</v>
      </c>
      <c r="Q727" t="s">
        <v>13510</v>
      </c>
      <c r="R727" s="7">
        <v>39387</v>
      </c>
      <c r="S727" s="8">
        <f t="shared" si="88"/>
        <v>2007</v>
      </c>
      <c r="T727" s="8">
        <v>2007</v>
      </c>
      <c r="U727" s="8">
        <f t="shared" si="89"/>
        <v>15</v>
      </c>
      <c r="V727" s="7">
        <v>39387</v>
      </c>
      <c r="W727" t="s">
        <v>50</v>
      </c>
      <c r="X727" s="2">
        <v>0.30399999999999999</v>
      </c>
      <c r="Y727" s="6">
        <f t="shared" si="90"/>
        <v>8.115106377299057E-3</v>
      </c>
      <c r="AA727">
        <v>8952477</v>
      </c>
      <c r="AB727">
        <v>12250</v>
      </c>
      <c r="AD727" t="s">
        <v>1</v>
      </c>
      <c r="AE727">
        <v>49</v>
      </c>
      <c r="AF727">
        <v>11</v>
      </c>
      <c r="AH727" t="s">
        <v>13509</v>
      </c>
      <c r="AI727" t="s">
        <v>13508</v>
      </c>
      <c r="AJ727" t="s">
        <v>13507</v>
      </c>
      <c r="AK727" t="s">
        <v>13506</v>
      </c>
      <c r="AL727">
        <v>6</v>
      </c>
      <c r="AM727" s="5">
        <f t="shared" si="91"/>
        <v>0.4</v>
      </c>
      <c r="AN727" s="4">
        <f t="shared" si="92"/>
        <v>6.0583112457402507E-4</v>
      </c>
      <c r="AO727" s="3"/>
      <c r="AP727">
        <v>0</v>
      </c>
      <c r="AR727" t="s">
        <v>0</v>
      </c>
      <c r="AT727" s="2" t="s">
        <v>10</v>
      </c>
      <c r="AU727" s="1">
        <f t="shared" si="93"/>
        <v>0.58623238014815471</v>
      </c>
      <c r="AV727" s="1">
        <f t="shared" si="94"/>
        <v>0.43604687509365414</v>
      </c>
      <c r="AW727" s="1">
        <f t="shared" si="95"/>
        <v>0.28586137003915346</v>
      </c>
    </row>
    <row r="728" spans="1:49" x14ac:dyDescent="0.2">
      <c r="A728">
        <v>726</v>
      </c>
      <c r="B728" t="s">
        <v>13505</v>
      </c>
      <c r="C728" t="s">
        <v>13504</v>
      </c>
      <c r="F728" t="s">
        <v>13503</v>
      </c>
      <c r="G728" t="s">
        <v>9</v>
      </c>
      <c r="H728" t="s">
        <v>8</v>
      </c>
      <c r="I728" t="s">
        <v>13476</v>
      </c>
      <c r="J728" t="s">
        <v>7579</v>
      </c>
      <c r="K728" t="s">
        <v>7578</v>
      </c>
      <c r="L728" t="s">
        <v>7577</v>
      </c>
      <c r="M728" t="s">
        <v>32</v>
      </c>
      <c r="N728">
        <v>3</v>
      </c>
      <c r="O728" t="s">
        <v>13475</v>
      </c>
      <c r="P728" t="s">
        <v>13474</v>
      </c>
      <c r="Q728" t="s">
        <v>13473</v>
      </c>
      <c r="R728" s="7">
        <v>39387</v>
      </c>
      <c r="S728" s="8">
        <f t="shared" si="88"/>
        <v>2007</v>
      </c>
      <c r="T728" s="8">
        <v>2007</v>
      </c>
      <c r="U728" s="8">
        <f t="shared" si="89"/>
        <v>15</v>
      </c>
      <c r="V728" s="7">
        <v>39387</v>
      </c>
      <c r="W728" t="s">
        <v>50</v>
      </c>
      <c r="X728" s="2">
        <v>0.30399999999999999</v>
      </c>
      <c r="Y728" s="6">
        <f t="shared" si="90"/>
        <v>8.115106377299057E-3</v>
      </c>
      <c r="AA728">
        <v>8952477</v>
      </c>
      <c r="AB728">
        <v>12250</v>
      </c>
      <c r="AD728" t="s">
        <v>1</v>
      </c>
      <c r="AE728">
        <v>49</v>
      </c>
      <c r="AF728">
        <v>11</v>
      </c>
      <c r="AH728" t="s">
        <v>13502</v>
      </c>
      <c r="AI728" t="s">
        <v>13501</v>
      </c>
      <c r="AJ728" t="s">
        <v>13500</v>
      </c>
      <c r="AK728" t="s">
        <v>13499</v>
      </c>
      <c r="AL728">
        <v>10</v>
      </c>
      <c r="AM728" s="5">
        <f t="shared" si="91"/>
        <v>0.66666666666666663</v>
      </c>
      <c r="AN728" s="4">
        <f t="shared" si="92"/>
        <v>1.0097185409567082E-3</v>
      </c>
      <c r="AO728" s="3"/>
      <c r="AP728">
        <v>0</v>
      </c>
      <c r="AR728" t="s">
        <v>0</v>
      </c>
      <c r="AT728" s="2" t="s">
        <v>10</v>
      </c>
      <c r="AU728" s="1">
        <f t="shared" si="93"/>
        <v>0.5983490026396352</v>
      </c>
      <c r="AV728" s="1">
        <f t="shared" si="94"/>
        <v>0.45624124591278825</v>
      </c>
      <c r="AW728" s="1">
        <f t="shared" si="95"/>
        <v>0.31413348918594125</v>
      </c>
    </row>
    <row r="729" spans="1:49" x14ac:dyDescent="0.2">
      <c r="A729">
        <v>727</v>
      </c>
      <c r="B729" t="s">
        <v>13498</v>
      </c>
      <c r="C729" t="s">
        <v>13497</v>
      </c>
      <c r="F729" t="s">
        <v>13496</v>
      </c>
      <c r="G729" t="s">
        <v>9</v>
      </c>
      <c r="H729" t="s">
        <v>8</v>
      </c>
      <c r="I729" t="s">
        <v>13495</v>
      </c>
      <c r="J729">
        <v>60025084</v>
      </c>
      <c r="K729" t="s">
        <v>109</v>
      </c>
      <c r="L729" t="s">
        <v>108</v>
      </c>
      <c r="M729" t="s">
        <v>87</v>
      </c>
      <c r="N729">
        <v>4</v>
      </c>
      <c r="O729" t="s">
        <v>13494</v>
      </c>
      <c r="P729" t="s">
        <v>13493</v>
      </c>
      <c r="Q729" t="s">
        <v>107</v>
      </c>
      <c r="R729" s="7">
        <v>39387</v>
      </c>
      <c r="S729" s="8">
        <f t="shared" si="88"/>
        <v>2007</v>
      </c>
      <c r="T729" s="8">
        <v>2007</v>
      </c>
      <c r="U729" s="8">
        <f t="shared" si="89"/>
        <v>15</v>
      </c>
      <c r="V729" s="7">
        <v>39387</v>
      </c>
      <c r="W729" t="s">
        <v>50</v>
      </c>
      <c r="X729" s="2">
        <v>0.30399999999999999</v>
      </c>
      <c r="Y729" s="6">
        <f t="shared" si="90"/>
        <v>8.115106377299057E-3</v>
      </c>
      <c r="AA729">
        <v>8952477</v>
      </c>
      <c r="AB729">
        <v>12250</v>
      </c>
      <c r="AD729" t="s">
        <v>1</v>
      </c>
      <c r="AE729">
        <v>49</v>
      </c>
      <c r="AF729">
        <v>11</v>
      </c>
      <c r="AH729" t="s">
        <v>13492</v>
      </c>
      <c r="AI729" t="s">
        <v>13491</v>
      </c>
      <c r="AJ729" t="s">
        <v>13490</v>
      </c>
      <c r="AK729" t="s">
        <v>13489</v>
      </c>
      <c r="AL729">
        <v>13</v>
      </c>
      <c r="AM729" s="5">
        <f t="shared" si="91"/>
        <v>0.8666666666666667</v>
      </c>
      <c r="AN729" s="4">
        <f t="shared" si="92"/>
        <v>1.3126341032437209E-3</v>
      </c>
      <c r="AO729" s="3"/>
      <c r="AP729">
        <v>0</v>
      </c>
      <c r="AR729" t="s">
        <v>0</v>
      </c>
      <c r="AT729" s="2" t="s">
        <v>10</v>
      </c>
      <c r="AU729" s="1">
        <f t="shared" si="93"/>
        <v>0.60743646950824559</v>
      </c>
      <c r="AV729" s="1">
        <f t="shared" si="94"/>
        <v>0.47138702402713889</v>
      </c>
      <c r="AW729" s="1">
        <f t="shared" si="95"/>
        <v>0.33533757854603219</v>
      </c>
    </row>
    <row r="730" spans="1:49" x14ac:dyDescent="0.2">
      <c r="A730">
        <v>728</v>
      </c>
      <c r="B730" t="s">
        <v>13488</v>
      </c>
      <c r="C730" t="s">
        <v>13487</v>
      </c>
      <c r="F730" t="s">
        <v>13486</v>
      </c>
      <c r="G730" t="s">
        <v>9</v>
      </c>
      <c r="H730" t="s">
        <v>8</v>
      </c>
      <c r="I730" t="s">
        <v>13485</v>
      </c>
      <c r="J730">
        <v>60021902</v>
      </c>
      <c r="K730" t="s">
        <v>1195</v>
      </c>
      <c r="L730" t="s">
        <v>1194</v>
      </c>
      <c r="M730" t="s">
        <v>1193</v>
      </c>
      <c r="N730">
        <v>1</v>
      </c>
      <c r="O730" t="s">
        <v>13484</v>
      </c>
      <c r="P730">
        <v>34975061400</v>
      </c>
      <c r="Q730">
        <v>60021902</v>
      </c>
      <c r="R730" s="7">
        <v>39387</v>
      </c>
      <c r="S730" s="8">
        <f t="shared" si="88"/>
        <v>2007</v>
      </c>
      <c r="T730" s="8">
        <v>2007</v>
      </c>
      <c r="U730" s="8">
        <f t="shared" si="89"/>
        <v>15</v>
      </c>
      <c r="V730" s="7">
        <v>39387</v>
      </c>
      <c r="W730" t="s">
        <v>50</v>
      </c>
      <c r="X730" s="2">
        <v>0.30399999999999999</v>
      </c>
      <c r="Y730" s="6">
        <f t="shared" si="90"/>
        <v>8.115106377299057E-3</v>
      </c>
      <c r="AA730">
        <v>8952477</v>
      </c>
      <c r="AB730">
        <v>12250</v>
      </c>
      <c r="AD730" t="s">
        <v>1</v>
      </c>
      <c r="AE730">
        <v>49</v>
      </c>
      <c r="AF730">
        <v>11</v>
      </c>
      <c r="AH730" t="s">
        <v>13483</v>
      </c>
      <c r="AI730" t="s">
        <v>13482</v>
      </c>
      <c r="AJ730" t="s">
        <v>13481</v>
      </c>
      <c r="AK730" t="s">
        <v>13480</v>
      </c>
      <c r="AL730">
        <v>6</v>
      </c>
      <c r="AM730" s="5">
        <f t="shared" si="91"/>
        <v>0.4</v>
      </c>
      <c r="AN730" s="4">
        <f t="shared" si="92"/>
        <v>6.0583112457402507E-4</v>
      </c>
      <c r="AO730" s="3"/>
      <c r="AP730">
        <v>0</v>
      </c>
      <c r="AR730" t="s">
        <v>0</v>
      </c>
      <c r="AT730" s="2" t="s">
        <v>10</v>
      </c>
      <c r="AU730" s="1">
        <f t="shared" si="93"/>
        <v>0.58623238014815471</v>
      </c>
      <c r="AV730" s="1">
        <f t="shared" si="94"/>
        <v>0.43604687509365414</v>
      </c>
      <c r="AW730" s="1">
        <f t="shared" si="95"/>
        <v>0.28586137003915346</v>
      </c>
    </row>
    <row r="731" spans="1:49" x14ac:dyDescent="0.2">
      <c r="A731">
        <v>729</v>
      </c>
      <c r="B731" t="s">
        <v>13479</v>
      </c>
      <c r="C731" t="s">
        <v>13478</v>
      </c>
      <c r="F731" t="s">
        <v>13477</v>
      </c>
      <c r="G731" t="s">
        <v>9</v>
      </c>
      <c r="H731" t="s">
        <v>8</v>
      </c>
      <c r="I731" t="s">
        <v>13476</v>
      </c>
      <c r="J731" t="s">
        <v>7579</v>
      </c>
      <c r="K731" t="s">
        <v>7578</v>
      </c>
      <c r="L731" t="s">
        <v>7577</v>
      </c>
      <c r="M731" t="s">
        <v>32</v>
      </c>
      <c r="N731">
        <v>3</v>
      </c>
      <c r="O731" t="s">
        <v>13475</v>
      </c>
      <c r="P731" t="s">
        <v>13474</v>
      </c>
      <c r="Q731" t="s">
        <v>13473</v>
      </c>
      <c r="R731" s="7">
        <v>39387</v>
      </c>
      <c r="S731" s="8">
        <f t="shared" si="88"/>
        <v>2007</v>
      </c>
      <c r="T731" s="8">
        <v>2007</v>
      </c>
      <c r="U731" s="8">
        <f t="shared" si="89"/>
        <v>15</v>
      </c>
      <c r="V731" s="7">
        <v>39387</v>
      </c>
      <c r="W731" t="s">
        <v>50</v>
      </c>
      <c r="X731" s="2">
        <v>0.30399999999999999</v>
      </c>
      <c r="Y731" s="6">
        <f t="shared" si="90"/>
        <v>8.115106377299057E-3</v>
      </c>
      <c r="AA731">
        <v>8952477</v>
      </c>
      <c r="AB731">
        <v>12250</v>
      </c>
      <c r="AD731" t="s">
        <v>1</v>
      </c>
      <c r="AE731">
        <v>49</v>
      </c>
      <c r="AF731">
        <v>11</v>
      </c>
      <c r="AH731" t="s">
        <v>13472</v>
      </c>
      <c r="AI731" t="s">
        <v>13471</v>
      </c>
      <c r="AJ731" t="s">
        <v>13470</v>
      </c>
      <c r="AK731" t="s">
        <v>13469</v>
      </c>
      <c r="AL731">
        <v>10</v>
      </c>
      <c r="AM731" s="5">
        <f t="shared" si="91"/>
        <v>0.66666666666666663</v>
      </c>
      <c r="AN731" s="4">
        <f t="shared" si="92"/>
        <v>1.0097185409567082E-3</v>
      </c>
      <c r="AO731" s="3"/>
      <c r="AP731">
        <v>0</v>
      </c>
      <c r="AR731" t="s">
        <v>0</v>
      </c>
      <c r="AT731" s="2" t="s">
        <v>10</v>
      </c>
      <c r="AU731" s="1">
        <f t="shared" si="93"/>
        <v>0.5983490026396352</v>
      </c>
      <c r="AV731" s="1">
        <f t="shared" si="94"/>
        <v>0.45624124591278825</v>
      </c>
      <c r="AW731" s="1">
        <f t="shared" si="95"/>
        <v>0.31413348918594125</v>
      </c>
    </row>
    <row r="732" spans="1:49" x14ac:dyDescent="0.2">
      <c r="A732">
        <v>730</v>
      </c>
      <c r="B732" t="s">
        <v>13468</v>
      </c>
      <c r="C732" t="s">
        <v>13467</v>
      </c>
      <c r="F732" t="s">
        <v>13466</v>
      </c>
      <c r="G732" t="s">
        <v>9</v>
      </c>
      <c r="H732" t="s">
        <v>8</v>
      </c>
      <c r="I732" t="s">
        <v>13465</v>
      </c>
      <c r="J732">
        <v>60024872</v>
      </c>
      <c r="K732" t="s">
        <v>661</v>
      </c>
      <c r="L732" t="s">
        <v>267</v>
      </c>
      <c r="M732" t="s">
        <v>266</v>
      </c>
      <c r="N732">
        <v>2</v>
      </c>
      <c r="O732" t="s">
        <v>13464</v>
      </c>
      <c r="P732" t="s">
        <v>13463</v>
      </c>
      <c r="Q732" t="s">
        <v>13462</v>
      </c>
      <c r="R732" s="7">
        <v>39387</v>
      </c>
      <c r="S732" s="8">
        <f t="shared" si="88"/>
        <v>2007</v>
      </c>
      <c r="T732" s="8">
        <v>2007</v>
      </c>
      <c r="U732" s="8">
        <f t="shared" si="89"/>
        <v>15</v>
      </c>
      <c r="V732" s="7">
        <v>39387</v>
      </c>
      <c r="W732" t="s">
        <v>50</v>
      </c>
      <c r="X732" s="2">
        <v>0.30399999999999999</v>
      </c>
      <c r="Y732" s="6">
        <f t="shared" si="90"/>
        <v>8.115106377299057E-3</v>
      </c>
      <c r="AA732">
        <v>8952477</v>
      </c>
      <c r="AB732">
        <v>12250</v>
      </c>
      <c r="AD732" t="s">
        <v>1</v>
      </c>
      <c r="AE732">
        <v>49</v>
      </c>
      <c r="AF732">
        <v>11</v>
      </c>
      <c r="AH732" t="s">
        <v>13461</v>
      </c>
      <c r="AI732" t="s">
        <v>13460</v>
      </c>
      <c r="AJ732" t="s">
        <v>13459</v>
      </c>
      <c r="AK732" t="s">
        <v>13458</v>
      </c>
      <c r="AL732">
        <v>6</v>
      </c>
      <c r="AM732" s="5">
        <f t="shared" si="91"/>
        <v>0.4</v>
      </c>
      <c r="AN732" s="4">
        <f t="shared" si="92"/>
        <v>6.0583112457402507E-4</v>
      </c>
      <c r="AO732" s="3"/>
      <c r="AP732">
        <v>0</v>
      </c>
      <c r="AR732" t="s">
        <v>0</v>
      </c>
      <c r="AT732" s="2" t="s">
        <v>10</v>
      </c>
      <c r="AU732" s="1">
        <f t="shared" si="93"/>
        <v>0.58623238014815471</v>
      </c>
      <c r="AV732" s="1">
        <f t="shared" si="94"/>
        <v>0.43604687509365414</v>
      </c>
      <c r="AW732" s="1">
        <f t="shared" si="95"/>
        <v>0.28586137003915346</v>
      </c>
    </row>
    <row r="733" spans="1:49" x14ac:dyDescent="0.2">
      <c r="A733">
        <v>731</v>
      </c>
      <c r="B733" t="s">
        <v>13457</v>
      </c>
      <c r="C733" t="s">
        <v>13456</v>
      </c>
      <c r="F733" t="s">
        <v>13455</v>
      </c>
      <c r="G733" t="s">
        <v>9</v>
      </c>
      <c r="H733" t="s">
        <v>8</v>
      </c>
      <c r="I733" t="s">
        <v>13454</v>
      </c>
      <c r="J733">
        <v>60019987</v>
      </c>
      <c r="K733" t="s">
        <v>748</v>
      </c>
      <c r="L733" t="s">
        <v>712</v>
      </c>
      <c r="M733" t="s">
        <v>499</v>
      </c>
      <c r="N733">
        <v>1</v>
      </c>
      <c r="O733" t="s">
        <v>13453</v>
      </c>
      <c r="P733">
        <v>22034989100</v>
      </c>
      <c r="Q733">
        <v>60019987</v>
      </c>
      <c r="R733" s="7">
        <v>39387</v>
      </c>
      <c r="S733" s="8">
        <f t="shared" si="88"/>
        <v>2007</v>
      </c>
      <c r="T733" s="8">
        <v>2007</v>
      </c>
      <c r="U733" s="8">
        <f t="shared" si="89"/>
        <v>15</v>
      </c>
      <c r="V733" s="7">
        <v>39387</v>
      </c>
      <c r="W733" t="s">
        <v>50</v>
      </c>
      <c r="X733" s="2">
        <v>0.30399999999999999</v>
      </c>
      <c r="Y733" s="6">
        <f t="shared" si="90"/>
        <v>8.115106377299057E-3</v>
      </c>
      <c r="AA733">
        <v>8952477</v>
      </c>
      <c r="AB733">
        <v>12250</v>
      </c>
      <c r="AD733" t="s">
        <v>1</v>
      </c>
      <c r="AE733">
        <v>49</v>
      </c>
      <c r="AF733">
        <v>11</v>
      </c>
      <c r="AH733" t="s">
        <v>13452</v>
      </c>
      <c r="AI733" t="s">
        <v>13451</v>
      </c>
      <c r="AJ733" t="s">
        <v>13450</v>
      </c>
      <c r="AK733" t="s">
        <v>13449</v>
      </c>
      <c r="AL733">
        <v>2</v>
      </c>
      <c r="AM733" s="5">
        <f t="shared" si="91"/>
        <v>0.13333333333333333</v>
      </c>
      <c r="AN733" s="4">
        <f t="shared" si="92"/>
        <v>2.0194370819134167E-4</v>
      </c>
      <c r="AO733" s="3"/>
      <c r="AP733">
        <v>0</v>
      </c>
      <c r="AR733" t="s">
        <v>0</v>
      </c>
      <c r="AT733" s="2" t="s">
        <v>10</v>
      </c>
      <c r="AU733" s="1">
        <f t="shared" si="93"/>
        <v>0.57411575765667411</v>
      </c>
      <c r="AV733" s="1">
        <f t="shared" si="94"/>
        <v>0.41585250427451992</v>
      </c>
      <c r="AW733" s="1">
        <f t="shared" si="95"/>
        <v>0.25758925089236562</v>
      </c>
    </row>
    <row r="734" spans="1:49" x14ac:dyDescent="0.2">
      <c r="A734">
        <v>732</v>
      </c>
      <c r="B734" t="s">
        <v>13448</v>
      </c>
      <c r="C734" t="s">
        <v>13447</v>
      </c>
      <c r="F734" t="s">
        <v>13446</v>
      </c>
      <c r="G734" t="s">
        <v>9</v>
      </c>
      <c r="H734" t="s">
        <v>8</v>
      </c>
      <c r="I734" t="s">
        <v>875</v>
      </c>
      <c r="J734">
        <v>60000231</v>
      </c>
      <c r="K734" t="s">
        <v>13445</v>
      </c>
      <c r="L734" t="s">
        <v>13444</v>
      </c>
      <c r="M734" t="s">
        <v>149</v>
      </c>
      <c r="N734">
        <v>1</v>
      </c>
      <c r="O734" t="s">
        <v>13443</v>
      </c>
      <c r="P734">
        <v>23467040000</v>
      </c>
      <c r="Q734">
        <v>60000231</v>
      </c>
      <c r="R734" s="7">
        <v>39387</v>
      </c>
      <c r="S734" s="8">
        <f t="shared" si="88"/>
        <v>2007</v>
      </c>
      <c r="T734" s="8">
        <v>2007</v>
      </c>
      <c r="U734" s="8">
        <f t="shared" si="89"/>
        <v>15</v>
      </c>
      <c r="V734" s="7">
        <v>39387</v>
      </c>
      <c r="W734" t="s">
        <v>50</v>
      </c>
      <c r="X734" s="2">
        <v>0.30399999999999999</v>
      </c>
      <c r="Y734" s="6">
        <f t="shared" si="90"/>
        <v>8.115106377299057E-3</v>
      </c>
      <c r="AA734">
        <v>8952477</v>
      </c>
      <c r="AB734">
        <v>12250</v>
      </c>
      <c r="AD734" t="s">
        <v>1</v>
      </c>
      <c r="AE734">
        <v>49</v>
      </c>
      <c r="AF734">
        <v>11</v>
      </c>
      <c r="AH734" t="s">
        <v>13442</v>
      </c>
      <c r="AI734" t="s">
        <v>13441</v>
      </c>
      <c r="AJ734" t="s">
        <v>13440</v>
      </c>
      <c r="AK734" t="s">
        <v>13439</v>
      </c>
      <c r="AL734">
        <v>0</v>
      </c>
      <c r="AM734" s="5">
        <f t="shared" si="91"/>
        <v>0</v>
      </c>
      <c r="AN734" s="4">
        <f t="shared" si="92"/>
        <v>0</v>
      </c>
      <c r="AO734" s="3"/>
      <c r="AP734">
        <v>0</v>
      </c>
      <c r="AR734" t="s">
        <v>0</v>
      </c>
      <c r="AT734" s="2" t="s">
        <v>10</v>
      </c>
      <c r="AU734" s="1">
        <f t="shared" si="93"/>
        <v>0.56805744641093392</v>
      </c>
      <c r="AV734" s="1">
        <f t="shared" si="94"/>
        <v>0.40575531886495286</v>
      </c>
      <c r="AW734" s="1">
        <f t="shared" si="95"/>
        <v>0.24345319131897172</v>
      </c>
    </row>
    <row r="735" spans="1:49" x14ac:dyDescent="0.2">
      <c r="A735">
        <v>733</v>
      </c>
      <c r="B735" t="s">
        <v>13438</v>
      </c>
      <c r="C735" t="s">
        <v>13437</v>
      </c>
      <c r="F735" t="s">
        <v>13436</v>
      </c>
      <c r="G735" t="s">
        <v>9</v>
      </c>
      <c r="H735" t="s">
        <v>8</v>
      </c>
      <c r="I735" t="s">
        <v>4676</v>
      </c>
      <c r="J735">
        <v>60025278</v>
      </c>
      <c r="K735" t="s">
        <v>261</v>
      </c>
      <c r="L735" t="s">
        <v>260</v>
      </c>
      <c r="M735" t="s">
        <v>87</v>
      </c>
      <c r="N735">
        <v>3</v>
      </c>
      <c r="O735" t="s">
        <v>13435</v>
      </c>
      <c r="P735" t="s">
        <v>13434</v>
      </c>
      <c r="Q735" t="s">
        <v>9660</v>
      </c>
      <c r="R735" s="7">
        <v>39387</v>
      </c>
      <c r="S735" s="8">
        <f t="shared" si="88"/>
        <v>2007</v>
      </c>
      <c r="T735" s="8">
        <v>2007</v>
      </c>
      <c r="U735" s="8">
        <f t="shared" si="89"/>
        <v>15</v>
      </c>
      <c r="V735" s="7">
        <v>39387</v>
      </c>
      <c r="W735" t="s">
        <v>50</v>
      </c>
      <c r="X735" s="2">
        <v>0.30399999999999999</v>
      </c>
      <c r="Y735" s="6">
        <f t="shared" si="90"/>
        <v>8.115106377299057E-3</v>
      </c>
      <c r="AA735">
        <v>8952477</v>
      </c>
      <c r="AB735">
        <v>12250</v>
      </c>
      <c r="AD735" t="s">
        <v>1</v>
      </c>
      <c r="AE735">
        <v>49</v>
      </c>
      <c r="AF735">
        <v>11</v>
      </c>
      <c r="AH735" t="s">
        <v>13433</v>
      </c>
      <c r="AI735" t="s">
        <v>13432</v>
      </c>
      <c r="AJ735" t="s">
        <v>13431</v>
      </c>
      <c r="AK735" t="s">
        <v>13430</v>
      </c>
      <c r="AL735">
        <v>7</v>
      </c>
      <c r="AM735" s="5">
        <f t="shared" si="91"/>
        <v>0.46666666666666667</v>
      </c>
      <c r="AN735" s="4">
        <f t="shared" si="92"/>
        <v>7.0680297866969582E-4</v>
      </c>
      <c r="AO735" s="3"/>
      <c r="AP735">
        <v>0</v>
      </c>
      <c r="AR735" t="s">
        <v>0</v>
      </c>
      <c r="AT735" s="2" t="s">
        <v>10</v>
      </c>
      <c r="AU735" s="1">
        <f t="shared" si="93"/>
        <v>0.5892615357710248</v>
      </c>
      <c r="AV735" s="1">
        <f t="shared" si="94"/>
        <v>0.44109546779843761</v>
      </c>
      <c r="AW735" s="1">
        <f t="shared" si="95"/>
        <v>0.29292939982585042</v>
      </c>
    </row>
    <row r="736" spans="1:49" x14ac:dyDescent="0.2">
      <c r="A736">
        <v>734</v>
      </c>
      <c r="B736" t="s">
        <v>13429</v>
      </c>
      <c r="C736" t="s">
        <v>13428</v>
      </c>
      <c r="F736" t="s">
        <v>13427</v>
      </c>
      <c r="G736" t="s">
        <v>9</v>
      </c>
      <c r="H736" t="s">
        <v>8</v>
      </c>
      <c r="I736" t="s">
        <v>1412</v>
      </c>
      <c r="J736" t="s">
        <v>1611</v>
      </c>
      <c r="K736" t="s">
        <v>1610</v>
      </c>
      <c r="L736" t="s">
        <v>1609</v>
      </c>
      <c r="M736" t="s">
        <v>83</v>
      </c>
      <c r="N736">
        <v>3</v>
      </c>
      <c r="O736" t="s">
        <v>4686</v>
      </c>
      <c r="P736" t="s">
        <v>4685</v>
      </c>
      <c r="Q736" t="s">
        <v>13184</v>
      </c>
      <c r="R736" s="7">
        <v>39387</v>
      </c>
      <c r="S736" s="8">
        <f t="shared" si="88"/>
        <v>2007</v>
      </c>
      <c r="T736" s="8">
        <v>2007</v>
      </c>
      <c r="U736" s="8">
        <f t="shared" si="89"/>
        <v>15</v>
      </c>
      <c r="V736" s="7">
        <v>39387</v>
      </c>
      <c r="W736" t="s">
        <v>50</v>
      </c>
      <c r="X736" s="2">
        <v>0.30399999999999999</v>
      </c>
      <c r="Y736" s="6">
        <f t="shared" si="90"/>
        <v>8.115106377299057E-3</v>
      </c>
      <c r="AA736">
        <v>8952477</v>
      </c>
      <c r="AB736">
        <v>12250</v>
      </c>
      <c r="AD736" t="s">
        <v>1</v>
      </c>
      <c r="AE736">
        <v>49</v>
      </c>
      <c r="AF736">
        <v>11</v>
      </c>
      <c r="AH736" t="s">
        <v>13426</v>
      </c>
      <c r="AI736" t="s">
        <v>13425</v>
      </c>
      <c r="AJ736" t="s">
        <v>13424</v>
      </c>
      <c r="AK736" t="s">
        <v>13423</v>
      </c>
      <c r="AL736">
        <v>0</v>
      </c>
      <c r="AM736" s="5">
        <f t="shared" si="91"/>
        <v>0</v>
      </c>
      <c r="AN736" s="4">
        <f t="shared" si="92"/>
        <v>0</v>
      </c>
      <c r="AO736" s="3"/>
      <c r="AP736">
        <v>0</v>
      </c>
      <c r="AR736" t="s">
        <v>0</v>
      </c>
      <c r="AT736" s="2" t="s">
        <v>10</v>
      </c>
      <c r="AU736" s="1">
        <f t="shared" si="93"/>
        <v>0.56805744641093392</v>
      </c>
      <c r="AV736" s="1">
        <f t="shared" si="94"/>
        <v>0.40575531886495286</v>
      </c>
      <c r="AW736" s="1">
        <f t="shared" si="95"/>
        <v>0.24345319131897172</v>
      </c>
    </row>
    <row r="737" spans="1:49" x14ac:dyDescent="0.2">
      <c r="A737">
        <v>735</v>
      </c>
      <c r="B737" t="s">
        <v>13422</v>
      </c>
      <c r="C737" t="s">
        <v>13421</v>
      </c>
      <c r="F737" t="s">
        <v>13420</v>
      </c>
      <c r="G737" t="s">
        <v>9</v>
      </c>
      <c r="H737" t="s">
        <v>8</v>
      </c>
      <c r="I737" t="s">
        <v>1134</v>
      </c>
      <c r="J737" t="s">
        <v>7379</v>
      </c>
      <c r="K737" t="s">
        <v>7378</v>
      </c>
      <c r="L737" t="s">
        <v>7377</v>
      </c>
      <c r="M737" t="s">
        <v>83</v>
      </c>
      <c r="N737">
        <v>4</v>
      </c>
      <c r="O737" t="s">
        <v>13419</v>
      </c>
      <c r="P737" t="s">
        <v>13418</v>
      </c>
      <c r="Q737" t="s">
        <v>13417</v>
      </c>
      <c r="R737" s="7">
        <v>39387</v>
      </c>
      <c r="S737" s="8">
        <f t="shared" si="88"/>
        <v>2007</v>
      </c>
      <c r="T737" s="8">
        <v>2007</v>
      </c>
      <c r="U737" s="8">
        <f t="shared" si="89"/>
        <v>15</v>
      </c>
      <c r="V737" s="7">
        <v>39387</v>
      </c>
      <c r="W737" t="s">
        <v>50</v>
      </c>
      <c r="X737" s="2">
        <v>0.30399999999999999</v>
      </c>
      <c r="Y737" s="6">
        <f t="shared" si="90"/>
        <v>8.115106377299057E-3</v>
      </c>
      <c r="AA737">
        <v>8952477</v>
      </c>
      <c r="AB737">
        <v>12250</v>
      </c>
      <c r="AD737" t="s">
        <v>1</v>
      </c>
      <c r="AE737">
        <v>49</v>
      </c>
      <c r="AF737">
        <v>11</v>
      </c>
      <c r="AH737" t="s">
        <v>13416</v>
      </c>
      <c r="AI737" t="s">
        <v>13415</v>
      </c>
      <c r="AJ737" t="s">
        <v>13414</v>
      </c>
      <c r="AK737" t="s">
        <v>13413</v>
      </c>
      <c r="AL737">
        <v>3</v>
      </c>
      <c r="AM737" s="5">
        <f t="shared" si="91"/>
        <v>0.2</v>
      </c>
      <c r="AN737" s="4">
        <f t="shared" si="92"/>
        <v>3.0291556228701253E-4</v>
      </c>
      <c r="AO737" s="3"/>
      <c r="AP737">
        <v>0</v>
      </c>
      <c r="AR737" t="s">
        <v>0</v>
      </c>
      <c r="AT737" s="2" t="s">
        <v>10</v>
      </c>
      <c r="AU737" s="1">
        <f t="shared" si="93"/>
        <v>0.57714491327954431</v>
      </c>
      <c r="AV737" s="1">
        <f t="shared" si="94"/>
        <v>0.4209010969793035</v>
      </c>
      <c r="AW737" s="1">
        <f t="shared" si="95"/>
        <v>0.26465728067906258</v>
      </c>
    </row>
    <row r="738" spans="1:49" x14ac:dyDescent="0.2">
      <c r="A738">
        <v>736</v>
      </c>
      <c r="B738" t="s">
        <v>13412</v>
      </c>
      <c r="C738" t="s">
        <v>13411</v>
      </c>
      <c r="F738" t="s">
        <v>13410</v>
      </c>
      <c r="G738" t="s">
        <v>9</v>
      </c>
      <c r="H738" t="s">
        <v>8</v>
      </c>
      <c r="I738" t="s">
        <v>1606</v>
      </c>
      <c r="J738">
        <v>60031004</v>
      </c>
      <c r="K738" t="s">
        <v>752</v>
      </c>
      <c r="L738" t="s">
        <v>751</v>
      </c>
      <c r="M738" t="s">
        <v>368</v>
      </c>
      <c r="N738">
        <v>1</v>
      </c>
      <c r="O738" t="s">
        <v>13082</v>
      </c>
      <c r="P738">
        <v>13404674100</v>
      </c>
      <c r="Q738">
        <v>60031004</v>
      </c>
      <c r="R738" s="7">
        <v>39387</v>
      </c>
      <c r="S738" s="8">
        <f t="shared" si="88"/>
        <v>2007</v>
      </c>
      <c r="T738" s="8">
        <v>2007</v>
      </c>
      <c r="U738" s="8">
        <f t="shared" si="89"/>
        <v>15</v>
      </c>
      <c r="V738" s="7">
        <v>39387</v>
      </c>
      <c r="W738" t="s">
        <v>50</v>
      </c>
      <c r="X738" s="2">
        <v>0.30399999999999999</v>
      </c>
      <c r="Y738" s="6">
        <f t="shared" si="90"/>
        <v>8.115106377299057E-3</v>
      </c>
      <c r="AA738">
        <v>8952477</v>
      </c>
      <c r="AB738">
        <v>12250</v>
      </c>
      <c r="AD738" t="s">
        <v>1</v>
      </c>
      <c r="AE738">
        <v>49</v>
      </c>
      <c r="AF738">
        <v>11</v>
      </c>
      <c r="AH738" t="s">
        <v>13409</v>
      </c>
      <c r="AI738" t="s">
        <v>13408</v>
      </c>
      <c r="AJ738" t="s">
        <v>13407</v>
      </c>
      <c r="AK738" t="s">
        <v>13406</v>
      </c>
      <c r="AL738">
        <v>9</v>
      </c>
      <c r="AM738" s="5">
        <f t="shared" si="91"/>
        <v>0.6</v>
      </c>
      <c r="AN738" s="4">
        <f t="shared" si="92"/>
        <v>9.0874668686103744E-4</v>
      </c>
      <c r="AO738" s="3"/>
      <c r="AP738">
        <v>0</v>
      </c>
      <c r="AR738" t="s">
        <v>0</v>
      </c>
      <c r="AT738" s="2" t="s">
        <v>10</v>
      </c>
      <c r="AU738" s="1">
        <f t="shared" si="93"/>
        <v>0.59531984701676499</v>
      </c>
      <c r="AV738" s="1">
        <f t="shared" si="94"/>
        <v>0.45119265320800472</v>
      </c>
      <c r="AW738" s="1">
        <f t="shared" si="95"/>
        <v>0.30706545939924434</v>
      </c>
    </row>
    <row r="739" spans="1:49" x14ac:dyDescent="0.2">
      <c r="A739">
        <v>737</v>
      </c>
      <c r="B739" t="s">
        <v>13405</v>
      </c>
      <c r="C739" t="s">
        <v>13404</v>
      </c>
      <c r="D739" t="s">
        <v>13403</v>
      </c>
      <c r="E739">
        <v>17889274</v>
      </c>
      <c r="F739" t="s">
        <v>13402</v>
      </c>
      <c r="G739" t="s">
        <v>9</v>
      </c>
      <c r="H739" t="s">
        <v>8</v>
      </c>
      <c r="I739" t="s">
        <v>13401</v>
      </c>
      <c r="J739" t="s">
        <v>13400</v>
      </c>
      <c r="K739" t="s">
        <v>13399</v>
      </c>
      <c r="L739" t="s">
        <v>13398</v>
      </c>
      <c r="M739" t="s">
        <v>270</v>
      </c>
      <c r="N739">
        <v>9</v>
      </c>
      <c r="O739" t="s">
        <v>13397</v>
      </c>
      <c r="P739" t="s">
        <v>13396</v>
      </c>
      <c r="Q739" t="s">
        <v>13395</v>
      </c>
      <c r="R739" s="7">
        <v>39387</v>
      </c>
      <c r="S739" s="8">
        <f t="shared" si="88"/>
        <v>2007</v>
      </c>
      <c r="T739" s="8">
        <v>2007</v>
      </c>
      <c r="U739" s="8">
        <f t="shared" si="89"/>
        <v>15</v>
      </c>
      <c r="V739" s="7">
        <v>39387</v>
      </c>
      <c r="W739" t="s">
        <v>1599</v>
      </c>
      <c r="X739" s="2">
        <v>2.117</v>
      </c>
      <c r="Y739" s="6">
        <f t="shared" si="90"/>
        <v>5.6512105923493768E-2</v>
      </c>
      <c r="AA739">
        <v>3603016</v>
      </c>
      <c r="AB739">
        <v>17191</v>
      </c>
      <c r="AD739" t="s">
        <v>1</v>
      </c>
      <c r="AE739">
        <v>69</v>
      </c>
      <c r="AF739">
        <v>3</v>
      </c>
      <c r="AH739" t="s">
        <v>13394</v>
      </c>
      <c r="AI739" t="s">
        <v>13393</v>
      </c>
      <c r="AJ739" t="s">
        <v>13392</v>
      </c>
      <c r="AK739" t="s">
        <v>13391</v>
      </c>
      <c r="AL739">
        <v>27</v>
      </c>
      <c r="AM739" s="5">
        <f t="shared" si="91"/>
        <v>1.8</v>
      </c>
      <c r="AN739" s="4">
        <f t="shared" si="92"/>
        <v>2.7262400605831123E-3</v>
      </c>
      <c r="AO739" s="3"/>
      <c r="AP739">
        <v>0</v>
      </c>
      <c r="AQ739" t="s">
        <v>844</v>
      </c>
      <c r="AR739" t="s">
        <v>13390</v>
      </c>
      <c r="AS739" t="s">
        <v>843</v>
      </c>
      <c r="AT739" s="2">
        <v>7.0380000000000003</v>
      </c>
      <c r="AU739" s="1">
        <f t="shared" si="93"/>
        <v>4.0376346164620571</v>
      </c>
      <c r="AV739" s="1">
        <f t="shared" si="94"/>
        <v>2.9619172992038441</v>
      </c>
      <c r="AW739" s="1">
        <f t="shared" si="95"/>
        <v>1.886199981945631</v>
      </c>
    </row>
    <row r="740" spans="1:49" x14ac:dyDescent="0.2">
      <c r="A740">
        <v>738</v>
      </c>
      <c r="B740" t="s">
        <v>13389</v>
      </c>
      <c r="C740" t="s">
        <v>13388</v>
      </c>
      <c r="D740" t="s">
        <v>13387</v>
      </c>
      <c r="F740" t="s">
        <v>13386</v>
      </c>
      <c r="G740" t="s">
        <v>9</v>
      </c>
      <c r="H740" t="s">
        <v>8</v>
      </c>
      <c r="I740" t="s">
        <v>696</v>
      </c>
      <c r="J740" t="s">
        <v>13385</v>
      </c>
      <c r="K740" t="s">
        <v>13384</v>
      </c>
      <c r="L740" t="s">
        <v>13383</v>
      </c>
      <c r="M740" t="s">
        <v>13382</v>
      </c>
      <c r="N740">
        <v>4</v>
      </c>
      <c r="O740" t="s">
        <v>13381</v>
      </c>
      <c r="P740" t="s">
        <v>13380</v>
      </c>
      <c r="Q740" t="s">
        <v>13379</v>
      </c>
      <c r="R740" s="7">
        <v>39387</v>
      </c>
      <c r="S740" s="8">
        <f t="shared" si="88"/>
        <v>2007</v>
      </c>
      <c r="T740" s="8">
        <v>2007</v>
      </c>
      <c r="U740" s="8">
        <f t="shared" si="89"/>
        <v>15</v>
      </c>
      <c r="V740" s="7">
        <v>39387</v>
      </c>
      <c r="W740" t="s">
        <v>13378</v>
      </c>
      <c r="X740" s="2">
        <v>2.0030000000000001</v>
      </c>
      <c r="Y740" s="6">
        <f t="shared" si="90"/>
        <v>5.3468941032006626E-2</v>
      </c>
      <c r="AA740">
        <v>2663538</v>
      </c>
      <c r="AB740">
        <v>15995</v>
      </c>
      <c r="AD740" t="s">
        <v>1</v>
      </c>
      <c r="AE740">
        <v>67</v>
      </c>
      <c r="AF740">
        <v>14</v>
      </c>
      <c r="AH740" t="s">
        <v>13377</v>
      </c>
      <c r="AI740" t="s">
        <v>13376</v>
      </c>
      <c r="AJ740" t="s">
        <v>13375</v>
      </c>
      <c r="AK740" t="s">
        <v>13374</v>
      </c>
      <c r="AL740">
        <v>246</v>
      </c>
      <c r="AM740" s="5">
        <f t="shared" si="91"/>
        <v>16.399999999999999</v>
      </c>
      <c r="AN740" s="4">
        <f t="shared" si="92"/>
        <v>2.4839076107535024E-2</v>
      </c>
      <c r="AO740" s="3"/>
      <c r="AP740">
        <v>0</v>
      </c>
      <c r="AQ740" t="s">
        <v>811</v>
      </c>
      <c r="AR740" t="s">
        <v>0</v>
      </c>
      <c r="AS740" t="s">
        <v>745</v>
      </c>
      <c r="AT740" s="2">
        <v>8.5280000000000005</v>
      </c>
      <c r="AU740" s="1">
        <f t="shared" si="93"/>
        <v>4.4879981554665136</v>
      </c>
      <c r="AV740" s="1">
        <f t="shared" si="94"/>
        <v>3.9154008569770826</v>
      </c>
      <c r="AW740" s="1">
        <f t="shared" si="95"/>
        <v>3.3428035584876503</v>
      </c>
    </row>
    <row r="741" spans="1:49" x14ac:dyDescent="0.2">
      <c r="A741">
        <v>739</v>
      </c>
      <c r="B741" t="s">
        <v>13373</v>
      </c>
      <c r="C741" t="s">
        <v>13372</v>
      </c>
      <c r="F741" t="s">
        <v>13371</v>
      </c>
      <c r="G741" t="s">
        <v>9</v>
      </c>
      <c r="H741" t="s">
        <v>8</v>
      </c>
      <c r="I741" t="s">
        <v>13370</v>
      </c>
      <c r="J741">
        <v>60020351</v>
      </c>
      <c r="K741" t="s">
        <v>13369</v>
      </c>
      <c r="L741" t="s">
        <v>467</v>
      </c>
      <c r="M741" t="s">
        <v>64</v>
      </c>
      <c r="N741">
        <v>1</v>
      </c>
      <c r="O741" t="s">
        <v>13368</v>
      </c>
      <c r="P741">
        <v>7006771503</v>
      </c>
      <c r="Q741">
        <v>60020351</v>
      </c>
      <c r="R741" s="7">
        <v>39387</v>
      </c>
      <c r="S741" s="8">
        <f t="shared" si="88"/>
        <v>2007</v>
      </c>
      <c r="T741" s="8">
        <v>2007</v>
      </c>
      <c r="U741" s="8">
        <f t="shared" si="89"/>
        <v>15</v>
      </c>
      <c r="V741" s="7">
        <v>39387</v>
      </c>
      <c r="W741" t="s">
        <v>1454</v>
      </c>
      <c r="X741" s="2">
        <v>0.48499999999999999</v>
      </c>
      <c r="Y741" s="6">
        <f t="shared" si="90"/>
        <v>1.294679800325672E-2</v>
      </c>
      <c r="AA741">
        <v>9478396</v>
      </c>
      <c r="AB741">
        <v>27027</v>
      </c>
      <c r="AC741">
        <v>14320630</v>
      </c>
      <c r="AD741" t="s">
        <v>1</v>
      </c>
      <c r="AE741">
        <v>89</v>
      </c>
      <c r="AF741">
        <v>2</v>
      </c>
      <c r="AH741" t="s">
        <v>13367</v>
      </c>
      <c r="AI741" t="s">
        <v>13366</v>
      </c>
      <c r="AK741" t="s">
        <v>13365</v>
      </c>
      <c r="AL741">
        <v>8</v>
      </c>
      <c r="AM741" s="5">
        <f t="shared" si="91"/>
        <v>0.53333333333333333</v>
      </c>
      <c r="AN741" s="4">
        <f t="shared" si="92"/>
        <v>8.0777483276536668E-4</v>
      </c>
      <c r="AO741" s="3"/>
      <c r="AP741">
        <v>0</v>
      </c>
      <c r="AR741" t="s">
        <v>0</v>
      </c>
      <c r="AT741" s="2" t="s">
        <v>10</v>
      </c>
      <c r="AU741" s="1">
        <f t="shared" si="93"/>
        <v>0.93050910521093144</v>
      </c>
      <c r="AV741" s="1">
        <f t="shared" si="94"/>
        <v>0.68772864180110427</v>
      </c>
      <c r="AW741" s="1">
        <f t="shared" si="95"/>
        <v>0.44494817839127732</v>
      </c>
    </row>
    <row r="742" spans="1:49" x14ac:dyDescent="0.2">
      <c r="A742">
        <v>740</v>
      </c>
      <c r="B742" t="s">
        <v>13364</v>
      </c>
      <c r="C742" t="s">
        <v>13363</v>
      </c>
      <c r="D742" t="s">
        <v>13362</v>
      </c>
      <c r="F742" t="s">
        <v>13361</v>
      </c>
      <c r="G742" t="s">
        <v>9</v>
      </c>
      <c r="H742" t="s">
        <v>8</v>
      </c>
      <c r="I742" t="s">
        <v>13360</v>
      </c>
      <c r="J742">
        <v>60018783</v>
      </c>
      <c r="K742" t="s">
        <v>1276</v>
      </c>
      <c r="L742" t="s">
        <v>1275</v>
      </c>
      <c r="M742" t="s">
        <v>16</v>
      </c>
      <c r="N742">
        <v>1</v>
      </c>
      <c r="O742" t="s">
        <v>13359</v>
      </c>
      <c r="P742">
        <v>6602630101</v>
      </c>
      <c r="Q742">
        <v>60018783</v>
      </c>
      <c r="R742" s="7">
        <v>39387</v>
      </c>
      <c r="S742" s="8">
        <f t="shared" si="88"/>
        <v>2007</v>
      </c>
      <c r="T742" s="8">
        <v>2007</v>
      </c>
      <c r="U742" s="8">
        <f t="shared" si="89"/>
        <v>15</v>
      </c>
      <c r="V742" s="7">
        <v>39387</v>
      </c>
      <c r="W742" t="s">
        <v>13358</v>
      </c>
      <c r="X742" s="2">
        <v>1.63</v>
      </c>
      <c r="Y742" s="6">
        <f t="shared" si="90"/>
        <v>4.3511919062491654E-2</v>
      </c>
      <c r="AA742">
        <v>2638223</v>
      </c>
      <c r="AB742">
        <v>15063</v>
      </c>
      <c r="AD742" t="s">
        <v>1</v>
      </c>
      <c r="AE742">
        <v>81</v>
      </c>
      <c r="AF742">
        <v>1</v>
      </c>
      <c r="AH742" s="10">
        <v>44136</v>
      </c>
      <c r="AI742" t="s">
        <v>13357</v>
      </c>
      <c r="AJ742" t="s">
        <v>13356</v>
      </c>
      <c r="AK742" t="s">
        <v>13355</v>
      </c>
      <c r="AL742">
        <v>7</v>
      </c>
      <c r="AM742" s="5">
        <f t="shared" si="91"/>
        <v>0.46666666666666667</v>
      </c>
      <c r="AN742" s="4">
        <f t="shared" si="92"/>
        <v>7.0680297866969582E-4</v>
      </c>
      <c r="AO742" s="3"/>
      <c r="AP742">
        <v>0</v>
      </c>
      <c r="AR742" t="s">
        <v>0</v>
      </c>
      <c r="AT742" s="2">
        <v>5.407</v>
      </c>
      <c r="AU742" s="1">
        <f t="shared" si="93"/>
        <v>3.0670384237345067</v>
      </c>
      <c r="AV742" s="1">
        <f t="shared" si="94"/>
        <v>2.2109361020580676</v>
      </c>
      <c r="AW742" s="1">
        <f t="shared" si="95"/>
        <v>1.3548337803816282</v>
      </c>
    </row>
    <row r="743" spans="1:49" x14ac:dyDescent="0.2">
      <c r="A743">
        <v>741</v>
      </c>
      <c r="B743" t="s">
        <v>13354</v>
      </c>
      <c r="C743" t="s">
        <v>13353</v>
      </c>
      <c r="F743" t="s">
        <v>13352</v>
      </c>
      <c r="G743" t="s">
        <v>9</v>
      </c>
      <c r="H743" t="s">
        <v>8</v>
      </c>
      <c r="I743" t="s">
        <v>13351</v>
      </c>
      <c r="J743" t="s">
        <v>13350</v>
      </c>
      <c r="K743" t="s">
        <v>13349</v>
      </c>
      <c r="L743" t="s">
        <v>13348</v>
      </c>
      <c r="M743" t="s">
        <v>13347</v>
      </c>
      <c r="N743">
        <v>2</v>
      </c>
      <c r="O743" t="s">
        <v>13346</v>
      </c>
      <c r="P743" t="s">
        <v>13345</v>
      </c>
      <c r="Q743" t="s">
        <v>13344</v>
      </c>
      <c r="R743" s="7">
        <v>39387</v>
      </c>
      <c r="S743" s="8">
        <f t="shared" si="88"/>
        <v>2007</v>
      </c>
      <c r="T743" s="8">
        <v>2007</v>
      </c>
      <c r="U743" s="8">
        <f t="shared" si="89"/>
        <v>15</v>
      </c>
      <c r="V743" s="7">
        <v>39387</v>
      </c>
      <c r="W743" t="s">
        <v>20</v>
      </c>
      <c r="X743" s="2">
        <v>1.4950000000000001</v>
      </c>
      <c r="Y743" s="6">
        <f t="shared" si="90"/>
        <v>3.9908171164677937E-2</v>
      </c>
      <c r="AA743">
        <v>10805370</v>
      </c>
      <c r="AB743">
        <v>144827</v>
      </c>
      <c r="AC743">
        <v>15211886</v>
      </c>
      <c r="AD743" t="s">
        <v>1</v>
      </c>
      <c r="AE743">
        <v>11</v>
      </c>
      <c r="AF743">
        <v>4</v>
      </c>
      <c r="AH743" t="s">
        <v>13343</v>
      </c>
      <c r="AI743" t="s">
        <v>13342</v>
      </c>
      <c r="AJ743" t="s">
        <v>13341</v>
      </c>
      <c r="AK743" t="s">
        <v>13340</v>
      </c>
      <c r="AL743">
        <v>29</v>
      </c>
      <c r="AM743" s="5">
        <f t="shared" si="91"/>
        <v>1.9333333333333333</v>
      </c>
      <c r="AN743" s="4">
        <f t="shared" si="92"/>
        <v>2.9281837687744543E-3</v>
      </c>
      <c r="AO743" s="3"/>
      <c r="AP743">
        <v>0</v>
      </c>
      <c r="AR743" t="s">
        <v>0</v>
      </c>
      <c r="AT743" s="2">
        <v>4.0659999999999998</v>
      </c>
      <c r="AU743" s="1">
        <f t="shared" si="93"/>
        <v>2.8814174945906887</v>
      </c>
      <c r="AV743" s="1">
        <f t="shared" si="94"/>
        <v>2.1418177466726194</v>
      </c>
      <c r="AW743" s="1">
        <f t="shared" si="95"/>
        <v>1.40221799875455</v>
      </c>
    </row>
    <row r="744" spans="1:49" x14ac:dyDescent="0.2">
      <c r="A744">
        <v>742</v>
      </c>
      <c r="B744" t="s">
        <v>13339</v>
      </c>
      <c r="C744" t="s">
        <v>13338</v>
      </c>
      <c r="D744" t="s">
        <v>13337</v>
      </c>
      <c r="F744" t="s">
        <v>13336</v>
      </c>
      <c r="G744" t="s">
        <v>9</v>
      </c>
      <c r="H744" t="s">
        <v>8</v>
      </c>
      <c r="I744" t="s">
        <v>13335</v>
      </c>
      <c r="J744">
        <v>60008950</v>
      </c>
      <c r="K744" t="s">
        <v>13334</v>
      </c>
      <c r="L744" t="s">
        <v>1160</v>
      </c>
      <c r="M744" t="s">
        <v>368</v>
      </c>
      <c r="N744">
        <v>2</v>
      </c>
      <c r="O744" t="s">
        <v>13333</v>
      </c>
      <c r="P744" t="s">
        <v>13332</v>
      </c>
      <c r="Q744" t="s">
        <v>13331</v>
      </c>
      <c r="R744" s="7">
        <v>39387</v>
      </c>
      <c r="S744" s="8">
        <f t="shared" si="88"/>
        <v>2007</v>
      </c>
      <c r="T744" s="8">
        <v>2007</v>
      </c>
      <c r="U744" s="8">
        <f t="shared" si="89"/>
        <v>15</v>
      </c>
      <c r="V744" s="7">
        <v>39387</v>
      </c>
      <c r="W744" t="s">
        <v>7125</v>
      </c>
      <c r="X744" s="2">
        <v>0.65200000000000002</v>
      </c>
      <c r="Y744" s="6">
        <f t="shared" si="90"/>
        <v>1.7404767624996664E-2</v>
      </c>
      <c r="AA744">
        <v>222313</v>
      </c>
      <c r="AB744">
        <v>12179</v>
      </c>
      <c r="AD744" t="s">
        <v>1</v>
      </c>
      <c r="AE744">
        <v>127</v>
      </c>
      <c r="AF744">
        <v>1</v>
      </c>
      <c r="AH744" t="s">
        <v>13330</v>
      </c>
      <c r="AI744" t="s">
        <v>13329</v>
      </c>
      <c r="AJ744" t="s">
        <v>13328</v>
      </c>
      <c r="AK744" t="s">
        <v>13327</v>
      </c>
      <c r="AL744">
        <v>8</v>
      </c>
      <c r="AM744" s="5">
        <f t="shared" si="91"/>
        <v>0.53333333333333333</v>
      </c>
      <c r="AN744" s="4">
        <f t="shared" si="92"/>
        <v>8.0777483276536668E-4</v>
      </c>
      <c r="AO744" s="3"/>
      <c r="AP744">
        <v>0</v>
      </c>
      <c r="AR744" t="s">
        <v>0</v>
      </c>
      <c r="AT744" s="2">
        <v>3.5990000000000002</v>
      </c>
      <c r="AU744" s="1">
        <f t="shared" si="93"/>
        <v>1.2425669787327276</v>
      </c>
      <c r="AV744" s="1">
        <f t="shared" si="94"/>
        <v>0.91062712288810155</v>
      </c>
      <c r="AW744" s="1">
        <f t="shared" si="95"/>
        <v>0.57868726704347551</v>
      </c>
    </row>
    <row r="745" spans="1:49" x14ac:dyDescent="0.2">
      <c r="A745">
        <v>743</v>
      </c>
      <c r="B745" t="s">
        <v>13326</v>
      </c>
      <c r="C745" t="s">
        <v>13325</v>
      </c>
      <c r="D745" t="s">
        <v>13324</v>
      </c>
      <c r="F745" t="s">
        <v>13323</v>
      </c>
      <c r="G745" t="s">
        <v>9</v>
      </c>
      <c r="H745" t="s">
        <v>8</v>
      </c>
      <c r="I745" t="s">
        <v>13322</v>
      </c>
      <c r="J745">
        <v>60068856</v>
      </c>
      <c r="K745" t="s">
        <v>13321</v>
      </c>
      <c r="L745" t="s">
        <v>1281</v>
      </c>
      <c r="M745" t="s">
        <v>1280</v>
      </c>
      <c r="N745">
        <v>2</v>
      </c>
      <c r="O745" t="s">
        <v>13320</v>
      </c>
      <c r="P745" t="s">
        <v>13319</v>
      </c>
      <c r="Q745" t="s">
        <v>13318</v>
      </c>
      <c r="R745" s="7">
        <v>39387</v>
      </c>
      <c r="S745" s="8">
        <f t="shared" si="88"/>
        <v>2007</v>
      </c>
      <c r="T745" s="8">
        <v>2007</v>
      </c>
      <c r="U745" s="8">
        <f t="shared" si="89"/>
        <v>15</v>
      </c>
      <c r="V745" s="7">
        <v>39387</v>
      </c>
      <c r="W745" t="s">
        <v>7125</v>
      </c>
      <c r="X745" s="2">
        <v>0.65200000000000002</v>
      </c>
      <c r="Y745" s="6">
        <f t="shared" si="90"/>
        <v>1.7404767624996664E-2</v>
      </c>
      <c r="AA745">
        <v>222313</v>
      </c>
      <c r="AB745">
        <v>12179</v>
      </c>
      <c r="AD745" t="s">
        <v>1</v>
      </c>
      <c r="AE745">
        <v>127</v>
      </c>
      <c r="AF745">
        <v>1</v>
      </c>
      <c r="AH745" t="s">
        <v>13317</v>
      </c>
      <c r="AI745" t="s">
        <v>13316</v>
      </c>
      <c r="AJ745" t="s">
        <v>13315</v>
      </c>
      <c r="AK745" t="s">
        <v>13314</v>
      </c>
      <c r="AL745">
        <v>101</v>
      </c>
      <c r="AM745" s="5">
        <f t="shared" si="91"/>
        <v>6.7333333333333334</v>
      </c>
      <c r="AN745" s="4">
        <f t="shared" si="92"/>
        <v>1.0198157263662754E-2</v>
      </c>
      <c r="AO745" s="3"/>
      <c r="AP745">
        <v>0</v>
      </c>
      <c r="AQ745" t="s">
        <v>1279</v>
      </c>
      <c r="AR745">
        <v>5543</v>
      </c>
      <c r="AS745" t="s">
        <v>1278</v>
      </c>
      <c r="AT745" s="2">
        <v>3.5990000000000002</v>
      </c>
      <c r="AU745" s="1">
        <f t="shared" si="93"/>
        <v>1.524278451659649</v>
      </c>
      <c r="AV745" s="1">
        <f t="shared" si="94"/>
        <v>1.3801462444329708</v>
      </c>
      <c r="AW745" s="1">
        <f t="shared" si="95"/>
        <v>1.2360140372062927</v>
      </c>
    </row>
    <row r="746" spans="1:49" x14ac:dyDescent="0.2">
      <c r="A746">
        <v>744</v>
      </c>
      <c r="B746" t="s">
        <v>13313</v>
      </c>
      <c r="C746" t="s">
        <v>13312</v>
      </c>
      <c r="D746" t="s">
        <v>13311</v>
      </c>
      <c r="F746" t="s">
        <v>13310</v>
      </c>
      <c r="G746" t="s">
        <v>9</v>
      </c>
      <c r="H746" t="s">
        <v>8</v>
      </c>
      <c r="I746" t="s">
        <v>13309</v>
      </c>
      <c r="J746" t="s">
        <v>13304</v>
      </c>
      <c r="K746" t="s">
        <v>13308</v>
      </c>
      <c r="L746" t="s">
        <v>13307</v>
      </c>
      <c r="M746" t="s">
        <v>739</v>
      </c>
      <c r="N746">
        <v>2</v>
      </c>
      <c r="O746" t="s">
        <v>13306</v>
      </c>
      <c r="P746" t="s">
        <v>13305</v>
      </c>
      <c r="Q746" t="s">
        <v>13304</v>
      </c>
      <c r="R746" s="7">
        <v>39387</v>
      </c>
      <c r="S746" s="8">
        <f t="shared" si="88"/>
        <v>2007</v>
      </c>
      <c r="T746" s="8">
        <v>2007</v>
      </c>
      <c r="U746" s="8">
        <f t="shared" si="89"/>
        <v>15</v>
      </c>
      <c r="V746" s="7">
        <v>39387</v>
      </c>
      <c r="W746" t="s">
        <v>7125</v>
      </c>
      <c r="X746" s="2">
        <v>0.65200000000000002</v>
      </c>
      <c r="Y746" s="6">
        <f t="shared" si="90"/>
        <v>1.7404767624996664E-2</v>
      </c>
      <c r="AA746">
        <v>222313</v>
      </c>
      <c r="AB746">
        <v>12179</v>
      </c>
      <c r="AD746" t="s">
        <v>1</v>
      </c>
      <c r="AE746">
        <v>127</v>
      </c>
      <c r="AF746">
        <v>1</v>
      </c>
      <c r="AH746" t="s">
        <v>13303</v>
      </c>
      <c r="AI746" t="s">
        <v>13302</v>
      </c>
      <c r="AJ746" t="s">
        <v>13301</v>
      </c>
      <c r="AK746" t="s">
        <v>13300</v>
      </c>
      <c r="AL746">
        <v>20</v>
      </c>
      <c r="AM746" s="5">
        <f t="shared" si="91"/>
        <v>1.3333333333333333</v>
      </c>
      <c r="AN746" s="4">
        <f t="shared" si="92"/>
        <v>2.0194370819134164E-3</v>
      </c>
      <c r="AO746" s="3"/>
      <c r="AP746">
        <v>0</v>
      </c>
      <c r="AR746" t="s">
        <v>0</v>
      </c>
      <c r="AT746" s="2">
        <v>3.5990000000000002</v>
      </c>
      <c r="AU746" s="1">
        <f t="shared" si="93"/>
        <v>1.2789168462071687</v>
      </c>
      <c r="AV746" s="1">
        <f t="shared" si="94"/>
        <v>0.97121023534550399</v>
      </c>
      <c r="AW746" s="1">
        <f t="shared" si="95"/>
        <v>0.66350362448383893</v>
      </c>
    </row>
    <row r="747" spans="1:49" x14ac:dyDescent="0.2">
      <c r="A747">
        <v>745</v>
      </c>
      <c r="B747" t="s">
        <v>13299</v>
      </c>
      <c r="C747" t="s">
        <v>13298</v>
      </c>
      <c r="E747">
        <v>18018701</v>
      </c>
      <c r="F747" t="s">
        <v>13297</v>
      </c>
      <c r="G747" t="s">
        <v>9</v>
      </c>
      <c r="H747" t="s">
        <v>8</v>
      </c>
      <c r="I747" t="s">
        <v>1602</v>
      </c>
      <c r="J747" t="s">
        <v>13296</v>
      </c>
      <c r="K747" t="s">
        <v>13295</v>
      </c>
      <c r="L747" t="s">
        <v>13294</v>
      </c>
      <c r="M747" t="s">
        <v>3663</v>
      </c>
      <c r="N747">
        <v>4</v>
      </c>
      <c r="O747" t="s">
        <v>13293</v>
      </c>
      <c r="P747" t="s">
        <v>13292</v>
      </c>
      <c r="Q747" t="s">
        <v>13291</v>
      </c>
      <c r="R747" s="7">
        <v>39387</v>
      </c>
      <c r="S747" s="8">
        <f t="shared" si="88"/>
        <v>2007</v>
      </c>
      <c r="T747" s="8">
        <v>2007</v>
      </c>
      <c r="U747" s="8">
        <f t="shared" si="89"/>
        <v>15</v>
      </c>
      <c r="V747" s="7">
        <v>39387</v>
      </c>
      <c r="W747" t="s">
        <v>1268</v>
      </c>
      <c r="X747" s="2">
        <v>1.1479999999999999</v>
      </c>
      <c r="Y747" s="6">
        <f t="shared" si="90"/>
        <v>3.0645204345853019E-2</v>
      </c>
      <c r="AA747">
        <v>189294</v>
      </c>
      <c r="AB747">
        <v>16318</v>
      </c>
      <c r="AD747" t="s">
        <v>1</v>
      </c>
      <c r="AE747">
        <v>54</v>
      </c>
      <c r="AF747">
        <v>11</v>
      </c>
      <c r="AH747" t="s">
        <v>13290</v>
      </c>
      <c r="AI747" t="s">
        <v>13289</v>
      </c>
      <c r="AJ747" t="s">
        <v>13288</v>
      </c>
      <c r="AK747" t="s">
        <v>13287</v>
      </c>
      <c r="AL747">
        <v>63</v>
      </c>
      <c r="AM747" s="5">
        <f t="shared" si="91"/>
        <v>4.2</v>
      </c>
      <c r="AN747" s="4">
        <f t="shared" si="92"/>
        <v>6.3612268080272625E-3</v>
      </c>
      <c r="AO747" s="3"/>
      <c r="AP747">
        <v>0</v>
      </c>
      <c r="AR747" t="s">
        <v>1598</v>
      </c>
      <c r="AT747" s="2" t="s">
        <v>10</v>
      </c>
      <c r="AU747" s="1">
        <f t="shared" si="93"/>
        <v>2.336001108450529</v>
      </c>
      <c r="AV747" s="1">
        <f t="shared" si="94"/>
        <v>1.8503215576940142</v>
      </c>
      <c r="AW747" s="1">
        <f t="shared" si="95"/>
        <v>1.3646420069374987</v>
      </c>
    </row>
    <row r="748" spans="1:49" x14ac:dyDescent="0.2">
      <c r="A748">
        <v>746</v>
      </c>
      <c r="B748" t="s">
        <v>13286</v>
      </c>
      <c r="C748" t="s">
        <v>13285</v>
      </c>
      <c r="E748">
        <v>17978037</v>
      </c>
      <c r="F748" t="s">
        <v>13284</v>
      </c>
      <c r="G748" t="s">
        <v>9</v>
      </c>
      <c r="H748" t="s">
        <v>8</v>
      </c>
      <c r="I748" t="s">
        <v>13283</v>
      </c>
      <c r="J748" t="s">
        <v>13282</v>
      </c>
      <c r="K748" t="s">
        <v>13281</v>
      </c>
      <c r="L748" t="s">
        <v>13280</v>
      </c>
      <c r="M748" t="s">
        <v>35</v>
      </c>
      <c r="N748">
        <v>2</v>
      </c>
      <c r="O748" t="s">
        <v>13279</v>
      </c>
      <c r="P748" t="s">
        <v>13278</v>
      </c>
      <c r="Q748" t="s">
        <v>13277</v>
      </c>
      <c r="R748" s="7">
        <v>39386</v>
      </c>
      <c r="S748" s="8">
        <f t="shared" si="88"/>
        <v>2007</v>
      </c>
      <c r="T748" s="8">
        <v>2007</v>
      </c>
      <c r="U748" s="8">
        <f t="shared" si="89"/>
        <v>15</v>
      </c>
      <c r="V748" s="7">
        <v>39386</v>
      </c>
      <c r="W748" t="s">
        <v>13276</v>
      </c>
      <c r="X748" s="2">
        <v>3.4830000000000001</v>
      </c>
      <c r="Y748" s="6">
        <f t="shared" si="90"/>
        <v>9.2976695763594144E-2</v>
      </c>
      <c r="AA748">
        <v>2706474</v>
      </c>
      <c r="AB748">
        <v>16764</v>
      </c>
      <c r="AC748">
        <v>2706474</v>
      </c>
      <c r="AD748" t="s">
        <v>1</v>
      </c>
      <c r="AE748">
        <v>27</v>
      </c>
      <c r="AF748">
        <v>44</v>
      </c>
      <c r="AH748" t="s">
        <v>13275</v>
      </c>
      <c r="AI748" t="s">
        <v>13274</v>
      </c>
      <c r="AJ748" t="s">
        <v>13273</v>
      </c>
      <c r="AK748" t="s">
        <v>13272</v>
      </c>
      <c r="AL748">
        <v>157</v>
      </c>
      <c r="AM748" s="5">
        <f t="shared" si="91"/>
        <v>10.466666666666667</v>
      </c>
      <c r="AN748" s="4">
        <f t="shared" si="92"/>
        <v>1.5852581093020322E-2</v>
      </c>
      <c r="AO748" s="3"/>
      <c r="AP748">
        <v>1</v>
      </c>
      <c r="AR748" t="s">
        <v>0</v>
      </c>
      <c r="AT748" s="2">
        <v>6.1669999999999998</v>
      </c>
      <c r="AU748" s="1">
        <f t="shared" si="93"/>
        <v>6.9839461362421984</v>
      </c>
      <c r="AV748" s="1">
        <f t="shared" si="94"/>
        <v>5.4414638428307232</v>
      </c>
      <c r="AW748" s="1">
        <f t="shared" si="95"/>
        <v>3.898981549419247</v>
      </c>
    </row>
    <row r="749" spans="1:49" x14ac:dyDescent="0.2">
      <c r="A749">
        <v>747</v>
      </c>
      <c r="B749" t="s">
        <v>13271</v>
      </c>
      <c r="C749" t="s">
        <v>13270</v>
      </c>
      <c r="E749">
        <v>17959778</v>
      </c>
      <c r="F749" t="s">
        <v>13269</v>
      </c>
      <c r="G749" t="s">
        <v>9</v>
      </c>
      <c r="H749" t="s">
        <v>8</v>
      </c>
      <c r="I749" t="s">
        <v>13268</v>
      </c>
      <c r="J749" t="s">
        <v>13267</v>
      </c>
      <c r="K749" t="s">
        <v>13266</v>
      </c>
      <c r="L749" t="s">
        <v>13265</v>
      </c>
      <c r="M749" t="s">
        <v>123</v>
      </c>
      <c r="N749">
        <v>6</v>
      </c>
      <c r="O749" t="s">
        <v>13264</v>
      </c>
      <c r="P749" t="s">
        <v>13263</v>
      </c>
      <c r="Q749" t="s">
        <v>13262</v>
      </c>
      <c r="R749" s="7">
        <v>39385</v>
      </c>
      <c r="S749" s="8">
        <f t="shared" si="88"/>
        <v>2007</v>
      </c>
      <c r="T749" s="8">
        <v>2007</v>
      </c>
      <c r="U749" s="8">
        <f t="shared" si="89"/>
        <v>15</v>
      </c>
      <c r="V749" s="7">
        <v>39385</v>
      </c>
      <c r="W749" t="s">
        <v>799</v>
      </c>
      <c r="X749" s="2">
        <v>5.0110000000000001</v>
      </c>
      <c r="Y749" s="6">
        <f t="shared" si="90"/>
        <v>0.13376578308107098</v>
      </c>
      <c r="AA749">
        <v>278424</v>
      </c>
      <c r="AB749">
        <v>21121</v>
      </c>
      <c r="AC749">
        <v>10916490</v>
      </c>
      <c r="AD749" t="s">
        <v>1</v>
      </c>
      <c r="AE749">
        <v>104</v>
      </c>
      <c r="AF749">
        <v>44</v>
      </c>
      <c r="AH749" t="s">
        <v>13261</v>
      </c>
      <c r="AI749" t="s">
        <v>13260</v>
      </c>
      <c r="AK749" t="s">
        <v>13259</v>
      </c>
      <c r="AL749">
        <v>123</v>
      </c>
      <c r="AM749" s="5">
        <f t="shared" si="91"/>
        <v>8.1999999999999993</v>
      </c>
      <c r="AN749" s="4">
        <f t="shared" si="92"/>
        <v>1.2419538053767512E-2</v>
      </c>
      <c r="AO749" s="3"/>
      <c r="AP749">
        <v>1</v>
      </c>
      <c r="AR749" t="s">
        <v>0</v>
      </c>
      <c r="AT749" s="2" t="s">
        <v>10</v>
      </c>
      <c r="AU749" s="1">
        <f t="shared" si="93"/>
        <v>9.7361909572879934</v>
      </c>
      <c r="AV749" s="1">
        <f t="shared" si="94"/>
        <v>7.3092660567419259</v>
      </c>
      <c r="AW749" s="1">
        <f t="shared" si="95"/>
        <v>4.8823411561958556</v>
      </c>
    </row>
    <row r="750" spans="1:49" x14ac:dyDescent="0.2">
      <c r="A750">
        <v>748</v>
      </c>
      <c r="B750" t="s">
        <v>13258</v>
      </c>
      <c r="C750" t="s">
        <v>13257</v>
      </c>
      <c r="F750" t="s">
        <v>13256</v>
      </c>
      <c r="G750" t="s">
        <v>9</v>
      </c>
      <c r="H750" t="s">
        <v>8</v>
      </c>
      <c r="I750" t="s">
        <v>13255</v>
      </c>
      <c r="J750" t="s">
        <v>13254</v>
      </c>
      <c r="K750" t="s">
        <v>13253</v>
      </c>
      <c r="L750" t="s">
        <v>13252</v>
      </c>
      <c r="M750" t="s">
        <v>123</v>
      </c>
      <c r="N750">
        <v>4</v>
      </c>
      <c r="O750" t="s">
        <v>13251</v>
      </c>
      <c r="P750" t="s">
        <v>13250</v>
      </c>
      <c r="Q750" t="s">
        <v>13249</v>
      </c>
      <c r="R750" s="7">
        <v>39385</v>
      </c>
      <c r="S750" s="8">
        <f t="shared" si="88"/>
        <v>2007</v>
      </c>
      <c r="T750" s="8">
        <v>2007</v>
      </c>
      <c r="U750" s="8">
        <f t="shared" si="89"/>
        <v>15</v>
      </c>
      <c r="V750" s="7">
        <v>2007</v>
      </c>
      <c r="W750" t="s">
        <v>470</v>
      </c>
      <c r="X750" s="2">
        <v>0.375</v>
      </c>
      <c r="Y750" s="6">
        <f t="shared" si="90"/>
        <v>1.0010410827260351E-2</v>
      </c>
      <c r="AA750">
        <v>135194</v>
      </c>
      <c r="AB750">
        <v>24918</v>
      </c>
      <c r="AD750" t="s">
        <v>1</v>
      </c>
      <c r="AE750">
        <v>43</v>
      </c>
      <c r="AF750">
        <v>22</v>
      </c>
      <c r="AH750" t="s">
        <v>13248</v>
      </c>
      <c r="AI750" t="s">
        <v>13247</v>
      </c>
      <c r="AK750" t="s">
        <v>13246</v>
      </c>
      <c r="AL750">
        <v>6</v>
      </c>
      <c r="AM750" s="5">
        <f t="shared" si="91"/>
        <v>0.4</v>
      </c>
      <c r="AN750" s="4">
        <f t="shared" si="92"/>
        <v>6.0583112457402507E-4</v>
      </c>
      <c r="AO750" s="3"/>
      <c r="AP750">
        <v>0</v>
      </c>
      <c r="AR750" t="s">
        <v>0</v>
      </c>
      <c r="AT750" s="2">
        <v>1.3140000000000001</v>
      </c>
      <c r="AU750" s="1">
        <f t="shared" si="93"/>
        <v>0.71890369164544532</v>
      </c>
      <c r="AV750" s="1">
        <f t="shared" si="94"/>
        <v>0.53081209759171888</v>
      </c>
      <c r="AW750" s="1">
        <f t="shared" si="95"/>
        <v>0.34272050353799227</v>
      </c>
    </row>
    <row r="751" spans="1:49" x14ac:dyDescent="0.2">
      <c r="A751">
        <v>749</v>
      </c>
      <c r="B751" t="s">
        <v>13245</v>
      </c>
      <c r="C751" t="s">
        <v>13244</v>
      </c>
      <c r="F751" t="s">
        <v>13243</v>
      </c>
      <c r="G751" t="s">
        <v>9</v>
      </c>
      <c r="H751" t="s">
        <v>8</v>
      </c>
      <c r="I751" t="s">
        <v>703</v>
      </c>
      <c r="J751">
        <v>60025084</v>
      </c>
      <c r="K751" t="s">
        <v>109</v>
      </c>
      <c r="L751" t="s">
        <v>108</v>
      </c>
      <c r="M751" t="s">
        <v>87</v>
      </c>
      <c r="N751">
        <v>3</v>
      </c>
      <c r="O751" t="s">
        <v>13242</v>
      </c>
      <c r="P751" t="s">
        <v>13241</v>
      </c>
      <c r="Q751" t="s">
        <v>188</v>
      </c>
      <c r="R751" s="7">
        <v>39385</v>
      </c>
      <c r="S751" s="8">
        <f t="shared" si="88"/>
        <v>2007</v>
      </c>
      <c r="T751" s="8">
        <v>2007</v>
      </c>
      <c r="U751" s="8">
        <f t="shared" si="89"/>
        <v>15</v>
      </c>
      <c r="V751" s="7">
        <v>2007</v>
      </c>
      <c r="W751" t="s">
        <v>470</v>
      </c>
      <c r="X751" s="2">
        <v>0.375</v>
      </c>
      <c r="Y751" s="6">
        <f t="shared" si="90"/>
        <v>1.0010410827260351E-2</v>
      </c>
      <c r="AA751">
        <v>135194</v>
      </c>
      <c r="AB751">
        <v>24918</v>
      </c>
      <c r="AD751" t="s">
        <v>1</v>
      </c>
      <c r="AE751">
        <v>43</v>
      </c>
      <c r="AF751">
        <v>22</v>
      </c>
      <c r="AH751" t="s">
        <v>13240</v>
      </c>
      <c r="AI751" t="s">
        <v>13239</v>
      </c>
      <c r="AK751" t="s">
        <v>13238</v>
      </c>
      <c r="AL751">
        <v>8</v>
      </c>
      <c r="AM751" s="5">
        <f t="shared" si="91"/>
        <v>0.53333333333333333</v>
      </c>
      <c r="AN751" s="4">
        <f t="shared" si="92"/>
        <v>8.0777483276536668E-4</v>
      </c>
      <c r="AO751" s="3"/>
      <c r="AP751">
        <v>0</v>
      </c>
      <c r="AR751" t="s">
        <v>0</v>
      </c>
      <c r="AT751" s="2">
        <v>1.3140000000000001</v>
      </c>
      <c r="AU751" s="1">
        <f t="shared" si="93"/>
        <v>0.72496200289118551</v>
      </c>
      <c r="AV751" s="1">
        <f t="shared" si="94"/>
        <v>0.54090928300128582</v>
      </c>
      <c r="AW751" s="1">
        <f t="shared" si="95"/>
        <v>0.35685656311138619</v>
      </c>
    </row>
    <row r="752" spans="1:49" x14ac:dyDescent="0.2">
      <c r="A752">
        <v>750</v>
      </c>
      <c r="B752" t="s">
        <v>13237</v>
      </c>
      <c r="C752" t="s">
        <v>13236</v>
      </c>
      <c r="F752" t="s">
        <v>13235</v>
      </c>
      <c r="G752" t="s">
        <v>9</v>
      </c>
      <c r="H752" t="s">
        <v>8</v>
      </c>
      <c r="I752" t="s">
        <v>1680</v>
      </c>
      <c r="J752" t="s">
        <v>13234</v>
      </c>
      <c r="K752" t="s">
        <v>13233</v>
      </c>
      <c r="L752" t="s">
        <v>1498</v>
      </c>
      <c r="M752" t="s">
        <v>83</v>
      </c>
      <c r="N752">
        <v>4</v>
      </c>
      <c r="O752" t="s">
        <v>13232</v>
      </c>
      <c r="P752" t="s">
        <v>13231</v>
      </c>
      <c r="Q752" t="s">
        <v>13230</v>
      </c>
      <c r="R752" s="7">
        <v>39385</v>
      </c>
      <c r="S752" s="8">
        <f t="shared" si="88"/>
        <v>2007</v>
      </c>
      <c r="T752" s="8">
        <v>2007</v>
      </c>
      <c r="U752" s="8">
        <f t="shared" si="89"/>
        <v>15</v>
      </c>
      <c r="V752" s="7">
        <v>2007</v>
      </c>
      <c r="W752" t="s">
        <v>470</v>
      </c>
      <c r="X752" s="2">
        <v>0.375</v>
      </c>
      <c r="Y752" s="6">
        <f t="shared" si="90"/>
        <v>1.0010410827260351E-2</v>
      </c>
      <c r="AA752">
        <v>135194</v>
      </c>
      <c r="AB752">
        <v>24918</v>
      </c>
      <c r="AD752" t="s">
        <v>1</v>
      </c>
      <c r="AE752">
        <v>43</v>
      </c>
      <c r="AF752">
        <v>22</v>
      </c>
      <c r="AH752" t="s">
        <v>13229</v>
      </c>
      <c r="AI752" t="s">
        <v>13228</v>
      </c>
      <c r="AK752" t="s">
        <v>13227</v>
      </c>
      <c r="AL752">
        <v>7</v>
      </c>
      <c r="AM752" s="5">
        <f t="shared" si="91"/>
        <v>0.46666666666666667</v>
      </c>
      <c r="AN752" s="4">
        <f t="shared" si="92"/>
        <v>7.0680297866969582E-4</v>
      </c>
      <c r="AO752" s="3"/>
      <c r="AP752">
        <v>0</v>
      </c>
      <c r="AR752" t="s">
        <v>0</v>
      </c>
      <c r="AT752" s="2">
        <v>1.3140000000000001</v>
      </c>
      <c r="AU752" s="1">
        <f t="shared" si="93"/>
        <v>0.72193284726831541</v>
      </c>
      <c r="AV752" s="1">
        <f t="shared" si="94"/>
        <v>0.5358606902965023</v>
      </c>
      <c r="AW752" s="1">
        <f t="shared" si="95"/>
        <v>0.34978853332468918</v>
      </c>
    </row>
    <row r="753" spans="1:49" x14ac:dyDescent="0.2">
      <c r="A753">
        <v>751</v>
      </c>
      <c r="B753" t="s">
        <v>13226</v>
      </c>
      <c r="C753" t="s">
        <v>13225</v>
      </c>
      <c r="F753" t="s">
        <v>13224</v>
      </c>
      <c r="G753" t="s">
        <v>9</v>
      </c>
      <c r="H753" t="s">
        <v>8</v>
      </c>
      <c r="I753" t="s">
        <v>1066</v>
      </c>
      <c r="J753">
        <v>60068688</v>
      </c>
      <c r="K753" t="s">
        <v>13223</v>
      </c>
      <c r="L753" t="s">
        <v>1166</v>
      </c>
      <c r="M753" t="s">
        <v>266</v>
      </c>
      <c r="N753">
        <v>2</v>
      </c>
      <c r="O753" t="s">
        <v>13222</v>
      </c>
      <c r="P753" t="s">
        <v>13221</v>
      </c>
      <c r="Q753" t="s">
        <v>13220</v>
      </c>
      <c r="R753" s="7">
        <v>39385</v>
      </c>
      <c r="S753" s="8">
        <f t="shared" si="88"/>
        <v>2007</v>
      </c>
      <c r="T753" s="8">
        <v>2007</v>
      </c>
      <c r="U753" s="8">
        <f t="shared" si="89"/>
        <v>15</v>
      </c>
      <c r="V753" s="7">
        <v>2007</v>
      </c>
      <c r="W753" t="s">
        <v>470</v>
      </c>
      <c r="X753" s="2">
        <v>0.375</v>
      </c>
      <c r="Y753" s="6">
        <f t="shared" si="90"/>
        <v>1.0010410827260351E-2</v>
      </c>
      <c r="AA753">
        <v>135194</v>
      </c>
      <c r="AB753">
        <v>24918</v>
      </c>
      <c r="AD753" t="s">
        <v>1</v>
      </c>
      <c r="AE753">
        <v>43</v>
      </c>
      <c r="AF753">
        <v>22</v>
      </c>
      <c r="AH753" t="s">
        <v>13219</v>
      </c>
      <c r="AI753" t="s">
        <v>13218</v>
      </c>
      <c r="AK753" t="s">
        <v>13217</v>
      </c>
      <c r="AL753">
        <v>7</v>
      </c>
      <c r="AM753" s="5">
        <f t="shared" si="91"/>
        <v>0.46666666666666667</v>
      </c>
      <c r="AN753" s="4">
        <f t="shared" si="92"/>
        <v>7.0680297866969582E-4</v>
      </c>
      <c r="AO753" s="3"/>
      <c r="AP753">
        <v>0</v>
      </c>
      <c r="AR753" t="s">
        <v>0</v>
      </c>
      <c r="AT753" s="2">
        <v>1.3140000000000001</v>
      </c>
      <c r="AU753" s="1">
        <f t="shared" si="93"/>
        <v>0.72193284726831541</v>
      </c>
      <c r="AV753" s="1">
        <f t="shared" si="94"/>
        <v>0.5358606902965023</v>
      </c>
      <c r="AW753" s="1">
        <f t="shared" si="95"/>
        <v>0.34978853332468918</v>
      </c>
    </row>
    <row r="754" spans="1:49" x14ac:dyDescent="0.2">
      <c r="A754">
        <v>752</v>
      </c>
      <c r="B754" t="s">
        <v>13216</v>
      </c>
      <c r="C754" t="s">
        <v>13215</v>
      </c>
      <c r="F754" t="s">
        <v>13214</v>
      </c>
      <c r="G754" t="s">
        <v>9</v>
      </c>
      <c r="H754" t="s">
        <v>8</v>
      </c>
      <c r="I754" t="s">
        <v>13213</v>
      </c>
      <c r="J754" t="s">
        <v>13212</v>
      </c>
      <c r="K754" t="s">
        <v>13211</v>
      </c>
      <c r="L754" t="s">
        <v>13210</v>
      </c>
      <c r="M754" t="s">
        <v>123</v>
      </c>
      <c r="N754">
        <v>7</v>
      </c>
      <c r="O754" t="s">
        <v>13209</v>
      </c>
      <c r="P754" t="s">
        <v>13208</v>
      </c>
      <c r="Q754" t="s">
        <v>13207</v>
      </c>
      <c r="R754" s="7">
        <v>39385</v>
      </c>
      <c r="S754" s="8">
        <f t="shared" si="88"/>
        <v>2007</v>
      </c>
      <c r="T754" s="8">
        <v>2007</v>
      </c>
      <c r="U754" s="8">
        <f t="shared" si="89"/>
        <v>15</v>
      </c>
      <c r="V754" s="7">
        <v>2007</v>
      </c>
      <c r="W754" t="s">
        <v>470</v>
      </c>
      <c r="X754" s="2">
        <v>0.375</v>
      </c>
      <c r="Y754" s="6">
        <f t="shared" si="90"/>
        <v>1.0010410827260351E-2</v>
      </c>
      <c r="AA754">
        <v>135194</v>
      </c>
      <c r="AB754">
        <v>24918</v>
      </c>
      <c r="AD754" t="s">
        <v>1</v>
      </c>
      <c r="AE754">
        <v>43</v>
      </c>
      <c r="AF754">
        <v>22</v>
      </c>
      <c r="AH754" t="s">
        <v>13206</v>
      </c>
      <c r="AI754" t="s">
        <v>13205</v>
      </c>
      <c r="AK754" t="s">
        <v>13204</v>
      </c>
      <c r="AL754">
        <v>30</v>
      </c>
      <c r="AM754" s="5">
        <f t="shared" si="91"/>
        <v>2</v>
      </c>
      <c r="AN754" s="4">
        <f t="shared" si="92"/>
        <v>3.0291556228701248E-3</v>
      </c>
      <c r="AO754" s="3"/>
      <c r="AP754">
        <v>0</v>
      </c>
      <c r="AR754" t="s">
        <v>0</v>
      </c>
      <c r="AT754" s="2">
        <v>1.3140000000000001</v>
      </c>
      <c r="AU754" s="1">
        <f t="shared" si="93"/>
        <v>0.79160342659432836</v>
      </c>
      <c r="AV754" s="1">
        <f t="shared" si="94"/>
        <v>0.65197832250652388</v>
      </c>
      <c r="AW754" s="1">
        <f t="shared" si="95"/>
        <v>0.51235321841871928</v>
      </c>
    </row>
    <row r="755" spans="1:49" x14ac:dyDescent="0.2">
      <c r="A755">
        <v>753</v>
      </c>
      <c r="B755" t="s">
        <v>13203</v>
      </c>
      <c r="C755" t="s">
        <v>13202</v>
      </c>
      <c r="F755" t="s">
        <v>13201</v>
      </c>
      <c r="G755" t="s">
        <v>9</v>
      </c>
      <c r="H755" t="s">
        <v>8</v>
      </c>
      <c r="I755" t="s">
        <v>13200</v>
      </c>
      <c r="J755" t="s">
        <v>13199</v>
      </c>
      <c r="K755" t="s">
        <v>13198</v>
      </c>
      <c r="L755" t="s">
        <v>13197</v>
      </c>
      <c r="M755" t="s">
        <v>13196</v>
      </c>
      <c r="N755">
        <v>3</v>
      </c>
      <c r="O755" t="s">
        <v>13195</v>
      </c>
      <c r="P755" t="s">
        <v>13194</v>
      </c>
      <c r="Q755" t="s">
        <v>13193</v>
      </c>
      <c r="R755" s="7">
        <v>39385</v>
      </c>
      <c r="S755" s="8">
        <f t="shared" si="88"/>
        <v>2007</v>
      </c>
      <c r="T755" s="8">
        <v>2007</v>
      </c>
      <c r="U755" s="8">
        <f t="shared" si="89"/>
        <v>15</v>
      </c>
      <c r="V755" s="7">
        <v>2007</v>
      </c>
      <c r="W755" t="s">
        <v>470</v>
      </c>
      <c r="X755" s="2">
        <v>0.375</v>
      </c>
      <c r="Y755" s="6">
        <f t="shared" si="90"/>
        <v>1.0010410827260351E-2</v>
      </c>
      <c r="AA755">
        <v>135194</v>
      </c>
      <c r="AB755">
        <v>24918</v>
      </c>
      <c r="AD755" t="s">
        <v>1</v>
      </c>
      <c r="AE755">
        <v>43</v>
      </c>
      <c r="AF755">
        <v>22</v>
      </c>
      <c r="AH755" t="s">
        <v>13192</v>
      </c>
      <c r="AI755" t="s">
        <v>13191</v>
      </c>
      <c r="AK755" t="s">
        <v>13190</v>
      </c>
      <c r="AL755">
        <v>14</v>
      </c>
      <c r="AM755" s="5">
        <f t="shared" si="91"/>
        <v>0.93333333333333335</v>
      </c>
      <c r="AN755" s="4">
        <f t="shared" si="92"/>
        <v>1.4136059573393916E-3</v>
      </c>
      <c r="AO755" s="3"/>
      <c r="AP755">
        <v>0</v>
      </c>
      <c r="AR755" t="s">
        <v>0</v>
      </c>
      <c r="AT755" s="2">
        <v>1.3140000000000001</v>
      </c>
      <c r="AU755" s="1">
        <f t="shared" si="93"/>
        <v>0.7431369366284063</v>
      </c>
      <c r="AV755" s="1">
        <f t="shared" si="94"/>
        <v>0.57120083922998721</v>
      </c>
      <c r="AW755" s="1">
        <f t="shared" si="95"/>
        <v>0.3992647418315679</v>
      </c>
    </row>
    <row r="756" spans="1:49" x14ac:dyDescent="0.2">
      <c r="A756">
        <v>754</v>
      </c>
      <c r="B756" t="s">
        <v>13189</v>
      </c>
      <c r="C756" t="s">
        <v>13188</v>
      </c>
      <c r="F756" t="s">
        <v>13187</v>
      </c>
      <c r="G756" t="s">
        <v>9</v>
      </c>
      <c r="H756" t="s">
        <v>8</v>
      </c>
      <c r="I756" t="s">
        <v>1412</v>
      </c>
      <c r="J756" t="s">
        <v>1611</v>
      </c>
      <c r="K756" t="s">
        <v>1610</v>
      </c>
      <c r="L756" t="s">
        <v>1609</v>
      </c>
      <c r="M756" t="s">
        <v>83</v>
      </c>
      <c r="N756">
        <v>3</v>
      </c>
      <c r="O756" t="s">
        <v>13186</v>
      </c>
      <c r="P756" t="s">
        <v>13185</v>
      </c>
      <c r="Q756" t="s">
        <v>13184</v>
      </c>
      <c r="R756" s="7">
        <v>39385</v>
      </c>
      <c r="S756" s="8">
        <f t="shared" si="88"/>
        <v>2007</v>
      </c>
      <c r="T756" s="8">
        <v>2007</v>
      </c>
      <c r="U756" s="8">
        <f t="shared" si="89"/>
        <v>15</v>
      </c>
      <c r="V756" s="7">
        <v>2007</v>
      </c>
      <c r="W756" t="s">
        <v>470</v>
      </c>
      <c r="X756" s="2">
        <v>0.375</v>
      </c>
      <c r="Y756" s="6">
        <f t="shared" si="90"/>
        <v>1.0010410827260351E-2</v>
      </c>
      <c r="AA756">
        <v>135194</v>
      </c>
      <c r="AB756">
        <v>24918</v>
      </c>
      <c r="AD756" t="s">
        <v>1</v>
      </c>
      <c r="AE756">
        <v>43</v>
      </c>
      <c r="AF756">
        <v>22</v>
      </c>
      <c r="AH756" t="s">
        <v>13183</v>
      </c>
      <c r="AI756" t="s">
        <v>13182</v>
      </c>
      <c r="AK756" t="s">
        <v>13181</v>
      </c>
      <c r="AL756">
        <v>9</v>
      </c>
      <c r="AM756" s="5">
        <f t="shared" si="91"/>
        <v>0.6</v>
      </c>
      <c r="AN756" s="4">
        <f t="shared" si="92"/>
        <v>9.0874668686103744E-4</v>
      </c>
      <c r="AO756" s="3"/>
      <c r="AP756">
        <v>0</v>
      </c>
      <c r="AR756" t="s">
        <v>0</v>
      </c>
      <c r="AT756" s="2">
        <v>1.3140000000000001</v>
      </c>
      <c r="AU756" s="1">
        <f t="shared" si="93"/>
        <v>0.72799115851405571</v>
      </c>
      <c r="AV756" s="1">
        <f t="shared" si="94"/>
        <v>0.54595787570606946</v>
      </c>
      <c r="AW756" s="1">
        <f t="shared" si="95"/>
        <v>0.3639245928980831</v>
      </c>
    </row>
    <row r="757" spans="1:49" x14ac:dyDescent="0.2">
      <c r="A757">
        <v>755</v>
      </c>
      <c r="B757" t="s">
        <v>13180</v>
      </c>
      <c r="C757" t="s">
        <v>13179</v>
      </c>
      <c r="F757" t="s">
        <v>13178</v>
      </c>
      <c r="G757" t="s">
        <v>9</v>
      </c>
      <c r="H757" t="s">
        <v>8</v>
      </c>
      <c r="I757" t="s">
        <v>13177</v>
      </c>
      <c r="J757">
        <v>60013983</v>
      </c>
      <c r="K757" t="s">
        <v>81</v>
      </c>
      <c r="L757" t="s">
        <v>80</v>
      </c>
      <c r="M757" t="s">
        <v>79</v>
      </c>
      <c r="N757">
        <v>3</v>
      </c>
      <c r="O757" t="s">
        <v>13176</v>
      </c>
      <c r="P757" t="s">
        <v>13175</v>
      </c>
      <c r="Q757" t="s">
        <v>234</v>
      </c>
      <c r="R757" s="7">
        <v>39385</v>
      </c>
      <c r="S757" s="8">
        <f t="shared" si="88"/>
        <v>2007</v>
      </c>
      <c r="T757" s="8">
        <v>2007</v>
      </c>
      <c r="U757" s="8">
        <f t="shared" si="89"/>
        <v>15</v>
      </c>
      <c r="V757" s="7">
        <v>2007</v>
      </c>
      <c r="W757" t="s">
        <v>470</v>
      </c>
      <c r="X757" s="2">
        <v>0.375</v>
      </c>
      <c r="Y757" s="6">
        <f t="shared" si="90"/>
        <v>1.0010410827260351E-2</v>
      </c>
      <c r="AA757">
        <v>135194</v>
      </c>
      <c r="AB757">
        <v>24918</v>
      </c>
      <c r="AD757" t="s">
        <v>1</v>
      </c>
      <c r="AE757">
        <v>43</v>
      </c>
      <c r="AF757">
        <v>22</v>
      </c>
      <c r="AH757" t="s">
        <v>13174</v>
      </c>
      <c r="AI757" t="s">
        <v>13173</v>
      </c>
      <c r="AK757" t="s">
        <v>13172</v>
      </c>
      <c r="AL757">
        <v>15</v>
      </c>
      <c r="AM757" s="5">
        <f t="shared" si="91"/>
        <v>1</v>
      </c>
      <c r="AN757" s="4">
        <f t="shared" si="92"/>
        <v>1.5145778114350624E-3</v>
      </c>
      <c r="AO757" s="3"/>
      <c r="AP757">
        <v>0</v>
      </c>
      <c r="AR757" t="s">
        <v>0</v>
      </c>
      <c r="AT757" s="2">
        <v>1.3140000000000001</v>
      </c>
      <c r="AU757" s="1">
        <f t="shared" si="93"/>
        <v>0.74616609225127639</v>
      </c>
      <c r="AV757" s="1">
        <f t="shared" si="94"/>
        <v>0.57624943193477074</v>
      </c>
      <c r="AW757" s="1">
        <f t="shared" si="95"/>
        <v>0.40633277161826492</v>
      </c>
    </row>
    <row r="758" spans="1:49" x14ac:dyDescent="0.2">
      <c r="A758">
        <v>756</v>
      </c>
      <c r="B758" t="s">
        <v>13171</v>
      </c>
      <c r="C758" t="s">
        <v>13170</v>
      </c>
      <c r="F758" t="s">
        <v>13169</v>
      </c>
      <c r="G758" t="s">
        <v>9</v>
      </c>
      <c r="H758" t="s">
        <v>8</v>
      </c>
      <c r="I758" t="s">
        <v>13168</v>
      </c>
      <c r="J758">
        <v>60033010</v>
      </c>
      <c r="K758" t="s">
        <v>1674</v>
      </c>
      <c r="L758" t="s">
        <v>13167</v>
      </c>
      <c r="M758" t="s">
        <v>21</v>
      </c>
      <c r="N758">
        <v>2</v>
      </c>
      <c r="O758" t="s">
        <v>13166</v>
      </c>
      <c r="P758" t="s">
        <v>13165</v>
      </c>
      <c r="Q758" t="s">
        <v>13164</v>
      </c>
      <c r="R758" s="7">
        <v>39385</v>
      </c>
      <c r="S758" s="8">
        <f t="shared" si="88"/>
        <v>2007</v>
      </c>
      <c r="T758" s="8">
        <v>2007</v>
      </c>
      <c r="U758" s="8">
        <f t="shared" si="89"/>
        <v>15</v>
      </c>
      <c r="V758" s="7">
        <v>2007</v>
      </c>
      <c r="W758" t="s">
        <v>470</v>
      </c>
      <c r="X758" s="2">
        <v>0.375</v>
      </c>
      <c r="Y758" s="6">
        <f t="shared" si="90"/>
        <v>1.0010410827260351E-2</v>
      </c>
      <c r="AA758">
        <v>135194</v>
      </c>
      <c r="AB758">
        <v>24918</v>
      </c>
      <c r="AD758" t="s">
        <v>1</v>
      </c>
      <c r="AE758">
        <v>43</v>
      </c>
      <c r="AF758">
        <v>22</v>
      </c>
      <c r="AH758" t="s">
        <v>13163</v>
      </c>
      <c r="AI758" t="s">
        <v>13162</v>
      </c>
      <c r="AK758" t="s">
        <v>13161</v>
      </c>
      <c r="AL758">
        <v>10</v>
      </c>
      <c r="AM758" s="5">
        <f t="shared" si="91"/>
        <v>0.66666666666666663</v>
      </c>
      <c r="AN758" s="4">
        <f t="shared" si="92"/>
        <v>1.0097185409567082E-3</v>
      </c>
      <c r="AO758" s="3"/>
      <c r="AP758">
        <v>0</v>
      </c>
      <c r="AR758" t="s">
        <v>0</v>
      </c>
      <c r="AT758" s="2">
        <v>1.3140000000000001</v>
      </c>
      <c r="AU758" s="1">
        <f t="shared" si="93"/>
        <v>0.73102031413692581</v>
      </c>
      <c r="AV758" s="1">
        <f t="shared" si="94"/>
        <v>0.55100646841085299</v>
      </c>
      <c r="AW758" s="1">
        <f t="shared" si="95"/>
        <v>0.37099262268478006</v>
      </c>
    </row>
    <row r="759" spans="1:49" x14ac:dyDescent="0.2">
      <c r="A759">
        <v>757</v>
      </c>
      <c r="B759" t="s">
        <v>13160</v>
      </c>
      <c r="C759" t="s">
        <v>13159</v>
      </c>
      <c r="F759" t="s">
        <v>13158</v>
      </c>
      <c r="G759" t="s">
        <v>9</v>
      </c>
      <c r="H759" t="s">
        <v>8</v>
      </c>
      <c r="I759" t="s">
        <v>13157</v>
      </c>
      <c r="J759">
        <v>60022522</v>
      </c>
      <c r="K759" t="s">
        <v>815</v>
      </c>
      <c r="L759" t="s">
        <v>814</v>
      </c>
      <c r="M759" t="s">
        <v>21</v>
      </c>
      <c r="N759">
        <v>2</v>
      </c>
      <c r="O759" t="s">
        <v>13156</v>
      </c>
      <c r="P759" t="s">
        <v>13155</v>
      </c>
      <c r="Q759" t="s">
        <v>813</v>
      </c>
      <c r="R759" s="7">
        <v>39384</v>
      </c>
      <c r="S759" s="8">
        <f t="shared" si="88"/>
        <v>2007</v>
      </c>
      <c r="T759" s="8">
        <v>2007</v>
      </c>
      <c r="U759" s="8">
        <f t="shared" si="89"/>
        <v>15</v>
      </c>
      <c r="V759" s="7">
        <v>39384</v>
      </c>
      <c r="W759" t="s">
        <v>793</v>
      </c>
      <c r="X759" s="2">
        <v>0.621</v>
      </c>
      <c r="Y759" s="6">
        <f t="shared" si="90"/>
        <v>1.6577240329943142E-2</v>
      </c>
      <c r="AA759">
        <v>11755326</v>
      </c>
      <c r="AB759">
        <v>4700151916</v>
      </c>
      <c r="AC759">
        <v>11755334</v>
      </c>
      <c r="AD759" t="s">
        <v>1</v>
      </c>
      <c r="AF759">
        <v>1625</v>
      </c>
      <c r="AH759" t="s">
        <v>1234</v>
      </c>
      <c r="AI759" t="s">
        <v>13154</v>
      </c>
      <c r="AJ759" t="s">
        <v>13153</v>
      </c>
      <c r="AK759" t="s">
        <v>13152</v>
      </c>
      <c r="AL759">
        <v>3</v>
      </c>
      <c r="AM759" s="5">
        <f t="shared" si="91"/>
        <v>0.2</v>
      </c>
      <c r="AN759" s="4">
        <f t="shared" si="92"/>
        <v>3.0291556228701253E-4</v>
      </c>
      <c r="AO759" s="3"/>
      <c r="AP759">
        <v>0</v>
      </c>
      <c r="AR759" t="s">
        <v>0</v>
      </c>
      <c r="AT759" s="2">
        <v>1.091</v>
      </c>
      <c r="AU759" s="1">
        <f t="shared" si="93"/>
        <v>1.1694942899646303</v>
      </c>
      <c r="AV759" s="1">
        <f t="shared" si="94"/>
        <v>0.84400779461150777</v>
      </c>
      <c r="AW759" s="1">
        <f t="shared" si="95"/>
        <v>0.51852129925838508</v>
      </c>
    </row>
    <row r="760" spans="1:49" x14ac:dyDescent="0.2">
      <c r="A760">
        <v>758</v>
      </c>
      <c r="B760" t="s">
        <v>13151</v>
      </c>
      <c r="C760" t="s">
        <v>13150</v>
      </c>
      <c r="F760" t="s">
        <v>13149</v>
      </c>
      <c r="G760" t="s">
        <v>9</v>
      </c>
      <c r="H760" t="s">
        <v>8</v>
      </c>
      <c r="I760" t="s">
        <v>13148</v>
      </c>
      <c r="J760">
        <v>60003780</v>
      </c>
      <c r="K760" t="s">
        <v>726</v>
      </c>
      <c r="L760" t="s">
        <v>725</v>
      </c>
      <c r="M760" t="s">
        <v>266</v>
      </c>
      <c r="N760">
        <v>3</v>
      </c>
      <c r="O760" t="s">
        <v>13147</v>
      </c>
      <c r="P760" t="s">
        <v>13146</v>
      </c>
      <c r="Q760" t="s">
        <v>13145</v>
      </c>
      <c r="R760" s="7">
        <v>39384</v>
      </c>
      <c r="S760" s="8">
        <f t="shared" si="88"/>
        <v>2007</v>
      </c>
      <c r="T760" s="8">
        <v>2007</v>
      </c>
      <c r="U760" s="8">
        <f t="shared" si="89"/>
        <v>15</v>
      </c>
      <c r="V760" s="7">
        <v>2007</v>
      </c>
      <c r="W760" t="s">
        <v>492</v>
      </c>
      <c r="X760" s="2">
        <v>0.55500000000000005</v>
      </c>
      <c r="Y760" s="6">
        <f t="shared" si="90"/>
        <v>1.4815408024345321E-2</v>
      </c>
      <c r="AA760">
        <v>17518725</v>
      </c>
      <c r="AB760">
        <v>6100153023</v>
      </c>
      <c r="AC760">
        <v>17518733</v>
      </c>
      <c r="AD760" t="s">
        <v>1</v>
      </c>
      <c r="AE760">
        <v>1</v>
      </c>
      <c r="AF760">
        <v>5</v>
      </c>
      <c r="AH760" t="s">
        <v>13144</v>
      </c>
      <c r="AI760" t="s">
        <v>13143</v>
      </c>
      <c r="AK760" t="s">
        <v>13142</v>
      </c>
      <c r="AL760">
        <v>7</v>
      </c>
      <c r="AM760" s="5">
        <f t="shared" si="91"/>
        <v>0.46666666666666667</v>
      </c>
      <c r="AN760" s="4">
        <f t="shared" si="92"/>
        <v>7.0680297866969582E-4</v>
      </c>
      <c r="AO760" s="3"/>
      <c r="AP760">
        <v>0</v>
      </c>
      <c r="AR760" t="s">
        <v>0</v>
      </c>
      <c r="AT760" s="2" t="s">
        <v>10</v>
      </c>
      <c r="AU760" s="1">
        <f t="shared" si="93"/>
        <v>1.0582826510642633</v>
      </c>
      <c r="AV760" s="1">
        <f t="shared" si="94"/>
        <v>0.77611055015075081</v>
      </c>
      <c r="AW760" s="1">
        <f t="shared" si="95"/>
        <v>0.49393844923723829</v>
      </c>
    </row>
    <row r="761" spans="1:49" x14ac:dyDescent="0.2">
      <c r="A761">
        <v>759</v>
      </c>
      <c r="B761" t="s">
        <v>13141</v>
      </c>
      <c r="C761" t="s">
        <v>13140</v>
      </c>
      <c r="F761" t="s">
        <v>13139</v>
      </c>
      <c r="G761" t="s">
        <v>9</v>
      </c>
      <c r="H761" t="s">
        <v>8</v>
      </c>
      <c r="I761" t="s">
        <v>13138</v>
      </c>
      <c r="J761" t="s">
        <v>13133</v>
      </c>
      <c r="K761" t="s">
        <v>13137</v>
      </c>
      <c r="L761" t="s">
        <v>13136</v>
      </c>
      <c r="M761" t="s">
        <v>359</v>
      </c>
      <c r="N761">
        <v>2</v>
      </c>
      <c r="O761" t="s">
        <v>13135</v>
      </c>
      <c r="P761" t="s">
        <v>13134</v>
      </c>
      <c r="Q761" t="s">
        <v>13133</v>
      </c>
      <c r="R761" s="7">
        <v>39382</v>
      </c>
      <c r="S761" s="8">
        <f t="shared" si="88"/>
        <v>2007</v>
      </c>
      <c r="T761" s="8">
        <v>2007</v>
      </c>
      <c r="U761" s="8">
        <f t="shared" si="89"/>
        <v>15</v>
      </c>
      <c r="V761" s="7">
        <v>39382</v>
      </c>
      <c r="W761" t="s">
        <v>4224</v>
      </c>
      <c r="X761" s="2">
        <v>1.67</v>
      </c>
      <c r="Y761" s="6">
        <f t="shared" si="90"/>
        <v>4.4579696217399427E-2</v>
      </c>
      <c r="AA761">
        <v>1480227</v>
      </c>
      <c r="AB761">
        <v>28428</v>
      </c>
      <c r="AD761" t="s">
        <v>1</v>
      </c>
      <c r="AE761">
        <v>112</v>
      </c>
      <c r="AF761">
        <v>20</v>
      </c>
      <c r="AG761" t="s">
        <v>13132</v>
      </c>
      <c r="AI761" t="s">
        <v>13131</v>
      </c>
      <c r="AK761" t="s">
        <v>13130</v>
      </c>
      <c r="AL761">
        <v>13</v>
      </c>
      <c r="AM761" s="5">
        <f t="shared" si="91"/>
        <v>0.8666666666666667</v>
      </c>
      <c r="AN761" s="4">
        <f t="shared" si="92"/>
        <v>1.3126341032437209E-3</v>
      </c>
      <c r="AO761" s="3"/>
      <c r="AP761">
        <v>1</v>
      </c>
      <c r="AR761" t="s">
        <v>0</v>
      </c>
      <c r="AT761" s="2" t="s">
        <v>10</v>
      </c>
      <c r="AU761" s="1">
        <f t="shared" si="93"/>
        <v>3.1599577583152709</v>
      </c>
      <c r="AV761" s="1">
        <f t="shared" si="94"/>
        <v>2.2946165160321574</v>
      </c>
      <c r="AW761" s="1">
        <f t="shared" si="95"/>
        <v>1.4292752737490433</v>
      </c>
    </row>
    <row r="762" spans="1:49" x14ac:dyDescent="0.2">
      <c r="A762">
        <v>760</v>
      </c>
      <c r="B762" t="s">
        <v>13129</v>
      </c>
      <c r="C762" t="s">
        <v>13128</v>
      </c>
      <c r="F762" t="s">
        <v>13127</v>
      </c>
      <c r="G762" t="s">
        <v>9</v>
      </c>
      <c r="H762" t="s">
        <v>8</v>
      </c>
      <c r="I762" t="s">
        <v>13126</v>
      </c>
      <c r="J762">
        <v>60013789</v>
      </c>
      <c r="K762" t="s">
        <v>12565</v>
      </c>
      <c r="L762" t="s">
        <v>260</v>
      </c>
      <c r="M762" t="s">
        <v>87</v>
      </c>
      <c r="N762">
        <v>3</v>
      </c>
      <c r="O762" t="s">
        <v>13125</v>
      </c>
      <c r="P762" t="s">
        <v>13124</v>
      </c>
      <c r="Q762" t="s">
        <v>13123</v>
      </c>
      <c r="R762" s="7">
        <v>39382</v>
      </c>
      <c r="S762" s="8">
        <f t="shared" si="88"/>
        <v>2007</v>
      </c>
      <c r="T762" s="8">
        <v>2007</v>
      </c>
      <c r="U762" s="8">
        <f t="shared" si="89"/>
        <v>15</v>
      </c>
      <c r="V762" s="7">
        <v>39382</v>
      </c>
      <c r="W762" t="s">
        <v>13122</v>
      </c>
      <c r="X762" s="2">
        <v>0.35799999999999998</v>
      </c>
      <c r="Y762" s="6">
        <f t="shared" si="90"/>
        <v>9.5566055364245481E-3</v>
      </c>
      <c r="AA762">
        <v>16831470</v>
      </c>
      <c r="AB762">
        <v>4700152809</v>
      </c>
      <c r="AC762">
        <v>16831470</v>
      </c>
      <c r="AD762" t="s">
        <v>1</v>
      </c>
      <c r="AE762">
        <v>6</v>
      </c>
      <c r="AF762" t="s">
        <v>9966</v>
      </c>
      <c r="AI762" t="s">
        <v>13121</v>
      </c>
      <c r="AJ762" t="s">
        <v>13120</v>
      </c>
      <c r="AK762" t="s">
        <v>13119</v>
      </c>
      <c r="AL762">
        <v>4</v>
      </c>
      <c r="AM762" s="5">
        <f t="shared" si="91"/>
        <v>0.26666666666666666</v>
      </c>
      <c r="AN762" s="4">
        <f t="shared" si="92"/>
        <v>4.0388741638268334E-4</v>
      </c>
      <c r="AO762" s="3"/>
      <c r="AP762">
        <v>1</v>
      </c>
      <c r="AR762" t="s">
        <v>0</v>
      </c>
      <c r="AT762" s="2" t="s">
        <v>10</v>
      </c>
      <c r="AU762" s="1">
        <f t="shared" si="93"/>
        <v>0.68107901004119886</v>
      </c>
      <c r="AV762" s="1">
        <f t="shared" si="94"/>
        <v>0.49802464764036158</v>
      </c>
      <c r="AW762" s="1">
        <f t="shared" si="95"/>
        <v>0.31497028523952431</v>
      </c>
    </row>
    <row r="763" spans="1:49" x14ac:dyDescent="0.2">
      <c r="A763">
        <v>761</v>
      </c>
      <c r="B763" t="s">
        <v>13118</v>
      </c>
      <c r="C763" t="s">
        <v>13117</v>
      </c>
      <c r="F763" t="s">
        <v>13116</v>
      </c>
      <c r="G763" t="s">
        <v>9</v>
      </c>
      <c r="H763" t="s">
        <v>8</v>
      </c>
      <c r="I763" t="s">
        <v>13115</v>
      </c>
      <c r="J763">
        <v>60028628</v>
      </c>
      <c r="K763" t="s">
        <v>1446</v>
      </c>
      <c r="L763" t="s">
        <v>1445</v>
      </c>
      <c r="M763" t="s">
        <v>21</v>
      </c>
      <c r="N763">
        <v>3</v>
      </c>
      <c r="O763" t="s">
        <v>13114</v>
      </c>
      <c r="P763" t="s">
        <v>13113</v>
      </c>
      <c r="Q763" t="s">
        <v>13112</v>
      </c>
      <c r="R763" s="7">
        <v>39381</v>
      </c>
      <c r="S763" s="8">
        <f t="shared" si="88"/>
        <v>2007</v>
      </c>
      <c r="T763" s="8">
        <v>2007</v>
      </c>
      <c r="U763" s="8">
        <f t="shared" si="89"/>
        <v>15</v>
      </c>
      <c r="V763" s="7">
        <v>2007</v>
      </c>
      <c r="W763" t="s">
        <v>13111</v>
      </c>
      <c r="X763" s="2">
        <v>0.95399999999999996</v>
      </c>
      <c r="Y763" s="6">
        <f t="shared" si="90"/>
        <v>2.5466485144550331E-2</v>
      </c>
      <c r="AA763">
        <v>361399</v>
      </c>
      <c r="AB763">
        <v>26404</v>
      </c>
      <c r="AD763" t="s">
        <v>1</v>
      </c>
      <c r="AE763">
        <v>67</v>
      </c>
      <c r="AF763">
        <v>5</v>
      </c>
      <c r="AH763" t="s">
        <v>13110</v>
      </c>
      <c r="AI763" t="s">
        <v>13109</v>
      </c>
      <c r="AJ763" t="s">
        <v>13108</v>
      </c>
      <c r="AK763" t="s">
        <v>13107</v>
      </c>
      <c r="AL763">
        <v>48</v>
      </c>
      <c r="AM763" s="5">
        <f t="shared" si="91"/>
        <v>3.2</v>
      </c>
      <c r="AN763" s="4">
        <f t="shared" si="92"/>
        <v>4.8466489965922005E-3</v>
      </c>
      <c r="AO763" s="3"/>
      <c r="AP763">
        <v>0</v>
      </c>
      <c r="AR763" t="s">
        <v>0</v>
      </c>
      <c r="AT763" s="2">
        <v>2.08</v>
      </c>
      <c r="AU763" s="1">
        <f t="shared" si="93"/>
        <v>1.928053430016289</v>
      </c>
      <c r="AV763" s="1">
        <f t="shared" si="94"/>
        <v>1.5156567070571265</v>
      </c>
      <c r="AW763" s="1">
        <f t="shared" si="95"/>
        <v>1.103259984097964</v>
      </c>
    </row>
    <row r="764" spans="1:49" x14ac:dyDescent="0.2">
      <c r="A764">
        <v>762</v>
      </c>
      <c r="B764" t="s">
        <v>13106</v>
      </c>
      <c r="C764" t="s">
        <v>13105</v>
      </c>
      <c r="F764" t="s">
        <v>13104</v>
      </c>
      <c r="G764" t="s">
        <v>9</v>
      </c>
      <c r="H764" t="s">
        <v>8</v>
      </c>
      <c r="I764" t="s">
        <v>116</v>
      </c>
      <c r="J764">
        <v>60024155</v>
      </c>
      <c r="K764" t="s">
        <v>115</v>
      </c>
      <c r="L764" t="s">
        <v>114</v>
      </c>
      <c r="M764" t="s">
        <v>64</v>
      </c>
      <c r="N764">
        <v>1</v>
      </c>
      <c r="O764" t="s">
        <v>514</v>
      </c>
      <c r="P764">
        <v>36071638600</v>
      </c>
      <c r="Q764">
        <v>60024155</v>
      </c>
      <c r="R764" s="7">
        <v>39381</v>
      </c>
      <c r="S764" s="8">
        <f t="shared" si="88"/>
        <v>2007</v>
      </c>
      <c r="T764" s="8">
        <v>2007</v>
      </c>
      <c r="U764" s="8">
        <f t="shared" si="89"/>
        <v>15</v>
      </c>
      <c r="V764" s="7">
        <v>2007</v>
      </c>
      <c r="W764" t="s">
        <v>492</v>
      </c>
      <c r="X764" s="2">
        <v>0.55500000000000005</v>
      </c>
      <c r="Y764" s="6">
        <f t="shared" si="90"/>
        <v>1.4815408024345321E-2</v>
      </c>
      <c r="AA764">
        <v>17518725</v>
      </c>
      <c r="AB764">
        <v>6100153023</v>
      </c>
      <c r="AC764">
        <v>17518733</v>
      </c>
      <c r="AD764" t="s">
        <v>1</v>
      </c>
      <c r="AE764">
        <v>1</v>
      </c>
      <c r="AF764">
        <v>5</v>
      </c>
      <c r="AH764" t="s">
        <v>13103</v>
      </c>
      <c r="AI764" t="s">
        <v>13102</v>
      </c>
      <c r="AK764" t="s">
        <v>13101</v>
      </c>
      <c r="AL764">
        <v>11</v>
      </c>
      <c r="AM764" s="5">
        <f t="shared" si="91"/>
        <v>0.73333333333333328</v>
      </c>
      <c r="AN764" s="4">
        <f t="shared" si="92"/>
        <v>1.1106903950523792E-3</v>
      </c>
      <c r="AO764" s="3"/>
      <c r="AP764">
        <v>0</v>
      </c>
      <c r="AR764" t="s">
        <v>0</v>
      </c>
      <c r="AT764" s="2" t="s">
        <v>10</v>
      </c>
      <c r="AU764" s="1">
        <f t="shared" si="93"/>
        <v>1.0703992735557437</v>
      </c>
      <c r="AV764" s="1">
        <f t="shared" si="94"/>
        <v>0.79630492096988503</v>
      </c>
      <c r="AW764" s="1">
        <f t="shared" si="95"/>
        <v>0.52221056838402613</v>
      </c>
    </row>
    <row r="765" spans="1:49" x14ac:dyDescent="0.2">
      <c r="A765">
        <v>763</v>
      </c>
      <c r="B765" t="s">
        <v>13100</v>
      </c>
      <c r="C765" t="s">
        <v>13099</v>
      </c>
      <c r="F765" t="s">
        <v>13098</v>
      </c>
      <c r="G765" t="s">
        <v>9</v>
      </c>
      <c r="H765" t="s">
        <v>8</v>
      </c>
      <c r="I765" t="s">
        <v>1237</v>
      </c>
      <c r="J765" t="s">
        <v>1497</v>
      </c>
      <c r="K765" t="s">
        <v>1496</v>
      </c>
      <c r="L765" t="s">
        <v>1495</v>
      </c>
      <c r="M765" t="s">
        <v>1291</v>
      </c>
      <c r="N765">
        <v>2</v>
      </c>
      <c r="O765" t="s">
        <v>1718</v>
      </c>
      <c r="P765" t="s">
        <v>1494</v>
      </c>
      <c r="Q765" t="s">
        <v>1648</v>
      </c>
      <c r="R765" s="7">
        <v>39381</v>
      </c>
      <c r="S765" s="8">
        <f t="shared" si="88"/>
        <v>2007</v>
      </c>
      <c r="T765" s="8">
        <v>2007</v>
      </c>
      <c r="U765" s="8">
        <f t="shared" si="89"/>
        <v>15</v>
      </c>
      <c r="V765" s="7">
        <v>2007</v>
      </c>
      <c r="W765" t="s">
        <v>492</v>
      </c>
      <c r="X765" s="2">
        <v>0.55500000000000005</v>
      </c>
      <c r="Y765" s="6">
        <f t="shared" si="90"/>
        <v>1.4815408024345321E-2</v>
      </c>
      <c r="AA765">
        <v>17518725</v>
      </c>
      <c r="AB765">
        <v>6100153023</v>
      </c>
      <c r="AC765">
        <v>17518733</v>
      </c>
      <c r="AD765" t="s">
        <v>1</v>
      </c>
      <c r="AE765">
        <v>1</v>
      </c>
      <c r="AF765">
        <v>5</v>
      </c>
      <c r="AH765" t="s">
        <v>13097</v>
      </c>
      <c r="AI765" t="s">
        <v>13096</v>
      </c>
      <c r="AK765" t="s">
        <v>13095</v>
      </c>
      <c r="AL765">
        <v>9</v>
      </c>
      <c r="AM765" s="5">
        <f t="shared" si="91"/>
        <v>0.6</v>
      </c>
      <c r="AN765" s="4">
        <f t="shared" si="92"/>
        <v>9.0874668686103744E-4</v>
      </c>
      <c r="AO765" s="3"/>
      <c r="AP765">
        <v>0</v>
      </c>
      <c r="AR765" t="s">
        <v>0</v>
      </c>
      <c r="AT765" s="2" t="s">
        <v>10</v>
      </c>
      <c r="AU765" s="1">
        <f t="shared" si="93"/>
        <v>1.0643409623100035</v>
      </c>
      <c r="AV765" s="1">
        <f t="shared" si="94"/>
        <v>0.78620773556031787</v>
      </c>
      <c r="AW765" s="1">
        <f t="shared" si="95"/>
        <v>0.50807450881063221</v>
      </c>
    </row>
    <row r="766" spans="1:49" x14ac:dyDescent="0.2">
      <c r="A766">
        <v>764</v>
      </c>
      <c r="B766" t="s">
        <v>13094</v>
      </c>
      <c r="C766" t="s">
        <v>13093</v>
      </c>
      <c r="F766" t="s">
        <v>13092</v>
      </c>
      <c r="G766" t="s">
        <v>9</v>
      </c>
      <c r="H766" t="s">
        <v>8</v>
      </c>
      <c r="I766" t="s">
        <v>13091</v>
      </c>
      <c r="J766">
        <v>60023725</v>
      </c>
      <c r="K766" t="s">
        <v>13090</v>
      </c>
      <c r="L766" t="s">
        <v>218</v>
      </c>
      <c r="M766" t="s">
        <v>46</v>
      </c>
      <c r="N766">
        <v>1</v>
      </c>
      <c r="O766" t="s">
        <v>13089</v>
      </c>
      <c r="P766">
        <v>55987256500</v>
      </c>
      <c r="Q766">
        <v>60023725</v>
      </c>
      <c r="R766" s="7">
        <v>39381</v>
      </c>
      <c r="S766" s="8">
        <f t="shared" si="88"/>
        <v>2007</v>
      </c>
      <c r="T766" s="8">
        <v>2007</v>
      </c>
      <c r="U766" s="8">
        <f t="shared" si="89"/>
        <v>15</v>
      </c>
      <c r="V766" s="7">
        <v>2007</v>
      </c>
      <c r="W766" t="s">
        <v>492</v>
      </c>
      <c r="X766" s="2">
        <v>0.55500000000000005</v>
      </c>
      <c r="Y766" s="6">
        <f t="shared" si="90"/>
        <v>1.4815408024345321E-2</v>
      </c>
      <c r="AA766">
        <v>17518725</v>
      </c>
      <c r="AB766">
        <v>6100153023</v>
      </c>
      <c r="AC766">
        <v>17518733</v>
      </c>
      <c r="AD766" t="s">
        <v>1</v>
      </c>
      <c r="AE766">
        <v>1</v>
      </c>
      <c r="AF766">
        <v>5</v>
      </c>
      <c r="AH766" t="s">
        <v>13088</v>
      </c>
      <c r="AI766" t="s">
        <v>13087</v>
      </c>
      <c r="AK766" t="s">
        <v>13086</v>
      </c>
      <c r="AL766">
        <v>1</v>
      </c>
      <c r="AM766" s="5">
        <f t="shared" si="91"/>
        <v>6.6666666666666666E-2</v>
      </c>
      <c r="AN766" s="4">
        <f t="shared" si="92"/>
        <v>1.0097185409567084E-4</v>
      </c>
      <c r="AO766" s="3"/>
      <c r="AP766">
        <v>0</v>
      </c>
      <c r="AR766" t="s">
        <v>0</v>
      </c>
      <c r="AT766" s="2" t="s">
        <v>10</v>
      </c>
      <c r="AU766" s="1">
        <f t="shared" si="93"/>
        <v>1.0401077173270425</v>
      </c>
      <c r="AV766" s="1">
        <f t="shared" si="94"/>
        <v>0.74581899392204964</v>
      </c>
      <c r="AW766" s="1">
        <f t="shared" si="95"/>
        <v>0.45153027051705658</v>
      </c>
    </row>
    <row r="767" spans="1:49" x14ac:dyDescent="0.2">
      <c r="A767">
        <v>765</v>
      </c>
      <c r="B767" t="s">
        <v>13085</v>
      </c>
      <c r="C767" t="s">
        <v>13084</v>
      </c>
      <c r="F767" t="s">
        <v>13083</v>
      </c>
      <c r="G767" t="s">
        <v>9</v>
      </c>
      <c r="H767" t="s">
        <v>8</v>
      </c>
      <c r="I767" t="s">
        <v>1606</v>
      </c>
      <c r="J767">
        <v>60031004</v>
      </c>
      <c r="K767" t="s">
        <v>752</v>
      </c>
      <c r="L767" t="s">
        <v>751</v>
      </c>
      <c r="M767" t="s">
        <v>368</v>
      </c>
      <c r="N767">
        <v>1</v>
      </c>
      <c r="O767" t="s">
        <v>13082</v>
      </c>
      <c r="P767">
        <v>13404674100</v>
      </c>
      <c r="Q767">
        <v>60031004</v>
      </c>
      <c r="R767" s="7">
        <v>39381</v>
      </c>
      <c r="S767" s="8">
        <f t="shared" si="88"/>
        <v>2007</v>
      </c>
      <c r="T767" s="8">
        <v>2007</v>
      </c>
      <c r="U767" s="8">
        <f t="shared" si="89"/>
        <v>15</v>
      </c>
      <c r="V767" s="7">
        <v>2007</v>
      </c>
      <c r="W767" t="s">
        <v>492</v>
      </c>
      <c r="X767" s="2">
        <v>0.55500000000000005</v>
      </c>
      <c r="Y767" s="6">
        <f t="shared" si="90"/>
        <v>1.4815408024345321E-2</v>
      </c>
      <c r="AA767">
        <v>17518725</v>
      </c>
      <c r="AB767">
        <v>6100153023</v>
      </c>
      <c r="AC767">
        <v>17518733</v>
      </c>
      <c r="AD767" t="s">
        <v>1</v>
      </c>
      <c r="AE767">
        <v>1</v>
      </c>
      <c r="AF767">
        <v>5</v>
      </c>
      <c r="AH767" t="s">
        <v>13081</v>
      </c>
      <c r="AI767" t="s">
        <v>13080</v>
      </c>
      <c r="AK767" t="s">
        <v>13079</v>
      </c>
      <c r="AL767">
        <v>36</v>
      </c>
      <c r="AM767" s="5">
        <f t="shared" si="91"/>
        <v>2.4</v>
      </c>
      <c r="AN767" s="4">
        <f t="shared" si="92"/>
        <v>3.6349867474441497E-3</v>
      </c>
      <c r="AO767" s="3"/>
      <c r="AP767">
        <v>0</v>
      </c>
      <c r="AR767" t="s">
        <v>0</v>
      </c>
      <c r="AT767" s="2" t="s">
        <v>10</v>
      </c>
      <c r="AU767" s="1">
        <f t="shared" si="93"/>
        <v>1.146128164127497</v>
      </c>
      <c r="AV767" s="1">
        <f t="shared" si="94"/>
        <v>0.92251973858947356</v>
      </c>
      <c r="AW767" s="1">
        <f t="shared" si="95"/>
        <v>0.69891131305145004</v>
      </c>
    </row>
    <row r="768" spans="1:49" x14ac:dyDescent="0.2">
      <c r="A768">
        <v>766</v>
      </c>
      <c r="B768" t="s">
        <v>13078</v>
      </c>
      <c r="C768" t="s">
        <v>13077</v>
      </c>
      <c r="F768" t="s">
        <v>13076</v>
      </c>
      <c r="G768" t="s">
        <v>9</v>
      </c>
      <c r="H768" t="s">
        <v>8</v>
      </c>
      <c r="I768" t="s">
        <v>13075</v>
      </c>
      <c r="J768" t="s">
        <v>13074</v>
      </c>
      <c r="K768" t="s">
        <v>13073</v>
      </c>
      <c r="L768" t="s">
        <v>13072</v>
      </c>
      <c r="M768" t="s">
        <v>1447</v>
      </c>
      <c r="N768">
        <v>3</v>
      </c>
      <c r="O768" t="s">
        <v>13071</v>
      </c>
      <c r="P768" t="s">
        <v>13070</v>
      </c>
      <c r="Q768" t="s">
        <v>13069</v>
      </c>
      <c r="R768" s="7">
        <v>39381</v>
      </c>
      <c r="S768" s="8">
        <f t="shared" si="88"/>
        <v>2007</v>
      </c>
      <c r="T768" s="8">
        <v>2007</v>
      </c>
      <c r="U768" s="8">
        <f t="shared" si="89"/>
        <v>15</v>
      </c>
      <c r="V768" s="7">
        <v>2007</v>
      </c>
      <c r="W768" t="s">
        <v>492</v>
      </c>
      <c r="X768" s="2">
        <v>0.55500000000000005</v>
      </c>
      <c r="Y768" s="6">
        <f t="shared" si="90"/>
        <v>1.4815408024345321E-2</v>
      </c>
      <c r="AA768">
        <v>17518725</v>
      </c>
      <c r="AB768">
        <v>6100153023</v>
      </c>
      <c r="AC768">
        <v>17518733</v>
      </c>
      <c r="AD768" t="s">
        <v>1</v>
      </c>
      <c r="AE768">
        <v>1</v>
      </c>
      <c r="AF768">
        <v>5</v>
      </c>
      <c r="AH768" t="s">
        <v>13068</v>
      </c>
      <c r="AI768" t="s">
        <v>13067</v>
      </c>
      <c r="AK768" t="s">
        <v>13066</v>
      </c>
      <c r="AL768">
        <v>60</v>
      </c>
      <c r="AM768" s="5">
        <f t="shared" si="91"/>
        <v>4</v>
      </c>
      <c r="AN768" s="4">
        <f t="shared" si="92"/>
        <v>6.0583112457402496E-3</v>
      </c>
      <c r="AO768" s="3"/>
      <c r="AP768">
        <v>0</v>
      </c>
      <c r="AR768" t="s">
        <v>0</v>
      </c>
      <c r="AT768" s="2" t="s">
        <v>10</v>
      </c>
      <c r="AU768" s="1">
        <f t="shared" si="93"/>
        <v>1.2188278990763797</v>
      </c>
      <c r="AV768" s="1">
        <f t="shared" si="94"/>
        <v>1.0436859635042786</v>
      </c>
      <c r="AW768" s="1">
        <f t="shared" si="95"/>
        <v>0.868544027932177</v>
      </c>
    </row>
    <row r="769" spans="1:49" x14ac:dyDescent="0.2">
      <c r="A769">
        <v>767</v>
      </c>
      <c r="B769" t="s">
        <v>13065</v>
      </c>
      <c r="C769" t="s">
        <v>13064</v>
      </c>
      <c r="F769" t="s">
        <v>13063</v>
      </c>
      <c r="G769" t="s">
        <v>9</v>
      </c>
      <c r="H769" t="s">
        <v>8</v>
      </c>
      <c r="I769" t="s">
        <v>1134</v>
      </c>
      <c r="J769">
        <v>60013372</v>
      </c>
      <c r="K769" t="s">
        <v>496</v>
      </c>
      <c r="L769" t="s">
        <v>495</v>
      </c>
      <c r="M769" t="s">
        <v>21</v>
      </c>
      <c r="N769">
        <v>2</v>
      </c>
      <c r="O769" t="s">
        <v>13062</v>
      </c>
      <c r="P769" t="s">
        <v>13061</v>
      </c>
      <c r="Q769" t="s">
        <v>716</v>
      </c>
      <c r="R769" s="7">
        <v>39381</v>
      </c>
      <c r="S769" s="8">
        <f t="shared" si="88"/>
        <v>2007</v>
      </c>
      <c r="T769" s="8">
        <v>2007</v>
      </c>
      <c r="U769" s="8">
        <f t="shared" si="89"/>
        <v>15</v>
      </c>
      <c r="V769" s="7">
        <v>2007</v>
      </c>
      <c r="W769" t="s">
        <v>492</v>
      </c>
      <c r="X769" s="2">
        <v>0.55500000000000005</v>
      </c>
      <c r="Y769" s="6">
        <f t="shared" si="90"/>
        <v>1.4815408024345321E-2</v>
      </c>
      <c r="AA769">
        <v>17518725</v>
      </c>
      <c r="AB769">
        <v>6100153023</v>
      </c>
      <c r="AC769">
        <v>17518733</v>
      </c>
      <c r="AD769" t="s">
        <v>1</v>
      </c>
      <c r="AE769">
        <v>1</v>
      </c>
      <c r="AF769">
        <v>5</v>
      </c>
      <c r="AH769" t="s">
        <v>13060</v>
      </c>
      <c r="AI769" t="s">
        <v>13059</v>
      </c>
      <c r="AK769" t="s">
        <v>13058</v>
      </c>
      <c r="AL769">
        <v>4</v>
      </c>
      <c r="AM769" s="5">
        <f t="shared" si="91"/>
        <v>0.26666666666666666</v>
      </c>
      <c r="AN769" s="4">
        <f t="shared" si="92"/>
        <v>4.0388741638268334E-4</v>
      </c>
      <c r="AO769" s="3"/>
      <c r="AP769">
        <v>0</v>
      </c>
      <c r="AR769" t="s">
        <v>0</v>
      </c>
      <c r="AT769" s="2" t="s">
        <v>10</v>
      </c>
      <c r="AU769" s="1">
        <f t="shared" si="93"/>
        <v>1.0491951841956528</v>
      </c>
      <c r="AV769" s="1">
        <f t="shared" si="94"/>
        <v>0.76096477203640023</v>
      </c>
      <c r="AW769" s="1">
        <f t="shared" si="95"/>
        <v>0.47273435987714746</v>
      </c>
    </row>
    <row r="770" spans="1:49" x14ac:dyDescent="0.2">
      <c r="A770">
        <v>768</v>
      </c>
      <c r="B770" t="s">
        <v>13057</v>
      </c>
      <c r="C770" t="s">
        <v>13056</v>
      </c>
      <c r="F770" t="s">
        <v>13055</v>
      </c>
      <c r="G770" t="s">
        <v>9</v>
      </c>
      <c r="H770" t="s">
        <v>8</v>
      </c>
      <c r="I770" t="s">
        <v>13054</v>
      </c>
      <c r="J770">
        <v>60004636</v>
      </c>
      <c r="K770" t="s">
        <v>1298</v>
      </c>
      <c r="L770" t="s">
        <v>838</v>
      </c>
      <c r="M770" t="s">
        <v>4</v>
      </c>
      <c r="N770">
        <v>5</v>
      </c>
      <c r="O770" t="s">
        <v>13053</v>
      </c>
      <c r="P770" t="s">
        <v>13052</v>
      </c>
      <c r="Q770" t="s">
        <v>1295</v>
      </c>
      <c r="R770" s="7">
        <v>39381</v>
      </c>
      <c r="S770" s="8">
        <f t="shared" ref="S770:S833" si="96">YEAR(R770)</f>
        <v>2007</v>
      </c>
      <c r="T770" s="8">
        <v>2007</v>
      </c>
      <c r="U770" s="8">
        <f t="shared" ref="U770:U833" si="97">2022-T770</f>
        <v>15</v>
      </c>
      <c r="V770" s="7">
        <v>2007</v>
      </c>
      <c r="W770" t="s">
        <v>492</v>
      </c>
      <c r="X770" s="2">
        <v>0.55500000000000005</v>
      </c>
      <c r="Y770" s="6">
        <f t="shared" ref="Y770:Y833" si="98">(X770-$Z$4)/($Z$3-$Z$4)</f>
        <v>1.4815408024345321E-2</v>
      </c>
      <c r="AA770">
        <v>17518725</v>
      </c>
      <c r="AB770">
        <v>6100153023</v>
      </c>
      <c r="AC770">
        <v>17518733</v>
      </c>
      <c r="AD770" t="s">
        <v>1</v>
      </c>
      <c r="AE770">
        <v>1</v>
      </c>
      <c r="AF770">
        <v>5</v>
      </c>
      <c r="AH770" t="s">
        <v>13051</v>
      </c>
      <c r="AI770" t="s">
        <v>13050</v>
      </c>
      <c r="AK770" t="s">
        <v>13049</v>
      </c>
      <c r="AL770">
        <v>3</v>
      </c>
      <c r="AM770" s="5">
        <f t="shared" ref="AM770:AM833" si="99">AL770/U770</f>
        <v>0.2</v>
      </c>
      <c r="AN770" s="4">
        <f t="shared" ref="AN770:AN833" si="100">(AM770-$AO$4)/($AO$3-$AO$4)</f>
        <v>3.0291556228701253E-4</v>
      </c>
      <c r="AO770" s="3"/>
      <c r="AP770">
        <v>0</v>
      </c>
      <c r="AR770" t="s">
        <v>0</v>
      </c>
      <c r="AT770" s="2" t="s">
        <v>10</v>
      </c>
      <c r="AU770" s="1">
        <f t="shared" ref="AU770:AU833" si="101">(Y770*0.7+AN770*0.3)*100</f>
        <v>1.0461660285727827</v>
      </c>
      <c r="AV770" s="1">
        <f t="shared" ref="AV770:AV833" si="102">(Y770*0.5+AN770*0.5)*100</f>
        <v>0.7559161793316167</v>
      </c>
      <c r="AW770" s="1">
        <f t="shared" ref="AW770:AW833" si="103">(Y770*0.3+AN770*0.7)*100</f>
        <v>0.46566633009045044</v>
      </c>
    </row>
    <row r="771" spans="1:49" x14ac:dyDescent="0.2">
      <c r="A771">
        <v>769</v>
      </c>
      <c r="B771" t="s">
        <v>13048</v>
      </c>
      <c r="C771" t="s">
        <v>13047</v>
      </c>
      <c r="F771" t="s">
        <v>13046</v>
      </c>
      <c r="G771" t="s">
        <v>9</v>
      </c>
      <c r="H771" t="s">
        <v>8</v>
      </c>
      <c r="I771" t="s">
        <v>13045</v>
      </c>
      <c r="J771">
        <v>60010491</v>
      </c>
      <c r="K771" t="s">
        <v>362</v>
      </c>
      <c r="L771" t="s">
        <v>361</v>
      </c>
      <c r="M771" t="s">
        <v>21</v>
      </c>
      <c r="N771">
        <v>2</v>
      </c>
      <c r="O771" t="s">
        <v>13044</v>
      </c>
      <c r="P771" t="s">
        <v>13043</v>
      </c>
      <c r="Q771" t="s">
        <v>540</v>
      </c>
      <c r="R771" s="7">
        <v>39381</v>
      </c>
      <c r="S771" s="8">
        <f t="shared" si="96"/>
        <v>2007</v>
      </c>
      <c r="T771" s="8">
        <v>2007</v>
      </c>
      <c r="U771" s="8">
        <f t="shared" si="97"/>
        <v>15</v>
      </c>
      <c r="V771" s="7">
        <v>2007</v>
      </c>
      <c r="W771" t="s">
        <v>492</v>
      </c>
      <c r="X771" s="2">
        <v>0.55500000000000005</v>
      </c>
      <c r="Y771" s="6">
        <f t="shared" si="98"/>
        <v>1.4815408024345321E-2</v>
      </c>
      <c r="AA771">
        <v>17518725</v>
      </c>
      <c r="AB771">
        <v>6100153023</v>
      </c>
      <c r="AC771">
        <v>17518733</v>
      </c>
      <c r="AD771" t="s">
        <v>1</v>
      </c>
      <c r="AE771">
        <v>1</v>
      </c>
      <c r="AF771">
        <v>5</v>
      </c>
      <c r="AH771" t="s">
        <v>13042</v>
      </c>
      <c r="AI771" t="s">
        <v>13041</v>
      </c>
      <c r="AK771" t="s">
        <v>13040</v>
      </c>
      <c r="AL771">
        <v>63</v>
      </c>
      <c r="AM771" s="5">
        <f t="shared" si="99"/>
        <v>4.2</v>
      </c>
      <c r="AN771" s="4">
        <f t="shared" si="100"/>
        <v>6.3612268080272625E-3</v>
      </c>
      <c r="AO771" s="3"/>
      <c r="AP771">
        <v>0</v>
      </c>
      <c r="AR771" t="s">
        <v>0</v>
      </c>
      <c r="AT771" s="2" t="s">
        <v>10</v>
      </c>
      <c r="AU771" s="1">
        <f t="shared" si="101"/>
        <v>1.2279153659449902</v>
      </c>
      <c r="AV771" s="1">
        <f t="shared" si="102"/>
        <v>1.0588317416186293</v>
      </c>
      <c r="AW771" s="1">
        <f t="shared" si="103"/>
        <v>0.88974811729226788</v>
      </c>
    </row>
    <row r="772" spans="1:49" x14ac:dyDescent="0.2">
      <c r="A772">
        <v>770</v>
      </c>
      <c r="B772" t="s">
        <v>13039</v>
      </c>
      <c r="C772" t="s">
        <v>13038</v>
      </c>
      <c r="F772" t="s">
        <v>13037</v>
      </c>
      <c r="G772" t="s">
        <v>9</v>
      </c>
      <c r="H772" t="s">
        <v>8</v>
      </c>
      <c r="I772" t="s">
        <v>735</v>
      </c>
      <c r="J772">
        <v>60025084</v>
      </c>
      <c r="K772" t="s">
        <v>109</v>
      </c>
      <c r="L772" t="s">
        <v>108</v>
      </c>
      <c r="M772" t="s">
        <v>87</v>
      </c>
      <c r="N772">
        <v>3</v>
      </c>
      <c r="O772" t="s">
        <v>13036</v>
      </c>
      <c r="P772" t="s">
        <v>13035</v>
      </c>
      <c r="Q772" t="s">
        <v>188</v>
      </c>
      <c r="R772" s="7">
        <v>39381</v>
      </c>
      <c r="S772" s="8">
        <f t="shared" si="96"/>
        <v>2007</v>
      </c>
      <c r="T772" s="8">
        <v>2007</v>
      </c>
      <c r="U772" s="8">
        <f t="shared" si="97"/>
        <v>15</v>
      </c>
      <c r="V772" s="7">
        <v>2007</v>
      </c>
      <c r="W772" t="s">
        <v>492</v>
      </c>
      <c r="X772" s="2">
        <v>0.55500000000000005</v>
      </c>
      <c r="Y772" s="6">
        <f t="shared" si="98"/>
        <v>1.4815408024345321E-2</v>
      </c>
      <c r="AA772">
        <v>17518725</v>
      </c>
      <c r="AB772">
        <v>6100153023</v>
      </c>
      <c r="AC772">
        <v>17518733</v>
      </c>
      <c r="AD772" t="s">
        <v>1</v>
      </c>
      <c r="AE772">
        <v>1</v>
      </c>
      <c r="AF772">
        <v>5</v>
      </c>
      <c r="AH772" t="s">
        <v>13034</v>
      </c>
      <c r="AI772" t="s">
        <v>13033</v>
      </c>
      <c r="AK772" t="s">
        <v>13032</v>
      </c>
      <c r="AL772">
        <v>10</v>
      </c>
      <c r="AM772" s="5">
        <f t="shared" si="99"/>
        <v>0.66666666666666663</v>
      </c>
      <c r="AN772" s="4">
        <f t="shared" si="100"/>
        <v>1.0097185409567082E-3</v>
      </c>
      <c r="AO772" s="3"/>
      <c r="AP772">
        <v>0</v>
      </c>
      <c r="AR772" t="s">
        <v>0</v>
      </c>
      <c r="AT772" s="2" t="s">
        <v>10</v>
      </c>
      <c r="AU772" s="1">
        <f t="shared" si="101"/>
        <v>1.0673701179328736</v>
      </c>
      <c r="AV772" s="1">
        <f t="shared" si="102"/>
        <v>0.79125632826510151</v>
      </c>
      <c r="AW772" s="1">
        <f t="shared" si="103"/>
        <v>0.51514253859732917</v>
      </c>
    </row>
    <row r="773" spans="1:49" x14ac:dyDescent="0.2">
      <c r="A773">
        <v>771</v>
      </c>
      <c r="B773" t="s">
        <v>13031</v>
      </c>
      <c r="C773" t="s">
        <v>13030</v>
      </c>
      <c r="F773" t="s">
        <v>13029</v>
      </c>
      <c r="G773" t="s">
        <v>9</v>
      </c>
      <c r="H773" t="s">
        <v>8</v>
      </c>
      <c r="I773" t="s">
        <v>13028</v>
      </c>
      <c r="J773" t="s">
        <v>13027</v>
      </c>
      <c r="K773" t="s">
        <v>13026</v>
      </c>
      <c r="L773" t="s">
        <v>13025</v>
      </c>
      <c r="M773" t="s">
        <v>39</v>
      </c>
      <c r="N773">
        <v>3</v>
      </c>
      <c r="O773" t="s">
        <v>13024</v>
      </c>
      <c r="P773" t="s">
        <v>13023</v>
      </c>
      <c r="Q773" t="s">
        <v>13022</v>
      </c>
      <c r="R773" s="7">
        <v>39381</v>
      </c>
      <c r="S773" s="8">
        <f t="shared" si="96"/>
        <v>2007</v>
      </c>
      <c r="T773" s="8">
        <v>2007</v>
      </c>
      <c r="U773" s="8">
        <f t="shared" si="97"/>
        <v>15</v>
      </c>
      <c r="V773" s="7">
        <v>2007</v>
      </c>
      <c r="W773" t="s">
        <v>492</v>
      </c>
      <c r="X773" s="2">
        <v>0.55500000000000005</v>
      </c>
      <c r="Y773" s="6">
        <f t="shared" si="98"/>
        <v>1.4815408024345321E-2</v>
      </c>
      <c r="AA773">
        <v>17518725</v>
      </c>
      <c r="AB773">
        <v>6100153023</v>
      </c>
      <c r="AC773">
        <v>17518733</v>
      </c>
      <c r="AD773" t="s">
        <v>1</v>
      </c>
      <c r="AE773">
        <v>1</v>
      </c>
      <c r="AF773">
        <v>5</v>
      </c>
      <c r="AH773" t="s">
        <v>13021</v>
      </c>
      <c r="AI773" t="s">
        <v>13020</v>
      </c>
      <c r="AK773" t="s">
        <v>13019</v>
      </c>
      <c r="AL773">
        <v>9</v>
      </c>
      <c r="AM773" s="5">
        <f t="shared" si="99"/>
        <v>0.6</v>
      </c>
      <c r="AN773" s="4">
        <f t="shared" si="100"/>
        <v>9.0874668686103744E-4</v>
      </c>
      <c r="AO773" s="3"/>
      <c r="AP773">
        <v>0</v>
      </c>
      <c r="AR773" t="s">
        <v>0</v>
      </c>
      <c r="AT773" s="2" t="s">
        <v>10</v>
      </c>
      <c r="AU773" s="1">
        <f t="shared" si="101"/>
        <v>1.0643409623100035</v>
      </c>
      <c r="AV773" s="1">
        <f t="shared" si="102"/>
        <v>0.78620773556031787</v>
      </c>
      <c r="AW773" s="1">
        <f t="shared" si="103"/>
        <v>0.50807450881063221</v>
      </c>
    </row>
    <row r="774" spans="1:49" x14ac:dyDescent="0.2">
      <c r="A774">
        <v>772</v>
      </c>
      <c r="B774" t="s">
        <v>13018</v>
      </c>
      <c r="C774" t="s">
        <v>13017</v>
      </c>
      <c r="F774" t="s">
        <v>13016</v>
      </c>
      <c r="G774" t="s">
        <v>9</v>
      </c>
      <c r="H774" t="s">
        <v>8</v>
      </c>
      <c r="I774" t="s">
        <v>13015</v>
      </c>
      <c r="J774">
        <v>60031828</v>
      </c>
      <c r="K774" t="s">
        <v>915</v>
      </c>
      <c r="L774" t="s">
        <v>914</v>
      </c>
      <c r="M774" t="s">
        <v>284</v>
      </c>
      <c r="N774">
        <v>4</v>
      </c>
      <c r="O774" t="s">
        <v>13014</v>
      </c>
      <c r="P774" t="s">
        <v>1346</v>
      </c>
      <c r="Q774" t="s">
        <v>1345</v>
      </c>
      <c r="R774" s="7">
        <v>39381</v>
      </c>
      <c r="S774" s="8">
        <f t="shared" si="96"/>
        <v>2007</v>
      </c>
      <c r="T774" s="8">
        <v>2007</v>
      </c>
      <c r="U774" s="8">
        <f t="shared" si="97"/>
        <v>15</v>
      </c>
      <c r="V774" s="7">
        <v>2007</v>
      </c>
      <c r="W774" t="s">
        <v>492</v>
      </c>
      <c r="X774" s="2">
        <v>0.55500000000000005</v>
      </c>
      <c r="Y774" s="6">
        <f t="shared" si="98"/>
        <v>1.4815408024345321E-2</v>
      </c>
      <c r="AA774">
        <v>17518725</v>
      </c>
      <c r="AB774">
        <v>6100153023</v>
      </c>
      <c r="AC774">
        <v>17518733</v>
      </c>
      <c r="AD774" t="s">
        <v>1</v>
      </c>
      <c r="AE774">
        <v>1</v>
      </c>
      <c r="AF774">
        <v>5</v>
      </c>
      <c r="AH774" t="s">
        <v>13013</v>
      </c>
      <c r="AI774" t="s">
        <v>13012</v>
      </c>
      <c r="AK774" t="s">
        <v>13011</v>
      </c>
      <c r="AL774">
        <v>26</v>
      </c>
      <c r="AM774" s="5">
        <f t="shared" si="99"/>
        <v>1.7333333333333334</v>
      </c>
      <c r="AN774" s="4">
        <f t="shared" si="100"/>
        <v>2.6252682064874418E-3</v>
      </c>
      <c r="AO774" s="3"/>
      <c r="AP774">
        <v>0</v>
      </c>
      <c r="AR774" t="s">
        <v>0</v>
      </c>
      <c r="AT774" s="2" t="s">
        <v>10</v>
      </c>
      <c r="AU774" s="1">
        <f t="shared" si="101"/>
        <v>1.1158366078987956</v>
      </c>
      <c r="AV774" s="1">
        <f t="shared" si="102"/>
        <v>0.87203381154163828</v>
      </c>
      <c r="AW774" s="1">
        <f t="shared" si="103"/>
        <v>0.62823101518448055</v>
      </c>
    </row>
    <row r="775" spans="1:49" x14ac:dyDescent="0.2">
      <c r="A775">
        <v>773</v>
      </c>
      <c r="B775" t="s">
        <v>13010</v>
      </c>
      <c r="C775" t="s">
        <v>13009</v>
      </c>
      <c r="F775" t="s">
        <v>13008</v>
      </c>
      <c r="G775" t="s">
        <v>9</v>
      </c>
      <c r="H775" t="s">
        <v>8</v>
      </c>
      <c r="I775" t="s">
        <v>13007</v>
      </c>
      <c r="J775" t="s">
        <v>13006</v>
      </c>
      <c r="K775" t="s">
        <v>13005</v>
      </c>
      <c r="L775" t="s">
        <v>13004</v>
      </c>
      <c r="M775" t="s">
        <v>13003</v>
      </c>
      <c r="N775">
        <v>3</v>
      </c>
      <c r="O775" t="s">
        <v>13002</v>
      </c>
      <c r="P775" t="s">
        <v>13001</v>
      </c>
      <c r="Q775" t="s">
        <v>13000</v>
      </c>
      <c r="R775" s="7">
        <v>39381</v>
      </c>
      <c r="S775" s="8">
        <f t="shared" si="96"/>
        <v>2007</v>
      </c>
      <c r="T775" s="8">
        <v>2007</v>
      </c>
      <c r="U775" s="8">
        <f t="shared" si="97"/>
        <v>15</v>
      </c>
      <c r="V775" s="7">
        <v>2007</v>
      </c>
      <c r="W775" t="s">
        <v>492</v>
      </c>
      <c r="X775" s="2">
        <v>0.55500000000000005</v>
      </c>
      <c r="Y775" s="6">
        <f t="shared" si="98"/>
        <v>1.4815408024345321E-2</v>
      </c>
      <c r="AA775">
        <v>17518725</v>
      </c>
      <c r="AB775">
        <v>6100153023</v>
      </c>
      <c r="AC775">
        <v>17518733</v>
      </c>
      <c r="AD775" t="s">
        <v>1</v>
      </c>
      <c r="AE775">
        <v>1</v>
      </c>
      <c r="AF775">
        <v>5</v>
      </c>
      <c r="AH775" t="s">
        <v>12999</v>
      </c>
      <c r="AI775" t="s">
        <v>12998</v>
      </c>
      <c r="AK775" t="s">
        <v>12997</v>
      </c>
      <c r="AL775">
        <v>9</v>
      </c>
      <c r="AM775" s="5">
        <f t="shared" si="99"/>
        <v>0.6</v>
      </c>
      <c r="AN775" s="4">
        <f t="shared" si="100"/>
        <v>9.0874668686103744E-4</v>
      </c>
      <c r="AO775" s="3"/>
      <c r="AP775">
        <v>0</v>
      </c>
      <c r="AR775" t="s">
        <v>0</v>
      </c>
      <c r="AT775" s="2" t="s">
        <v>10</v>
      </c>
      <c r="AU775" s="1">
        <f t="shared" si="101"/>
        <v>1.0643409623100035</v>
      </c>
      <c r="AV775" s="1">
        <f t="shared" si="102"/>
        <v>0.78620773556031787</v>
      </c>
      <c r="AW775" s="1">
        <f t="shared" si="103"/>
        <v>0.50807450881063221</v>
      </c>
    </row>
    <row r="776" spans="1:49" x14ac:dyDescent="0.2">
      <c r="A776">
        <v>774</v>
      </c>
      <c r="B776" t="s">
        <v>12996</v>
      </c>
      <c r="C776" t="s">
        <v>12995</v>
      </c>
      <c r="F776" t="s">
        <v>12994</v>
      </c>
      <c r="G776" t="s">
        <v>9</v>
      </c>
      <c r="H776" t="s">
        <v>8</v>
      </c>
      <c r="I776" t="s">
        <v>358</v>
      </c>
      <c r="J776" t="s">
        <v>12993</v>
      </c>
      <c r="K776" t="s">
        <v>12992</v>
      </c>
      <c r="L776" t="s">
        <v>12991</v>
      </c>
      <c r="M776" t="s">
        <v>1623</v>
      </c>
      <c r="N776">
        <v>6</v>
      </c>
      <c r="O776" t="s">
        <v>12990</v>
      </c>
      <c r="P776" t="s">
        <v>12989</v>
      </c>
      <c r="Q776" t="s">
        <v>12988</v>
      </c>
      <c r="R776" s="7">
        <v>39381</v>
      </c>
      <c r="S776" s="8">
        <f t="shared" si="96"/>
        <v>2007</v>
      </c>
      <c r="T776" s="8">
        <v>2007</v>
      </c>
      <c r="U776" s="8">
        <f t="shared" si="97"/>
        <v>15</v>
      </c>
      <c r="V776" s="7">
        <v>2007</v>
      </c>
      <c r="W776" t="s">
        <v>492</v>
      </c>
      <c r="X776" s="2">
        <v>0.55500000000000005</v>
      </c>
      <c r="Y776" s="6">
        <f t="shared" si="98"/>
        <v>1.4815408024345321E-2</v>
      </c>
      <c r="AA776">
        <v>17518725</v>
      </c>
      <c r="AB776">
        <v>6100153023</v>
      </c>
      <c r="AC776">
        <v>17518733</v>
      </c>
      <c r="AD776" t="s">
        <v>1</v>
      </c>
      <c r="AE776">
        <v>1</v>
      </c>
      <c r="AF776">
        <v>5</v>
      </c>
      <c r="AH776" t="s">
        <v>12987</v>
      </c>
      <c r="AI776" t="s">
        <v>12986</v>
      </c>
      <c r="AK776" t="s">
        <v>12985</v>
      </c>
      <c r="AL776">
        <v>8</v>
      </c>
      <c r="AM776" s="5">
        <f t="shared" si="99"/>
        <v>0.53333333333333333</v>
      </c>
      <c r="AN776" s="4">
        <f t="shared" si="100"/>
        <v>8.0777483276536668E-4</v>
      </c>
      <c r="AO776" s="3"/>
      <c r="AP776">
        <v>0</v>
      </c>
      <c r="AR776" t="s">
        <v>0</v>
      </c>
      <c r="AT776" s="2" t="s">
        <v>10</v>
      </c>
      <c r="AU776" s="1">
        <f t="shared" si="101"/>
        <v>1.0613118066871334</v>
      </c>
      <c r="AV776" s="1">
        <f t="shared" si="102"/>
        <v>0.78115914285553434</v>
      </c>
      <c r="AW776" s="1">
        <f t="shared" si="103"/>
        <v>0.50100647902393525</v>
      </c>
    </row>
    <row r="777" spans="1:49" x14ac:dyDescent="0.2">
      <c r="A777">
        <v>775</v>
      </c>
      <c r="B777" t="s">
        <v>12984</v>
      </c>
      <c r="C777" t="s">
        <v>12983</v>
      </c>
      <c r="E777">
        <v>17914756</v>
      </c>
      <c r="F777" t="s">
        <v>12982</v>
      </c>
      <c r="G777" t="s">
        <v>9</v>
      </c>
      <c r="H777" t="s">
        <v>8</v>
      </c>
      <c r="I777" t="s">
        <v>12981</v>
      </c>
      <c r="J777" t="s">
        <v>12980</v>
      </c>
      <c r="K777" t="s">
        <v>12979</v>
      </c>
      <c r="L777" t="s">
        <v>12978</v>
      </c>
      <c r="M777" t="s">
        <v>12977</v>
      </c>
      <c r="N777">
        <v>7</v>
      </c>
      <c r="O777" t="s">
        <v>12976</v>
      </c>
      <c r="P777" t="s">
        <v>12975</v>
      </c>
      <c r="Q777" t="s">
        <v>12974</v>
      </c>
      <c r="R777" s="7">
        <v>39380</v>
      </c>
      <c r="S777" s="8">
        <f t="shared" si="96"/>
        <v>2007</v>
      </c>
      <c r="T777" s="8">
        <v>2007</v>
      </c>
      <c r="U777" s="8">
        <f t="shared" si="97"/>
        <v>15</v>
      </c>
      <c r="V777" s="7">
        <v>39380</v>
      </c>
      <c r="W777" t="s">
        <v>801</v>
      </c>
      <c r="X777" s="2">
        <v>0.75600000000000001</v>
      </c>
      <c r="Y777" s="6">
        <f t="shared" si="98"/>
        <v>2.0180988227756869E-2</v>
      </c>
      <c r="AA777">
        <v>10895639</v>
      </c>
      <c r="AB777">
        <v>26969</v>
      </c>
      <c r="AD777" t="s">
        <v>1</v>
      </c>
      <c r="AE777">
        <v>111</v>
      </c>
      <c r="AF777">
        <v>42</v>
      </c>
      <c r="AH777" t="s">
        <v>12973</v>
      </c>
      <c r="AI777" t="s">
        <v>12972</v>
      </c>
      <c r="AK777" t="s">
        <v>12971</v>
      </c>
      <c r="AL777">
        <v>31</v>
      </c>
      <c r="AM777" s="5">
        <f t="shared" si="99"/>
        <v>2.0666666666666669</v>
      </c>
      <c r="AN777" s="4">
        <f t="shared" si="100"/>
        <v>3.1301274769657962E-3</v>
      </c>
      <c r="AO777" s="3"/>
      <c r="AP777">
        <v>0</v>
      </c>
      <c r="AR777" t="s">
        <v>0</v>
      </c>
      <c r="AT777" s="2">
        <v>2.7810000000000001</v>
      </c>
      <c r="AU777" s="1">
        <f t="shared" si="101"/>
        <v>1.5065730002519546</v>
      </c>
      <c r="AV777" s="1">
        <f t="shared" si="102"/>
        <v>1.1655557852361333</v>
      </c>
      <c r="AW777" s="1">
        <f t="shared" si="103"/>
        <v>0.82453857022031174</v>
      </c>
    </row>
    <row r="778" spans="1:49" x14ac:dyDescent="0.2">
      <c r="A778">
        <v>776</v>
      </c>
      <c r="B778" t="s">
        <v>12970</v>
      </c>
      <c r="C778" t="s">
        <v>12969</v>
      </c>
      <c r="F778" t="s">
        <v>12968</v>
      </c>
      <c r="G778" t="s">
        <v>9</v>
      </c>
      <c r="H778" t="s">
        <v>8</v>
      </c>
      <c r="I778" t="s">
        <v>12967</v>
      </c>
      <c r="J778" t="s">
        <v>12966</v>
      </c>
      <c r="K778" t="s">
        <v>12965</v>
      </c>
      <c r="L778" t="s">
        <v>12964</v>
      </c>
      <c r="M778" t="s">
        <v>12963</v>
      </c>
      <c r="N778">
        <v>41</v>
      </c>
      <c r="O778" t="s">
        <v>12962</v>
      </c>
      <c r="P778" t="s">
        <v>12961</v>
      </c>
      <c r="Q778" t="s">
        <v>12960</v>
      </c>
      <c r="R778" s="7">
        <v>39380</v>
      </c>
      <c r="S778" s="8">
        <f t="shared" si="96"/>
        <v>2007</v>
      </c>
      <c r="T778" s="8">
        <v>2007</v>
      </c>
      <c r="U778" s="8">
        <f t="shared" si="97"/>
        <v>15</v>
      </c>
      <c r="V778" s="7">
        <v>39380</v>
      </c>
      <c r="W778" t="s">
        <v>1210</v>
      </c>
      <c r="X778" s="2">
        <v>3.6880000000000002</v>
      </c>
      <c r="Y778" s="6">
        <f t="shared" si="98"/>
        <v>9.8449053682496471E-2</v>
      </c>
      <c r="AA778">
        <v>319007</v>
      </c>
      <c r="AB778">
        <v>29150</v>
      </c>
      <c r="AC778">
        <v>10797114</v>
      </c>
      <c r="AD778" t="s">
        <v>1</v>
      </c>
      <c r="AE778">
        <v>99</v>
      </c>
      <c r="AF778">
        <v>17</v>
      </c>
      <c r="AG778">
        <v>171101</v>
      </c>
      <c r="AI778" t="s">
        <v>12959</v>
      </c>
      <c r="AK778" t="s">
        <v>12958</v>
      </c>
      <c r="AL778">
        <v>123</v>
      </c>
      <c r="AM778" s="5">
        <f t="shared" si="99"/>
        <v>8.1999999999999993</v>
      </c>
      <c r="AN778" s="4">
        <f t="shared" si="100"/>
        <v>1.2419538053767512E-2</v>
      </c>
      <c r="AO778" s="3"/>
      <c r="AP778">
        <v>0</v>
      </c>
      <c r="AQ778" t="s">
        <v>168</v>
      </c>
      <c r="AR778" t="s">
        <v>12957</v>
      </c>
      <c r="AS778" t="s">
        <v>167</v>
      </c>
      <c r="AT778" s="2">
        <v>9.1609999999999996</v>
      </c>
      <c r="AU778" s="1">
        <f t="shared" si="101"/>
        <v>7.2640198993877778</v>
      </c>
      <c r="AV778" s="1">
        <f t="shared" si="102"/>
        <v>5.5434295868131995</v>
      </c>
      <c r="AW778" s="1">
        <f t="shared" si="103"/>
        <v>3.8228392742386199</v>
      </c>
    </row>
    <row r="779" spans="1:49" x14ac:dyDescent="0.2">
      <c r="A779">
        <v>777</v>
      </c>
      <c r="B779" t="s">
        <v>12956</v>
      </c>
      <c r="C779" t="s">
        <v>12955</v>
      </c>
      <c r="F779" t="s">
        <v>12954</v>
      </c>
      <c r="G779" t="s">
        <v>9</v>
      </c>
      <c r="H779" t="s">
        <v>8</v>
      </c>
      <c r="I779" t="s">
        <v>12953</v>
      </c>
      <c r="J779" t="s">
        <v>12952</v>
      </c>
      <c r="K779" t="s">
        <v>12951</v>
      </c>
      <c r="L779" t="s">
        <v>12950</v>
      </c>
      <c r="M779" t="s">
        <v>964</v>
      </c>
      <c r="N779">
        <v>7</v>
      </c>
      <c r="O779" t="s">
        <v>12949</v>
      </c>
      <c r="P779" t="s">
        <v>12948</v>
      </c>
      <c r="Q779" t="s">
        <v>12947</v>
      </c>
      <c r="R779" s="7">
        <v>39379</v>
      </c>
      <c r="S779" s="8">
        <f t="shared" si="96"/>
        <v>2007</v>
      </c>
      <c r="T779" s="8">
        <v>2007</v>
      </c>
      <c r="U779" s="8">
        <f t="shared" si="97"/>
        <v>15</v>
      </c>
      <c r="V779" s="7">
        <v>2007</v>
      </c>
      <c r="W779" t="s">
        <v>576</v>
      </c>
      <c r="X779" s="2">
        <v>2.9860000000000002</v>
      </c>
      <c r="Y779" s="6">
        <f t="shared" si="98"/>
        <v>7.9709564613865094E-2</v>
      </c>
      <c r="AA779">
        <v>7338716</v>
      </c>
      <c r="AB779">
        <v>18902</v>
      </c>
      <c r="AD779" t="s">
        <v>1</v>
      </c>
      <c r="AE779">
        <v>25</v>
      </c>
      <c r="AF779">
        <v>8</v>
      </c>
      <c r="AH779" t="s">
        <v>12946</v>
      </c>
      <c r="AI779" t="s">
        <v>12945</v>
      </c>
      <c r="AJ779" t="s">
        <v>12944</v>
      </c>
      <c r="AK779" t="s">
        <v>12943</v>
      </c>
      <c r="AL779">
        <v>3</v>
      </c>
      <c r="AM779" s="5">
        <f t="shared" si="99"/>
        <v>0.2</v>
      </c>
      <c r="AN779" s="4">
        <f t="shared" si="100"/>
        <v>3.0291556228701253E-4</v>
      </c>
      <c r="AO779" s="3"/>
      <c r="AP779">
        <v>0</v>
      </c>
      <c r="AR779" t="s">
        <v>0</v>
      </c>
      <c r="AT779" s="2" t="s">
        <v>10</v>
      </c>
      <c r="AU779" s="1">
        <f t="shared" si="101"/>
        <v>5.5887569898391662</v>
      </c>
      <c r="AV779" s="1">
        <f t="shared" si="102"/>
        <v>4.0006240088076055</v>
      </c>
      <c r="AW779" s="1">
        <f t="shared" si="103"/>
        <v>2.4124910277760434</v>
      </c>
    </row>
    <row r="780" spans="1:49" x14ac:dyDescent="0.2">
      <c r="A780">
        <v>778</v>
      </c>
      <c r="B780" t="s">
        <v>12942</v>
      </c>
      <c r="C780" t="s">
        <v>12941</v>
      </c>
      <c r="E780">
        <v>17940020</v>
      </c>
      <c r="F780" t="s">
        <v>12940</v>
      </c>
      <c r="G780" t="s">
        <v>9</v>
      </c>
      <c r="H780" t="s">
        <v>8</v>
      </c>
      <c r="I780" t="s">
        <v>12939</v>
      </c>
      <c r="J780" t="s">
        <v>12938</v>
      </c>
      <c r="K780" t="s">
        <v>12937</v>
      </c>
      <c r="L780" t="s">
        <v>12936</v>
      </c>
      <c r="M780" t="s">
        <v>12935</v>
      </c>
      <c r="N780">
        <v>8</v>
      </c>
      <c r="O780" t="s">
        <v>12934</v>
      </c>
      <c r="P780" t="s">
        <v>12933</v>
      </c>
      <c r="Q780" t="s">
        <v>12932</v>
      </c>
      <c r="R780" s="7">
        <v>39378</v>
      </c>
      <c r="S780" s="8">
        <f t="shared" si="96"/>
        <v>2007</v>
      </c>
      <c r="T780" s="8">
        <v>2007</v>
      </c>
      <c r="U780" s="8">
        <f t="shared" si="97"/>
        <v>15</v>
      </c>
      <c r="V780" s="7">
        <v>39378</v>
      </c>
      <c r="W780" t="s">
        <v>799</v>
      </c>
      <c r="X780" s="2">
        <v>5.0110000000000001</v>
      </c>
      <c r="Y780" s="6">
        <f t="shared" si="98"/>
        <v>0.13376578308107098</v>
      </c>
      <c r="AA780">
        <v>278424</v>
      </c>
      <c r="AB780">
        <v>21121</v>
      </c>
      <c r="AC780">
        <v>10916490</v>
      </c>
      <c r="AD780" t="s">
        <v>1</v>
      </c>
      <c r="AE780">
        <v>104</v>
      </c>
      <c r="AF780">
        <v>43</v>
      </c>
      <c r="AH780" t="s">
        <v>12931</v>
      </c>
      <c r="AI780" t="s">
        <v>12930</v>
      </c>
      <c r="AJ780" t="s">
        <v>12929</v>
      </c>
      <c r="AK780" t="s">
        <v>12928</v>
      </c>
      <c r="AL780">
        <v>171</v>
      </c>
      <c r="AM780" s="5">
        <f t="shared" si="99"/>
        <v>11.4</v>
      </c>
      <c r="AN780" s="4">
        <f t="shared" si="100"/>
        <v>1.7266187050359712E-2</v>
      </c>
      <c r="AO780" s="3"/>
      <c r="AP780">
        <v>1</v>
      </c>
      <c r="AR780" t="s">
        <v>0</v>
      </c>
      <c r="AT780" s="2" t="s">
        <v>10</v>
      </c>
      <c r="AU780" s="1">
        <f t="shared" si="101"/>
        <v>9.8815904271857598</v>
      </c>
      <c r="AV780" s="1">
        <f t="shared" si="102"/>
        <v>7.5515985065715343</v>
      </c>
      <c r="AW780" s="1">
        <f t="shared" si="103"/>
        <v>5.2216065859573089</v>
      </c>
    </row>
    <row r="781" spans="1:49" x14ac:dyDescent="0.2">
      <c r="A781">
        <v>779</v>
      </c>
      <c r="B781" t="s">
        <v>12927</v>
      </c>
      <c r="C781" t="s">
        <v>12926</v>
      </c>
      <c r="F781" t="s">
        <v>12925</v>
      </c>
      <c r="G781" t="s">
        <v>9</v>
      </c>
      <c r="H781" t="s">
        <v>8</v>
      </c>
      <c r="I781" t="s">
        <v>12924</v>
      </c>
      <c r="J781" t="s">
        <v>12923</v>
      </c>
      <c r="K781" t="s">
        <v>12922</v>
      </c>
      <c r="L781" t="s">
        <v>12921</v>
      </c>
      <c r="M781" t="s">
        <v>359</v>
      </c>
      <c r="N781">
        <v>2</v>
      </c>
      <c r="O781" t="s">
        <v>12920</v>
      </c>
      <c r="P781" t="s">
        <v>12919</v>
      </c>
      <c r="Q781" t="s">
        <v>12918</v>
      </c>
      <c r="R781" s="7">
        <v>39378</v>
      </c>
      <c r="S781" s="8">
        <f t="shared" si="96"/>
        <v>2007</v>
      </c>
      <c r="T781" s="8">
        <v>2007</v>
      </c>
      <c r="U781" s="8">
        <f t="shared" si="97"/>
        <v>15</v>
      </c>
      <c r="V781" s="7">
        <v>39378</v>
      </c>
      <c r="W781" t="s">
        <v>793</v>
      </c>
      <c r="X781" s="2">
        <v>0.621</v>
      </c>
      <c r="Y781" s="6">
        <f t="shared" si="98"/>
        <v>1.6577240329943142E-2</v>
      </c>
      <c r="AA781">
        <v>11755326</v>
      </c>
      <c r="AB781">
        <v>4700151916</v>
      </c>
      <c r="AC781">
        <v>11755334</v>
      </c>
      <c r="AD781" t="s">
        <v>1</v>
      </c>
      <c r="AF781">
        <v>1621</v>
      </c>
      <c r="AH781" t="s">
        <v>12917</v>
      </c>
      <c r="AI781" t="s">
        <v>12916</v>
      </c>
      <c r="AJ781" t="s">
        <v>12915</v>
      </c>
      <c r="AK781" t="s">
        <v>12914</v>
      </c>
      <c r="AL781">
        <v>6</v>
      </c>
      <c r="AM781" s="5">
        <f t="shared" si="99"/>
        <v>0.4</v>
      </c>
      <c r="AN781" s="4">
        <f t="shared" si="100"/>
        <v>6.0583112457402507E-4</v>
      </c>
      <c r="AO781" s="3"/>
      <c r="AP781">
        <v>0</v>
      </c>
      <c r="AR781" t="s">
        <v>0</v>
      </c>
      <c r="AT781" s="2">
        <v>1.091</v>
      </c>
      <c r="AU781" s="1">
        <f t="shared" si="101"/>
        <v>1.1785817568332406</v>
      </c>
      <c r="AV781" s="1">
        <f t="shared" si="102"/>
        <v>0.85915357272585835</v>
      </c>
      <c r="AW781" s="1">
        <f t="shared" si="103"/>
        <v>0.53972538861847597</v>
      </c>
    </row>
    <row r="782" spans="1:49" x14ac:dyDescent="0.2">
      <c r="A782">
        <v>780</v>
      </c>
      <c r="B782" t="s">
        <v>12913</v>
      </c>
      <c r="C782" t="s">
        <v>12912</v>
      </c>
      <c r="E782">
        <v>17954613</v>
      </c>
      <c r="F782" t="s">
        <v>12911</v>
      </c>
      <c r="G782" t="s">
        <v>9</v>
      </c>
      <c r="H782" t="s">
        <v>8</v>
      </c>
      <c r="I782" t="s">
        <v>12910</v>
      </c>
      <c r="J782" t="s">
        <v>12909</v>
      </c>
      <c r="K782" t="s">
        <v>12908</v>
      </c>
      <c r="L782" t="s">
        <v>12907</v>
      </c>
      <c r="M782" t="s">
        <v>35</v>
      </c>
      <c r="N782">
        <v>7</v>
      </c>
      <c r="O782" t="s">
        <v>12906</v>
      </c>
      <c r="P782" t="s">
        <v>12905</v>
      </c>
      <c r="Q782" t="s">
        <v>12904</v>
      </c>
      <c r="R782" s="7">
        <v>39377</v>
      </c>
      <c r="S782" s="8">
        <f t="shared" si="96"/>
        <v>2007</v>
      </c>
      <c r="T782" s="8">
        <v>2007</v>
      </c>
      <c r="U782" s="8">
        <f t="shared" si="97"/>
        <v>15</v>
      </c>
      <c r="V782" s="7">
        <v>39377</v>
      </c>
      <c r="W782" t="s">
        <v>12903</v>
      </c>
      <c r="X782" s="2">
        <v>5.4139999999999997</v>
      </c>
      <c r="Y782" s="6">
        <f t="shared" si="98"/>
        <v>0.14452363791676676</v>
      </c>
      <c r="AA782">
        <v>219525</v>
      </c>
      <c r="AB782">
        <v>18555</v>
      </c>
      <c r="AC782">
        <v>219525</v>
      </c>
      <c r="AD782" t="s">
        <v>1</v>
      </c>
      <c r="AE782">
        <v>179</v>
      </c>
      <c r="AF782">
        <v>2</v>
      </c>
      <c r="AH782" t="s">
        <v>12902</v>
      </c>
      <c r="AI782" t="s">
        <v>12901</v>
      </c>
      <c r="AK782" t="s">
        <v>12900</v>
      </c>
      <c r="AL782">
        <v>322</v>
      </c>
      <c r="AM782" s="5">
        <f t="shared" si="99"/>
        <v>21.466666666666665</v>
      </c>
      <c r="AN782" s="4">
        <f t="shared" si="100"/>
        <v>3.2512937018806004E-2</v>
      </c>
      <c r="AO782" s="3"/>
      <c r="AP782">
        <v>1</v>
      </c>
      <c r="AR782" t="s">
        <v>0</v>
      </c>
      <c r="AT782" s="2">
        <v>10.539</v>
      </c>
      <c r="AU782" s="1">
        <f t="shared" si="101"/>
        <v>11.092042764737853</v>
      </c>
      <c r="AV782" s="1">
        <f t="shared" si="102"/>
        <v>8.8518287467786383</v>
      </c>
      <c r="AW782" s="1">
        <f t="shared" si="103"/>
        <v>6.6116147288194229</v>
      </c>
    </row>
    <row r="783" spans="1:49" x14ac:dyDescent="0.2">
      <c r="A783">
        <v>781</v>
      </c>
      <c r="B783" t="s">
        <v>12899</v>
      </c>
      <c r="C783" t="s">
        <v>12898</v>
      </c>
      <c r="F783" t="s">
        <v>12897</v>
      </c>
      <c r="G783" t="s">
        <v>9</v>
      </c>
      <c r="H783" t="s">
        <v>8</v>
      </c>
      <c r="I783" t="s">
        <v>12896</v>
      </c>
      <c r="J783" t="s">
        <v>12895</v>
      </c>
      <c r="K783" t="s">
        <v>12894</v>
      </c>
      <c r="L783" t="s">
        <v>12893</v>
      </c>
      <c r="M783" t="s">
        <v>12892</v>
      </c>
      <c r="N783">
        <v>10</v>
      </c>
      <c r="O783" t="s">
        <v>12891</v>
      </c>
      <c r="P783" t="s">
        <v>12890</v>
      </c>
      <c r="Q783" t="s">
        <v>12889</v>
      </c>
      <c r="R783" s="7">
        <v>39377</v>
      </c>
      <c r="S783" s="8">
        <f t="shared" si="96"/>
        <v>2007</v>
      </c>
      <c r="T783" s="8">
        <v>2007</v>
      </c>
      <c r="U783" s="8">
        <f t="shared" si="97"/>
        <v>15</v>
      </c>
      <c r="V783" s="7">
        <v>2007</v>
      </c>
      <c r="W783" t="s">
        <v>12888</v>
      </c>
      <c r="X783" s="2">
        <v>3.5459999999999998</v>
      </c>
      <c r="Y783" s="6">
        <f t="shared" si="98"/>
        <v>9.4658444782573875E-2</v>
      </c>
      <c r="AA783">
        <v>670049</v>
      </c>
      <c r="AB783">
        <v>26769</v>
      </c>
      <c r="AD783" t="s">
        <v>1</v>
      </c>
      <c r="AE783">
        <v>172</v>
      </c>
      <c r="AF783">
        <v>2</v>
      </c>
      <c r="AH783" t="s">
        <v>12887</v>
      </c>
      <c r="AI783" t="s">
        <v>12886</v>
      </c>
      <c r="AJ783" t="s">
        <v>12885</v>
      </c>
      <c r="AK783" t="s">
        <v>12884</v>
      </c>
      <c r="AL783">
        <v>65</v>
      </c>
      <c r="AM783" s="5">
        <f t="shared" si="99"/>
        <v>4.333333333333333</v>
      </c>
      <c r="AN783" s="4">
        <f t="shared" si="100"/>
        <v>6.5631705162186036E-3</v>
      </c>
      <c r="AO783" s="3"/>
      <c r="AP783">
        <v>0</v>
      </c>
      <c r="AR783" t="s">
        <v>0</v>
      </c>
      <c r="AT783" s="2" t="s">
        <v>10</v>
      </c>
      <c r="AU783" s="1">
        <f t="shared" si="101"/>
        <v>6.8229862502667284</v>
      </c>
      <c r="AV783" s="1">
        <f t="shared" si="102"/>
        <v>5.0610807649396241</v>
      </c>
      <c r="AW783" s="1">
        <f t="shared" si="103"/>
        <v>3.2991752796125184</v>
      </c>
    </row>
    <row r="784" spans="1:49" x14ac:dyDescent="0.2">
      <c r="A784">
        <v>782</v>
      </c>
      <c r="B784" t="s">
        <v>12883</v>
      </c>
      <c r="C784" t="s">
        <v>12882</v>
      </c>
      <c r="D784" t="s">
        <v>12881</v>
      </c>
      <c r="F784" t="s">
        <v>12880</v>
      </c>
      <c r="G784" t="s">
        <v>9</v>
      </c>
      <c r="H784" t="s">
        <v>8</v>
      </c>
      <c r="I784" t="s">
        <v>12879</v>
      </c>
      <c r="J784" t="s">
        <v>12878</v>
      </c>
      <c r="K784" t="s">
        <v>12877</v>
      </c>
      <c r="L784" t="s">
        <v>12876</v>
      </c>
      <c r="M784" t="s">
        <v>12875</v>
      </c>
      <c r="N784">
        <v>15</v>
      </c>
      <c r="O784" t="s">
        <v>12874</v>
      </c>
      <c r="P784" t="s">
        <v>12873</v>
      </c>
      <c r="Q784" t="s">
        <v>12872</v>
      </c>
      <c r="R784" s="7">
        <v>39375</v>
      </c>
      <c r="S784" s="8">
        <f t="shared" si="96"/>
        <v>2007</v>
      </c>
      <c r="T784" s="8">
        <v>2007</v>
      </c>
      <c r="U784" s="8">
        <f t="shared" si="97"/>
        <v>15</v>
      </c>
      <c r="V784" s="7">
        <v>39375</v>
      </c>
      <c r="W784" t="s">
        <v>4196</v>
      </c>
      <c r="X784" s="2">
        <v>1.601</v>
      </c>
      <c r="Y784" s="6">
        <f t="shared" si="98"/>
        <v>4.2737780625183526E-2</v>
      </c>
      <c r="AA784">
        <v>9254005</v>
      </c>
      <c r="AB784">
        <v>25236</v>
      </c>
      <c r="AD784" t="s">
        <v>1</v>
      </c>
      <c r="AE784">
        <v>127</v>
      </c>
      <c r="AF784">
        <v>1</v>
      </c>
      <c r="AH784" s="9">
        <v>44379</v>
      </c>
      <c r="AI784" t="s">
        <v>12871</v>
      </c>
      <c r="AJ784" t="s">
        <v>12870</v>
      </c>
      <c r="AK784" t="s">
        <v>12869</v>
      </c>
      <c r="AL784">
        <v>0</v>
      </c>
      <c r="AM784" s="5">
        <f t="shared" si="99"/>
        <v>0</v>
      </c>
      <c r="AN784" s="4">
        <f t="shared" si="100"/>
        <v>0</v>
      </c>
      <c r="AO784" s="3"/>
      <c r="AP784">
        <v>0</v>
      </c>
      <c r="AR784" t="s">
        <v>0</v>
      </c>
      <c r="AT784" s="2" t="s">
        <v>10</v>
      </c>
      <c r="AU784" s="1">
        <f t="shared" si="101"/>
        <v>2.9916446437628466</v>
      </c>
      <c r="AV784" s="1">
        <f t="shared" si="102"/>
        <v>2.1368890312591762</v>
      </c>
      <c r="AW784" s="1">
        <f t="shared" si="103"/>
        <v>1.2821334187555056</v>
      </c>
    </row>
    <row r="785" spans="1:49" x14ac:dyDescent="0.2">
      <c r="A785">
        <v>783</v>
      </c>
      <c r="B785" t="s">
        <v>12868</v>
      </c>
      <c r="C785" t="s">
        <v>12867</v>
      </c>
      <c r="F785" t="s">
        <v>12866</v>
      </c>
      <c r="G785" t="s">
        <v>9</v>
      </c>
      <c r="H785" t="s">
        <v>8</v>
      </c>
      <c r="I785" t="s">
        <v>816</v>
      </c>
      <c r="J785">
        <v>60022522</v>
      </c>
      <c r="K785" t="s">
        <v>815</v>
      </c>
      <c r="L785" t="s">
        <v>814</v>
      </c>
      <c r="M785" t="s">
        <v>21</v>
      </c>
      <c r="N785">
        <v>2</v>
      </c>
      <c r="O785" t="s">
        <v>12865</v>
      </c>
      <c r="P785" t="s">
        <v>12864</v>
      </c>
      <c r="Q785" t="s">
        <v>813</v>
      </c>
      <c r="R785" s="7">
        <v>39373</v>
      </c>
      <c r="S785" s="8">
        <f t="shared" si="96"/>
        <v>2007</v>
      </c>
      <c r="T785" s="8">
        <v>2007</v>
      </c>
      <c r="U785" s="8">
        <f t="shared" si="97"/>
        <v>15</v>
      </c>
      <c r="V785" s="7">
        <v>39373</v>
      </c>
      <c r="W785" t="s">
        <v>812</v>
      </c>
      <c r="X785" s="2">
        <v>1.887</v>
      </c>
      <c r="Y785" s="6">
        <f t="shared" si="98"/>
        <v>5.0372387282774087E-2</v>
      </c>
      <c r="AA785">
        <v>15507998</v>
      </c>
      <c r="AB785">
        <v>110157</v>
      </c>
      <c r="AC785">
        <v>15502368</v>
      </c>
      <c r="AD785" t="s">
        <v>1</v>
      </c>
      <c r="AE785">
        <v>76</v>
      </c>
      <c r="AF785">
        <v>8</v>
      </c>
      <c r="AG785">
        <v>83006</v>
      </c>
      <c r="AI785" t="s">
        <v>12863</v>
      </c>
      <c r="AK785" t="s">
        <v>12862</v>
      </c>
      <c r="AL785">
        <v>76</v>
      </c>
      <c r="AM785" s="5">
        <f t="shared" si="99"/>
        <v>5.0666666666666664</v>
      </c>
      <c r="AN785" s="4">
        <f t="shared" si="100"/>
        <v>7.6738609112709825E-3</v>
      </c>
      <c r="AO785" s="3"/>
      <c r="AP785">
        <v>0</v>
      </c>
      <c r="AR785" t="s">
        <v>0</v>
      </c>
      <c r="AT785" s="2" t="s">
        <v>10</v>
      </c>
      <c r="AU785" s="1">
        <f t="shared" si="101"/>
        <v>3.756282937132315</v>
      </c>
      <c r="AV785" s="1">
        <f t="shared" si="102"/>
        <v>2.9023124097022532</v>
      </c>
      <c r="AW785" s="1">
        <f t="shared" si="103"/>
        <v>2.0483418822721911</v>
      </c>
    </row>
    <row r="786" spans="1:49" x14ac:dyDescent="0.2">
      <c r="A786">
        <v>784</v>
      </c>
      <c r="B786" t="s">
        <v>12861</v>
      </c>
      <c r="C786" t="s">
        <v>12860</v>
      </c>
      <c r="F786" t="s">
        <v>12859</v>
      </c>
      <c r="G786" t="s">
        <v>9</v>
      </c>
      <c r="H786" t="s">
        <v>8</v>
      </c>
      <c r="I786" t="s">
        <v>12858</v>
      </c>
      <c r="J786" t="s">
        <v>12857</v>
      </c>
      <c r="K786" t="s">
        <v>12856</v>
      </c>
      <c r="L786" t="s">
        <v>12855</v>
      </c>
      <c r="M786" t="s">
        <v>1264</v>
      </c>
      <c r="N786">
        <v>3</v>
      </c>
      <c r="O786" t="s">
        <v>12854</v>
      </c>
      <c r="P786" t="s">
        <v>12853</v>
      </c>
      <c r="Q786" t="s">
        <v>12852</v>
      </c>
      <c r="R786" s="7">
        <v>39372</v>
      </c>
      <c r="S786" s="8">
        <f t="shared" si="96"/>
        <v>2007</v>
      </c>
      <c r="T786" s="8">
        <v>2007</v>
      </c>
      <c r="U786" s="8">
        <f t="shared" si="97"/>
        <v>15</v>
      </c>
      <c r="V786" s="7">
        <v>39372</v>
      </c>
      <c r="W786" t="s">
        <v>1450</v>
      </c>
      <c r="X786" s="2">
        <v>0.26900000000000002</v>
      </c>
      <c r="Y786" s="6">
        <f t="shared" si="98"/>
        <v>7.1808013667547591E-3</v>
      </c>
      <c r="AA786" t="s">
        <v>1449</v>
      </c>
      <c r="AB786">
        <v>13669</v>
      </c>
      <c r="AD786" t="s">
        <v>1</v>
      </c>
      <c r="AE786">
        <v>120</v>
      </c>
      <c r="AF786">
        <v>3</v>
      </c>
      <c r="AH786" t="s">
        <v>1486</v>
      </c>
      <c r="AI786" t="s">
        <v>12851</v>
      </c>
      <c r="AK786" t="s">
        <v>12850</v>
      </c>
      <c r="AL786">
        <v>4</v>
      </c>
      <c r="AM786" s="5">
        <f t="shared" si="99"/>
        <v>0.26666666666666666</v>
      </c>
      <c r="AN786" s="4">
        <f t="shared" si="100"/>
        <v>4.0388741638268334E-4</v>
      </c>
      <c r="AO786" s="3"/>
      <c r="AP786">
        <v>0</v>
      </c>
      <c r="AR786" t="s">
        <v>0</v>
      </c>
      <c r="AT786" s="2" t="s">
        <v>10</v>
      </c>
      <c r="AU786" s="1">
        <f t="shared" si="101"/>
        <v>0.51477271816431369</v>
      </c>
      <c r="AV786" s="1">
        <f t="shared" si="102"/>
        <v>0.37923443915687211</v>
      </c>
      <c r="AW786" s="1">
        <f t="shared" si="103"/>
        <v>0.24369616014943063</v>
      </c>
    </row>
    <row r="787" spans="1:49" x14ac:dyDescent="0.2">
      <c r="A787">
        <v>785</v>
      </c>
      <c r="B787" t="s">
        <v>12849</v>
      </c>
      <c r="C787" t="s">
        <v>12848</v>
      </c>
      <c r="F787" t="s">
        <v>12847</v>
      </c>
      <c r="G787" t="s">
        <v>9</v>
      </c>
      <c r="H787" t="s">
        <v>8</v>
      </c>
      <c r="I787" t="s">
        <v>12846</v>
      </c>
      <c r="J787">
        <v>60015574</v>
      </c>
      <c r="K787" t="s">
        <v>12845</v>
      </c>
      <c r="L787" t="s">
        <v>12844</v>
      </c>
      <c r="M787" t="s">
        <v>21</v>
      </c>
      <c r="N787">
        <v>1</v>
      </c>
      <c r="O787" t="s">
        <v>12843</v>
      </c>
      <c r="P787">
        <v>7102852612</v>
      </c>
      <c r="Q787">
        <v>60015574</v>
      </c>
      <c r="R787" s="7">
        <v>39372</v>
      </c>
      <c r="S787" s="8">
        <f t="shared" si="96"/>
        <v>2007</v>
      </c>
      <c r="T787" s="8">
        <v>2007</v>
      </c>
      <c r="U787" s="8">
        <f t="shared" si="97"/>
        <v>15</v>
      </c>
      <c r="V787" s="7">
        <v>39372</v>
      </c>
      <c r="W787" t="s">
        <v>1450</v>
      </c>
      <c r="X787" s="2">
        <v>0.26900000000000002</v>
      </c>
      <c r="Y787" s="6">
        <f t="shared" si="98"/>
        <v>7.1808013667547591E-3</v>
      </c>
      <c r="AA787" t="s">
        <v>1449</v>
      </c>
      <c r="AB787">
        <v>13669</v>
      </c>
      <c r="AD787" t="s">
        <v>1</v>
      </c>
      <c r="AE787">
        <v>120</v>
      </c>
      <c r="AF787">
        <v>3</v>
      </c>
      <c r="AH787" t="s">
        <v>12842</v>
      </c>
      <c r="AI787" t="s">
        <v>12841</v>
      </c>
      <c r="AK787" t="s">
        <v>12840</v>
      </c>
      <c r="AL787">
        <v>3</v>
      </c>
      <c r="AM787" s="5">
        <f t="shared" si="99"/>
        <v>0.2</v>
      </c>
      <c r="AN787" s="4">
        <f t="shared" si="100"/>
        <v>3.0291556228701253E-4</v>
      </c>
      <c r="AO787" s="3"/>
      <c r="AP787">
        <v>0</v>
      </c>
      <c r="AR787" t="s">
        <v>0</v>
      </c>
      <c r="AT787" s="2" t="s">
        <v>10</v>
      </c>
      <c r="AU787" s="1">
        <f t="shared" si="101"/>
        <v>0.51174356254144349</v>
      </c>
      <c r="AV787" s="1">
        <f t="shared" si="102"/>
        <v>0.37418584645208858</v>
      </c>
      <c r="AW787" s="1">
        <f t="shared" si="103"/>
        <v>0.23662813036273364</v>
      </c>
    </row>
    <row r="788" spans="1:49" x14ac:dyDescent="0.2">
      <c r="A788">
        <v>786</v>
      </c>
      <c r="B788" t="s">
        <v>12839</v>
      </c>
      <c r="C788" t="s">
        <v>12838</v>
      </c>
      <c r="F788" t="s">
        <v>12837</v>
      </c>
      <c r="G788" t="s">
        <v>9</v>
      </c>
      <c r="H788" t="s">
        <v>8</v>
      </c>
      <c r="I788" t="s">
        <v>733</v>
      </c>
      <c r="J788">
        <v>60000745</v>
      </c>
      <c r="K788" t="s">
        <v>1073</v>
      </c>
      <c r="L788" t="s">
        <v>1072</v>
      </c>
      <c r="M788" t="s">
        <v>21</v>
      </c>
      <c r="N788">
        <v>3</v>
      </c>
      <c r="O788" t="s">
        <v>12836</v>
      </c>
      <c r="P788" t="s">
        <v>12835</v>
      </c>
      <c r="Q788" t="s">
        <v>1071</v>
      </c>
      <c r="R788" s="7">
        <v>39372</v>
      </c>
      <c r="S788" s="8">
        <f t="shared" si="96"/>
        <v>2007</v>
      </c>
      <c r="T788" s="8">
        <v>2007</v>
      </c>
      <c r="U788" s="8">
        <f t="shared" si="97"/>
        <v>15</v>
      </c>
      <c r="V788" s="7">
        <v>39372</v>
      </c>
      <c r="W788" t="s">
        <v>812</v>
      </c>
      <c r="X788" s="2">
        <v>1.887</v>
      </c>
      <c r="Y788" s="6">
        <f t="shared" si="98"/>
        <v>5.0372387282774087E-2</v>
      </c>
      <c r="AA788">
        <v>15507998</v>
      </c>
      <c r="AB788">
        <v>110157</v>
      </c>
      <c r="AC788">
        <v>15502368</v>
      </c>
      <c r="AD788" t="s">
        <v>1</v>
      </c>
      <c r="AE788">
        <v>76</v>
      </c>
      <c r="AF788">
        <v>8</v>
      </c>
      <c r="AG788">
        <v>84017</v>
      </c>
      <c r="AI788" t="s">
        <v>12834</v>
      </c>
      <c r="AK788" t="s">
        <v>12833</v>
      </c>
      <c r="AL788">
        <v>37</v>
      </c>
      <c r="AM788" s="5">
        <f t="shared" si="99"/>
        <v>2.4666666666666668</v>
      </c>
      <c r="AN788" s="4">
        <f t="shared" si="100"/>
        <v>3.7359586015398212E-3</v>
      </c>
      <c r="AO788" s="3"/>
      <c r="AP788">
        <v>0</v>
      </c>
      <c r="AQ788" t="s">
        <v>122</v>
      </c>
      <c r="AR788">
        <v>205155</v>
      </c>
      <c r="AS788" t="s">
        <v>121</v>
      </c>
      <c r="AT788" s="2" t="s">
        <v>10</v>
      </c>
      <c r="AU788" s="1">
        <f t="shared" si="101"/>
        <v>3.6381458678403802</v>
      </c>
      <c r="AV788" s="1">
        <f t="shared" si="102"/>
        <v>2.7054172942156955</v>
      </c>
      <c r="AW788" s="1">
        <f t="shared" si="103"/>
        <v>1.7726887205910098</v>
      </c>
    </row>
    <row r="789" spans="1:49" x14ac:dyDescent="0.2">
      <c r="A789">
        <v>787</v>
      </c>
      <c r="B789" t="s">
        <v>12832</v>
      </c>
      <c r="C789" t="s">
        <v>12831</v>
      </c>
      <c r="F789" t="s">
        <v>12830</v>
      </c>
      <c r="G789" t="s">
        <v>9</v>
      </c>
      <c r="H789" t="s">
        <v>8</v>
      </c>
      <c r="I789" t="s">
        <v>822</v>
      </c>
      <c r="J789">
        <v>60011253</v>
      </c>
      <c r="K789" t="s">
        <v>821</v>
      </c>
      <c r="L789" t="s">
        <v>820</v>
      </c>
      <c r="M789" t="s">
        <v>21</v>
      </c>
      <c r="N789">
        <v>2</v>
      </c>
      <c r="O789" t="s">
        <v>12829</v>
      </c>
      <c r="P789" t="s">
        <v>12828</v>
      </c>
      <c r="Q789" t="s">
        <v>12827</v>
      </c>
      <c r="R789" s="7">
        <v>39372</v>
      </c>
      <c r="S789" s="8">
        <f t="shared" si="96"/>
        <v>2007</v>
      </c>
      <c r="T789" s="8">
        <v>2007</v>
      </c>
      <c r="U789" s="8">
        <f t="shared" si="97"/>
        <v>15</v>
      </c>
      <c r="V789" s="7">
        <v>39372</v>
      </c>
      <c r="W789" t="s">
        <v>783</v>
      </c>
      <c r="X789" s="2">
        <v>1.3939999999999999</v>
      </c>
      <c r="Y789" s="6">
        <f t="shared" si="98"/>
        <v>3.721203384853581E-2</v>
      </c>
      <c r="AB789">
        <v>12862</v>
      </c>
      <c r="AC789">
        <v>10944087</v>
      </c>
      <c r="AD789" t="s">
        <v>1</v>
      </c>
      <c r="AE789">
        <v>15</v>
      </c>
      <c r="AF789">
        <v>21</v>
      </c>
      <c r="AH789" t="s">
        <v>12826</v>
      </c>
      <c r="AI789" t="s">
        <v>12825</v>
      </c>
      <c r="AK789" t="s">
        <v>12824</v>
      </c>
      <c r="AL789">
        <v>420</v>
      </c>
      <c r="AM789" s="5">
        <f t="shared" si="99"/>
        <v>28</v>
      </c>
      <c r="AN789" s="4">
        <f t="shared" si="100"/>
        <v>4.2408178720181752E-2</v>
      </c>
      <c r="AO789" s="3"/>
      <c r="AP789">
        <v>1</v>
      </c>
      <c r="AR789" t="s">
        <v>0</v>
      </c>
      <c r="AT789" s="2">
        <v>3.8940000000000001</v>
      </c>
      <c r="AU789" s="1">
        <f t="shared" si="101"/>
        <v>3.8770877310029594</v>
      </c>
      <c r="AV789" s="1">
        <f t="shared" si="102"/>
        <v>3.9810106284358784</v>
      </c>
      <c r="AW789" s="1">
        <f t="shared" si="103"/>
        <v>4.0849335258687969</v>
      </c>
    </row>
    <row r="790" spans="1:49" x14ac:dyDescent="0.2">
      <c r="A790">
        <v>788</v>
      </c>
      <c r="B790" t="s">
        <v>12823</v>
      </c>
      <c r="C790" t="s">
        <v>12822</v>
      </c>
      <c r="F790" t="s">
        <v>12821</v>
      </c>
      <c r="G790" t="s">
        <v>9</v>
      </c>
      <c r="H790" t="s">
        <v>8</v>
      </c>
      <c r="I790" t="s">
        <v>12820</v>
      </c>
      <c r="J790" t="s">
        <v>12819</v>
      </c>
      <c r="K790" t="s">
        <v>12818</v>
      </c>
      <c r="L790" t="s">
        <v>12817</v>
      </c>
      <c r="M790" t="s">
        <v>12816</v>
      </c>
      <c r="N790">
        <v>8</v>
      </c>
      <c r="O790" t="s">
        <v>12815</v>
      </c>
      <c r="P790" t="s">
        <v>12814</v>
      </c>
      <c r="Q790" t="s">
        <v>12813</v>
      </c>
      <c r="R790" s="7">
        <v>39372</v>
      </c>
      <c r="S790" s="8">
        <f t="shared" si="96"/>
        <v>2007</v>
      </c>
      <c r="T790" s="8">
        <v>2007</v>
      </c>
      <c r="U790" s="8">
        <f t="shared" si="97"/>
        <v>15</v>
      </c>
      <c r="V790" s="7">
        <v>39372</v>
      </c>
      <c r="W790" t="s">
        <v>783</v>
      </c>
      <c r="X790" s="2">
        <v>1.3939999999999999</v>
      </c>
      <c r="Y790" s="6">
        <f t="shared" si="98"/>
        <v>3.721203384853581E-2</v>
      </c>
      <c r="AB790">
        <v>12862</v>
      </c>
      <c r="AC790">
        <v>10944087</v>
      </c>
      <c r="AD790" t="s">
        <v>1</v>
      </c>
      <c r="AE790">
        <v>15</v>
      </c>
      <c r="AF790">
        <v>21</v>
      </c>
      <c r="AH790" t="s">
        <v>12812</v>
      </c>
      <c r="AI790" t="s">
        <v>12811</v>
      </c>
      <c r="AK790" t="s">
        <v>12810</v>
      </c>
      <c r="AL790">
        <v>73</v>
      </c>
      <c r="AM790" s="5">
        <f t="shared" si="99"/>
        <v>4.8666666666666663</v>
      </c>
      <c r="AN790" s="4">
        <f t="shared" si="100"/>
        <v>7.3709453489839705E-3</v>
      </c>
      <c r="AO790" s="3"/>
      <c r="AP790">
        <v>1</v>
      </c>
      <c r="AR790" t="s">
        <v>0</v>
      </c>
      <c r="AT790" s="2">
        <v>3.8940000000000001</v>
      </c>
      <c r="AU790" s="1">
        <f t="shared" si="101"/>
        <v>2.8259707298670258</v>
      </c>
      <c r="AV790" s="1">
        <f t="shared" si="102"/>
        <v>2.2291489598759888</v>
      </c>
      <c r="AW790" s="1">
        <f t="shared" si="103"/>
        <v>1.6323271898849523</v>
      </c>
    </row>
    <row r="791" spans="1:49" x14ac:dyDescent="0.2">
      <c r="A791">
        <v>789</v>
      </c>
      <c r="B791" t="s">
        <v>12809</v>
      </c>
      <c r="C791" t="s">
        <v>12808</v>
      </c>
      <c r="F791" t="s">
        <v>12807</v>
      </c>
      <c r="G791" t="s">
        <v>9</v>
      </c>
      <c r="H791" t="s">
        <v>8</v>
      </c>
      <c r="I791" t="s">
        <v>12806</v>
      </c>
      <c r="J791" t="s">
        <v>12805</v>
      </c>
      <c r="K791" t="s">
        <v>12804</v>
      </c>
      <c r="L791" t="s">
        <v>12803</v>
      </c>
      <c r="M791" t="s">
        <v>1727</v>
      </c>
      <c r="N791">
        <v>3</v>
      </c>
      <c r="O791" t="s">
        <v>12802</v>
      </c>
      <c r="P791" t="s">
        <v>12801</v>
      </c>
      <c r="Q791" t="s">
        <v>12800</v>
      </c>
      <c r="R791" s="7">
        <v>39372</v>
      </c>
      <c r="S791" s="8">
        <f t="shared" si="96"/>
        <v>2007</v>
      </c>
      <c r="T791" s="8">
        <v>2007</v>
      </c>
      <c r="U791" s="8">
        <f t="shared" si="97"/>
        <v>15</v>
      </c>
      <c r="V791" s="7">
        <v>39372</v>
      </c>
      <c r="W791" t="s">
        <v>783</v>
      </c>
      <c r="X791" s="2">
        <v>1.3939999999999999</v>
      </c>
      <c r="Y791" s="6">
        <f t="shared" si="98"/>
        <v>3.721203384853581E-2</v>
      </c>
      <c r="AB791">
        <v>12862</v>
      </c>
      <c r="AC791">
        <v>10944087</v>
      </c>
      <c r="AD791" t="s">
        <v>1</v>
      </c>
      <c r="AE791">
        <v>15</v>
      </c>
      <c r="AF791">
        <v>21</v>
      </c>
      <c r="AH791" t="s">
        <v>12799</v>
      </c>
      <c r="AI791" t="s">
        <v>12798</v>
      </c>
      <c r="AK791" t="s">
        <v>12797</v>
      </c>
      <c r="AL791">
        <v>9</v>
      </c>
      <c r="AM791" s="5">
        <f t="shared" si="99"/>
        <v>0.6</v>
      </c>
      <c r="AN791" s="4">
        <f t="shared" si="100"/>
        <v>9.0874668686103744E-4</v>
      </c>
      <c r="AO791" s="3"/>
      <c r="AP791">
        <v>1</v>
      </c>
      <c r="AR791" t="s">
        <v>0</v>
      </c>
      <c r="AT791" s="2">
        <v>3.8940000000000001</v>
      </c>
      <c r="AU791" s="1">
        <f t="shared" si="101"/>
        <v>2.632104770003338</v>
      </c>
      <c r="AV791" s="1">
        <f t="shared" si="102"/>
        <v>1.9060390267698422</v>
      </c>
      <c r="AW791" s="1">
        <f t="shared" si="103"/>
        <v>1.1799732835363468</v>
      </c>
    </row>
    <row r="792" spans="1:49" x14ac:dyDescent="0.2">
      <c r="A792">
        <v>790</v>
      </c>
      <c r="B792" t="s">
        <v>12796</v>
      </c>
      <c r="C792" t="s">
        <v>12795</v>
      </c>
      <c r="D792" t="s">
        <v>12794</v>
      </c>
      <c r="F792" t="s">
        <v>12793</v>
      </c>
      <c r="G792" t="s">
        <v>9</v>
      </c>
      <c r="H792" t="s">
        <v>8</v>
      </c>
      <c r="I792" t="s">
        <v>12792</v>
      </c>
      <c r="J792">
        <v>60104653</v>
      </c>
      <c r="K792" t="s">
        <v>12791</v>
      </c>
      <c r="L792" t="s">
        <v>12790</v>
      </c>
      <c r="M792" t="s">
        <v>471</v>
      </c>
      <c r="N792">
        <v>3</v>
      </c>
      <c r="O792" t="s">
        <v>12789</v>
      </c>
      <c r="P792" t="s">
        <v>12788</v>
      </c>
      <c r="Q792" t="s">
        <v>12787</v>
      </c>
      <c r="R792" s="7">
        <v>39371</v>
      </c>
      <c r="S792" s="8">
        <f t="shared" si="96"/>
        <v>2007</v>
      </c>
      <c r="T792" s="8">
        <v>2007</v>
      </c>
      <c r="U792" s="8">
        <f t="shared" si="97"/>
        <v>15</v>
      </c>
      <c r="V792" s="7">
        <v>39371</v>
      </c>
      <c r="W792" t="s">
        <v>12786</v>
      </c>
      <c r="X792" s="2">
        <v>2.4409999999999998</v>
      </c>
      <c r="Y792" s="6">
        <f t="shared" si="98"/>
        <v>6.5161100878246711E-2</v>
      </c>
      <c r="AA792">
        <v>137952</v>
      </c>
      <c r="AB792">
        <v>15648</v>
      </c>
      <c r="AD792" t="s">
        <v>1</v>
      </c>
      <c r="AE792">
        <v>94</v>
      </c>
      <c r="AF792" s="9">
        <v>44228</v>
      </c>
      <c r="AH792" t="s">
        <v>12785</v>
      </c>
      <c r="AI792" t="s">
        <v>12784</v>
      </c>
      <c r="AJ792" t="s">
        <v>12783</v>
      </c>
      <c r="AK792" t="s">
        <v>12782</v>
      </c>
      <c r="AL792">
        <v>29</v>
      </c>
      <c r="AM792" s="5">
        <f t="shared" si="99"/>
        <v>1.9333333333333333</v>
      </c>
      <c r="AN792" s="4">
        <f t="shared" si="100"/>
        <v>2.9281837687744543E-3</v>
      </c>
      <c r="AO792" s="3"/>
      <c r="AP792">
        <v>0</v>
      </c>
      <c r="AR792" t="s">
        <v>0</v>
      </c>
      <c r="AT792" s="2">
        <v>6.7549999999999999</v>
      </c>
      <c r="AU792" s="1">
        <f t="shared" si="101"/>
        <v>4.6491225745405034</v>
      </c>
      <c r="AV792" s="1">
        <f t="shared" si="102"/>
        <v>3.4044642323510579</v>
      </c>
      <c r="AW792" s="1">
        <f t="shared" si="103"/>
        <v>2.1598058901616133</v>
      </c>
    </row>
    <row r="793" spans="1:49" x14ac:dyDescent="0.2">
      <c r="A793">
        <v>791</v>
      </c>
      <c r="B793" t="s">
        <v>12781</v>
      </c>
      <c r="C793" t="s">
        <v>12780</v>
      </c>
      <c r="E793">
        <v>17938676</v>
      </c>
      <c r="F793" t="s">
        <v>12779</v>
      </c>
      <c r="G793" t="s">
        <v>9</v>
      </c>
      <c r="H793" t="s">
        <v>8</v>
      </c>
      <c r="I793" t="s">
        <v>12778</v>
      </c>
      <c r="J793" t="s">
        <v>12777</v>
      </c>
      <c r="K793" t="s">
        <v>12776</v>
      </c>
      <c r="L793" t="s">
        <v>12775</v>
      </c>
      <c r="M793" t="s">
        <v>15</v>
      </c>
      <c r="N793">
        <v>2</v>
      </c>
      <c r="O793" t="s">
        <v>12774</v>
      </c>
      <c r="P793" t="s">
        <v>12773</v>
      </c>
      <c r="Q793" t="s">
        <v>12772</v>
      </c>
      <c r="R793" s="7">
        <v>39370</v>
      </c>
      <c r="S793" s="8">
        <f t="shared" si="96"/>
        <v>2007</v>
      </c>
      <c r="T793" s="8">
        <v>2007</v>
      </c>
      <c r="U793" s="8">
        <f t="shared" si="97"/>
        <v>15</v>
      </c>
      <c r="V793" s="7">
        <v>39370</v>
      </c>
      <c r="W793" t="s">
        <v>1734</v>
      </c>
      <c r="X793" s="2">
        <v>1.524</v>
      </c>
      <c r="Y793" s="6">
        <f t="shared" si="98"/>
        <v>4.0682309601986065E-2</v>
      </c>
      <c r="AA793">
        <v>1469592</v>
      </c>
      <c r="AB793">
        <v>12863</v>
      </c>
      <c r="AC793">
        <v>15394794</v>
      </c>
      <c r="AD793" t="s">
        <v>1</v>
      </c>
      <c r="AE793">
        <v>32</v>
      </c>
      <c r="AF793">
        <v>20</v>
      </c>
      <c r="AH793" t="s">
        <v>12771</v>
      </c>
      <c r="AI793" t="s">
        <v>12770</v>
      </c>
      <c r="AK793" t="s">
        <v>12769</v>
      </c>
      <c r="AL793">
        <v>28</v>
      </c>
      <c r="AM793" s="5">
        <f t="shared" si="99"/>
        <v>1.8666666666666667</v>
      </c>
      <c r="AN793" s="4">
        <f t="shared" si="100"/>
        <v>2.8272119146787833E-3</v>
      </c>
      <c r="AO793" s="3"/>
      <c r="AP793">
        <v>0</v>
      </c>
      <c r="AR793" t="s">
        <v>0</v>
      </c>
      <c r="AT793" s="2">
        <v>3.7759999999999998</v>
      </c>
      <c r="AU793" s="1">
        <f t="shared" si="101"/>
        <v>2.9325780295793877</v>
      </c>
      <c r="AV793" s="1">
        <f t="shared" si="102"/>
        <v>2.1754760758332421</v>
      </c>
      <c r="AW793" s="1">
        <f t="shared" si="103"/>
        <v>1.4183741220870967</v>
      </c>
    </row>
    <row r="794" spans="1:49" x14ac:dyDescent="0.2">
      <c r="A794">
        <v>792</v>
      </c>
      <c r="B794" t="s">
        <v>12768</v>
      </c>
      <c r="C794" t="s">
        <v>12767</v>
      </c>
      <c r="E794">
        <v>17717012</v>
      </c>
      <c r="F794" t="s">
        <v>12766</v>
      </c>
      <c r="G794" t="s">
        <v>9</v>
      </c>
      <c r="H794" t="s">
        <v>8</v>
      </c>
      <c r="I794" t="s">
        <v>12765</v>
      </c>
      <c r="J794" t="s">
        <v>12764</v>
      </c>
      <c r="K794" t="s">
        <v>12763</v>
      </c>
      <c r="L794" t="s">
        <v>12762</v>
      </c>
      <c r="M794" t="s">
        <v>12761</v>
      </c>
      <c r="N794">
        <v>5</v>
      </c>
      <c r="O794" t="s">
        <v>12760</v>
      </c>
      <c r="P794" t="s">
        <v>12759</v>
      </c>
      <c r="Q794" t="s">
        <v>12758</v>
      </c>
      <c r="R794" s="7">
        <v>39370</v>
      </c>
      <c r="S794" s="8">
        <f t="shared" si="96"/>
        <v>2007</v>
      </c>
      <c r="T794" s="8">
        <v>2007</v>
      </c>
      <c r="U794" s="8">
        <f t="shared" si="97"/>
        <v>15</v>
      </c>
      <c r="V794" s="7">
        <v>39370</v>
      </c>
      <c r="W794" t="s">
        <v>12757</v>
      </c>
      <c r="X794" s="2">
        <v>1.802</v>
      </c>
      <c r="Y794" s="6">
        <f t="shared" si="98"/>
        <v>4.8103360828595072E-2</v>
      </c>
      <c r="AA794">
        <v>223751</v>
      </c>
      <c r="AB794">
        <v>23478</v>
      </c>
      <c r="AC794">
        <v>14697793</v>
      </c>
      <c r="AD794" t="s">
        <v>1</v>
      </c>
      <c r="AE794">
        <v>584</v>
      </c>
      <c r="AF794">
        <v>2</v>
      </c>
      <c r="AH794" t="s">
        <v>12756</v>
      </c>
      <c r="AI794" t="s">
        <v>12755</v>
      </c>
      <c r="AK794" t="s">
        <v>12754</v>
      </c>
      <c r="AL794">
        <v>104</v>
      </c>
      <c r="AM794" s="5">
        <f t="shared" si="99"/>
        <v>6.9333333333333336</v>
      </c>
      <c r="AN794" s="4">
        <f t="shared" si="100"/>
        <v>1.0501072825949767E-2</v>
      </c>
      <c r="AO794" s="3"/>
      <c r="AP794">
        <v>0</v>
      </c>
      <c r="AR794" t="s">
        <v>0</v>
      </c>
      <c r="AT794" s="2" t="s">
        <v>10</v>
      </c>
      <c r="AU794" s="1">
        <f t="shared" si="101"/>
        <v>3.6822674427801481</v>
      </c>
      <c r="AV794" s="1">
        <f t="shared" si="102"/>
        <v>2.9302216827272418</v>
      </c>
      <c r="AW794" s="1">
        <f t="shared" si="103"/>
        <v>2.1781759226743356</v>
      </c>
    </row>
    <row r="795" spans="1:49" x14ac:dyDescent="0.2">
      <c r="A795">
        <v>793</v>
      </c>
      <c r="B795" t="s">
        <v>12753</v>
      </c>
      <c r="C795" t="s">
        <v>12752</v>
      </c>
      <c r="F795" t="s">
        <v>12751</v>
      </c>
      <c r="G795" t="s">
        <v>9</v>
      </c>
      <c r="H795" t="s">
        <v>8</v>
      </c>
      <c r="I795" t="s">
        <v>12750</v>
      </c>
      <c r="J795">
        <v>60020547</v>
      </c>
      <c r="K795" t="s">
        <v>796</v>
      </c>
      <c r="L795" t="s">
        <v>795</v>
      </c>
      <c r="M795" t="s">
        <v>21</v>
      </c>
      <c r="N795">
        <v>2</v>
      </c>
      <c r="O795" t="s">
        <v>12749</v>
      </c>
      <c r="P795" t="s">
        <v>12748</v>
      </c>
      <c r="Q795" t="s">
        <v>794</v>
      </c>
      <c r="R795" s="7">
        <v>39370</v>
      </c>
      <c r="S795" s="8">
        <f t="shared" si="96"/>
        <v>2007</v>
      </c>
      <c r="T795" s="8">
        <v>2007</v>
      </c>
      <c r="U795" s="8">
        <f t="shared" si="97"/>
        <v>15</v>
      </c>
      <c r="V795" s="7">
        <v>2007</v>
      </c>
      <c r="W795" t="s">
        <v>470</v>
      </c>
      <c r="X795" s="2">
        <v>0.375</v>
      </c>
      <c r="Y795" s="6">
        <f t="shared" si="98"/>
        <v>1.0010410827260351E-2</v>
      </c>
      <c r="AA795">
        <v>135194</v>
      </c>
      <c r="AB795">
        <v>24918</v>
      </c>
      <c r="AD795" t="s">
        <v>1</v>
      </c>
      <c r="AE795">
        <v>43</v>
      </c>
      <c r="AF795">
        <v>21</v>
      </c>
      <c r="AH795" t="s">
        <v>12747</v>
      </c>
      <c r="AI795" t="s">
        <v>12746</v>
      </c>
      <c r="AK795" t="s">
        <v>12745</v>
      </c>
      <c r="AL795">
        <v>1</v>
      </c>
      <c r="AM795" s="5">
        <f t="shared" si="99"/>
        <v>6.6666666666666666E-2</v>
      </c>
      <c r="AN795" s="4">
        <f t="shared" si="100"/>
        <v>1.0097185409567084E-4</v>
      </c>
      <c r="AO795" s="3"/>
      <c r="AP795">
        <v>0</v>
      </c>
      <c r="AR795" t="s">
        <v>0</v>
      </c>
      <c r="AT795" s="2">
        <v>1.3140000000000001</v>
      </c>
      <c r="AU795" s="1">
        <f t="shared" si="101"/>
        <v>0.70375791353109474</v>
      </c>
      <c r="AV795" s="1">
        <f t="shared" si="102"/>
        <v>0.50556913406780113</v>
      </c>
      <c r="AW795" s="1">
        <f t="shared" si="103"/>
        <v>0.30738035460450747</v>
      </c>
    </row>
    <row r="796" spans="1:49" x14ac:dyDescent="0.2">
      <c r="A796">
        <v>794</v>
      </c>
      <c r="B796" t="s">
        <v>12744</v>
      </c>
      <c r="C796" t="s">
        <v>12743</v>
      </c>
      <c r="E796">
        <v>17847141</v>
      </c>
      <c r="F796" t="s">
        <v>12742</v>
      </c>
      <c r="G796" t="s">
        <v>9</v>
      </c>
      <c r="H796" t="s">
        <v>8</v>
      </c>
      <c r="I796" t="s">
        <v>12741</v>
      </c>
      <c r="J796" t="s">
        <v>12740</v>
      </c>
      <c r="K796" t="s">
        <v>12739</v>
      </c>
      <c r="L796" t="s">
        <v>12738</v>
      </c>
      <c r="M796" t="s">
        <v>622</v>
      </c>
      <c r="N796">
        <v>9</v>
      </c>
      <c r="O796" t="s">
        <v>12737</v>
      </c>
      <c r="P796" t="s">
        <v>12736</v>
      </c>
      <c r="Q796" t="s">
        <v>12735</v>
      </c>
      <c r="R796" s="7">
        <v>39369</v>
      </c>
      <c r="S796" s="8">
        <f t="shared" si="96"/>
        <v>2007</v>
      </c>
      <c r="T796" s="8">
        <v>2007</v>
      </c>
      <c r="U796" s="8">
        <f t="shared" si="97"/>
        <v>15</v>
      </c>
      <c r="V796" s="7">
        <v>39369</v>
      </c>
      <c r="W796" t="s">
        <v>12734</v>
      </c>
      <c r="X796" s="2">
        <v>1.016</v>
      </c>
      <c r="Y796" s="6">
        <f t="shared" si="98"/>
        <v>2.712153973465738E-2</v>
      </c>
      <c r="AA796">
        <v>14394235</v>
      </c>
      <c r="AB796">
        <v>26588</v>
      </c>
      <c r="AC796">
        <v>14397641</v>
      </c>
      <c r="AD796" t="s">
        <v>1</v>
      </c>
      <c r="AE796">
        <v>8</v>
      </c>
      <c r="AF796">
        <v>14</v>
      </c>
      <c r="AH796" t="s">
        <v>12733</v>
      </c>
      <c r="AI796" t="s">
        <v>12732</v>
      </c>
      <c r="AJ796" t="s">
        <v>12731</v>
      </c>
      <c r="AK796" t="s">
        <v>12730</v>
      </c>
      <c r="AL796">
        <v>68</v>
      </c>
      <c r="AM796" s="5">
        <f t="shared" si="99"/>
        <v>4.5333333333333332</v>
      </c>
      <c r="AN796" s="4">
        <f t="shared" si="100"/>
        <v>6.8660860785056165E-3</v>
      </c>
      <c r="AO796" s="3"/>
      <c r="AP796">
        <v>0</v>
      </c>
      <c r="AR796" t="s">
        <v>0</v>
      </c>
      <c r="AT796" s="2">
        <v>3.1019999999999999</v>
      </c>
      <c r="AU796" s="1">
        <f t="shared" si="101"/>
        <v>2.1044903637811849</v>
      </c>
      <c r="AV796" s="1">
        <f t="shared" si="102"/>
        <v>1.6993812906581498</v>
      </c>
      <c r="AW796" s="1">
        <f t="shared" si="103"/>
        <v>1.2942722175351145</v>
      </c>
    </row>
    <row r="797" spans="1:49" x14ac:dyDescent="0.2">
      <c r="A797">
        <v>795</v>
      </c>
      <c r="B797" t="s">
        <v>12729</v>
      </c>
      <c r="C797" t="s">
        <v>12728</v>
      </c>
      <c r="F797" t="s">
        <v>12727</v>
      </c>
      <c r="G797" t="s">
        <v>9</v>
      </c>
      <c r="H797" t="s">
        <v>8</v>
      </c>
      <c r="I797" t="s">
        <v>12726</v>
      </c>
      <c r="J797" t="s">
        <v>12725</v>
      </c>
      <c r="K797" t="s">
        <v>12724</v>
      </c>
      <c r="L797" t="s">
        <v>12723</v>
      </c>
      <c r="M797" t="s">
        <v>15</v>
      </c>
      <c r="N797">
        <v>4</v>
      </c>
      <c r="O797" t="s">
        <v>12722</v>
      </c>
      <c r="P797" t="s">
        <v>12721</v>
      </c>
      <c r="Q797" t="s">
        <v>12720</v>
      </c>
      <c r="R797" s="7">
        <v>39367</v>
      </c>
      <c r="S797" s="8">
        <f t="shared" si="96"/>
        <v>2007</v>
      </c>
      <c r="T797" s="8">
        <v>2007</v>
      </c>
      <c r="U797" s="8">
        <f t="shared" si="97"/>
        <v>15</v>
      </c>
      <c r="V797" s="7">
        <v>39367</v>
      </c>
      <c r="W797" t="s">
        <v>4136</v>
      </c>
      <c r="X797" s="2">
        <v>1.276</v>
      </c>
      <c r="Y797" s="6">
        <f t="shared" si="98"/>
        <v>3.4062091241557887E-2</v>
      </c>
      <c r="AA797">
        <v>214922</v>
      </c>
      <c r="AB797">
        <v>75087</v>
      </c>
      <c r="AC797">
        <v>13474065</v>
      </c>
      <c r="AD797" t="s">
        <v>1</v>
      </c>
      <c r="AE797">
        <v>46</v>
      </c>
      <c r="AF797" t="s">
        <v>1187</v>
      </c>
      <c r="AI797" t="s">
        <v>12719</v>
      </c>
      <c r="AJ797" t="s">
        <v>12718</v>
      </c>
      <c r="AK797" t="s">
        <v>12717</v>
      </c>
      <c r="AL797">
        <v>6</v>
      </c>
      <c r="AM797" s="5">
        <f t="shared" si="99"/>
        <v>0.4</v>
      </c>
      <c r="AN797" s="4">
        <f t="shared" si="100"/>
        <v>6.0583112457402507E-4</v>
      </c>
      <c r="AO797" s="3"/>
      <c r="AP797">
        <v>0</v>
      </c>
      <c r="AR797" t="s">
        <v>0</v>
      </c>
      <c r="AT797" s="2" t="s">
        <v>10</v>
      </c>
      <c r="AU797" s="1">
        <f t="shared" si="101"/>
        <v>2.4025213206462728</v>
      </c>
      <c r="AV797" s="1">
        <f t="shared" si="102"/>
        <v>1.7333961183065956</v>
      </c>
      <c r="AW797" s="1">
        <f t="shared" si="103"/>
        <v>1.0642709159669184</v>
      </c>
    </row>
    <row r="798" spans="1:49" x14ac:dyDescent="0.2">
      <c r="A798">
        <v>796</v>
      </c>
      <c r="B798" t="s">
        <v>12716</v>
      </c>
      <c r="C798" t="s">
        <v>12715</v>
      </c>
      <c r="F798" t="s">
        <v>12714</v>
      </c>
      <c r="G798" t="s">
        <v>9</v>
      </c>
      <c r="H798" t="s">
        <v>8</v>
      </c>
      <c r="I798" t="s">
        <v>12713</v>
      </c>
      <c r="J798" t="s">
        <v>12712</v>
      </c>
      <c r="K798" t="s">
        <v>12711</v>
      </c>
      <c r="L798" t="s">
        <v>12710</v>
      </c>
      <c r="M798" t="s">
        <v>275</v>
      </c>
      <c r="N798">
        <v>3</v>
      </c>
      <c r="O798" t="s">
        <v>12709</v>
      </c>
      <c r="P798" t="s">
        <v>12708</v>
      </c>
      <c r="Q798" t="s">
        <v>12707</v>
      </c>
      <c r="R798" s="7">
        <v>39367</v>
      </c>
      <c r="S798" s="8">
        <f t="shared" si="96"/>
        <v>2007</v>
      </c>
      <c r="T798" s="8">
        <v>2007</v>
      </c>
      <c r="U798" s="8">
        <f t="shared" si="97"/>
        <v>15</v>
      </c>
      <c r="V798" s="7">
        <v>39367</v>
      </c>
      <c r="W798" t="s">
        <v>4136</v>
      </c>
      <c r="X798" s="2">
        <v>1.276</v>
      </c>
      <c r="Y798" s="6">
        <f t="shared" si="98"/>
        <v>3.4062091241557887E-2</v>
      </c>
      <c r="AA798">
        <v>214922</v>
      </c>
      <c r="AB798">
        <v>75087</v>
      </c>
      <c r="AC798">
        <v>13474065</v>
      </c>
      <c r="AD798" t="s">
        <v>1</v>
      </c>
      <c r="AE798">
        <v>46</v>
      </c>
      <c r="AF798" t="s">
        <v>1187</v>
      </c>
      <c r="AI798" t="s">
        <v>12706</v>
      </c>
      <c r="AJ798" t="s">
        <v>12705</v>
      </c>
      <c r="AK798" t="s">
        <v>12704</v>
      </c>
      <c r="AL798">
        <v>0</v>
      </c>
      <c r="AM798" s="5">
        <f t="shared" si="99"/>
        <v>0</v>
      </c>
      <c r="AN798" s="4">
        <f t="shared" si="100"/>
        <v>0</v>
      </c>
      <c r="AO798" s="3"/>
      <c r="AP798">
        <v>0</v>
      </c>
      <c r="AR798" t="s">
        <v>0</v>
      </c>
      <c r="AT798" s="2" t="s">
        <v>10</v>
      </c>
      <c r="AU798" s="1">
        <f t="shared" si="101"/>
        <v>2.3843463869090522</v>
      </c>
      <c r="AV798" s="1">
        <f t="shared" si="102"/>
        <v>1.7031045620778944</v>
      </c>
      <c r="AW798" s="1">
        <f t="shared" si="103"/>
        <v>1.0218627372467366</v>
      </c>
    </row>
    <row r="799" spans="1:49" x14ac:dyDescent="0.2">
      <c r="A799">
        <v>797</v>
      </c>
      <c r="B799" t="s">
        <v>12703</v>
      </c>
      <c r="C799" t="s">
        <v>12702</v>
      </c>
      <c r="F799" t="s">
        <v>12701</v>
      </c>
      <c r="G799" t="s">
        <v>9</v>
      </c>
      <c r="H799" t="s">
        <v>8</v>
      </c>
      <c r="I799" t="s">
        <v>892</v>
      </c>
      <c r="J799">
        <v>60003302</v>
      </c>
      <c r="K799" t="s">
        <v>12700</v>
      </c>
      <c r="L799" t="s">
        <v>256</v>
      </c>
      <c r="M799" t="s">
        <v>87</v>
      </c>
      <c r="N799">
        <v>3</v>
      </c>
      <c r="O799" t="s">
        <v>12699</v>
      </c>
      <c r="P799" t="s">
        <v>12698</v>
      </c>
      <c r="Q799" t="s">
        <v>12697</v>
      </c>
      <c r="R799" s="7">
        <v>39366</v>
      </c>
      <c r="S799" s="8">
        <f t="shared" si="96"/>
        <v>2007</v>
      </c>
      <c r="T799" s="8">
        <v>2007</v>
      </c>
      <c r="U799" s="8">
        <f t="shared" si="97"/>
        <v>15</v>
      </c>
      <c r="V799" s="7">
        <v>2007</v>
      </c>
      <c r="W799" t="s">
        <v>797</v>
      </c>
      <c r="X799" s="2">
        <v>1.1819999999999999</v>
      </c>
      <c r="Y799" s="6">
        <f t="shared" si="98"/>
        <v>3.1552814927524625E-2</v>
      </c>
      <c r="AA799">
        <v>36951</v>
      </c>
      <c r="AB799">
        <v>27030</v>
      </c>
      <c r="AD799" t="s">
        <v>1</v>
      </c>
      <c r="AE799">
        <v>91</v>
      </c>
      <c r="AF799">
        <v>14</v>
      </c>
      <c r="AG799">
        <v>143512</v>
      </c>
      <c r="AI799" t="s">
        <v>12696</v>
      </c>
      <c r="AK799" t="s">
        <v>12695</v>
      </c>
      <c r="AL799">
        <v>39</v>
      </c>
      <c r="AM799" s="5">
        <f t="shared" si="99"/>
        <v>2.6</v>
      </c>
      <c r="AN799" s="4">
        <f t="shared" si="100"/>
        <v>3.9379023097311627E-3</v>
      </c>
      <c r="AO799" s="3"/>
      <c r="AP799">
        <v>0</v>
      </c>
      <c r="AQ799" t="s">
        <v>241</v>
      </c>
      <c r="AR799">
        <v>60507014</v>
      </c>
      <c r="AS799" t="s">
        <v>240</v>
      </c>
      <c r="AT799" s="2">
        <v>3.7909999999999999</v>
      </c>
      <c r="AU799" s="1">
        <f t="shared" si="101"/>
        <v>2.3268341142186584</v>
      </c>
      <c r="AV799" s="1">
        <f t="shared" si="102"/>
        <v>1.7745358618627896</v>
      </c>
      <c r="AW799" s="1">
        <f t="shared" si="103"/>
        <v>1.2222376095069203</v>
      </c>
    </row>
    <row r="800" spans="1:49" x14ac:dyDescent="0.2">
      <c r="A800">
        <v>798</v>
      </c>
      <c r="B800" t="s">
        <v>12694</v>
      </c>
      <c r="C800" t="s">
        <v>12693</v>
      </c>
      <c r="F800" t="s">
        <v>12692</v>
      </c>
      <c r="G800" t="s">
        <v>9</v>
      </c>
      <c r="H800" t="s">
        <v>8</v>
      </c>
      <c r="I800" t="s">
        <v>12691</v>
      </c>
      <c r="J800" t="s">
        <v>12690</v>
      </c>
      <c r="K800" t="s">
        <v>12689</v>
      </c>
      <c r="L800" t="s">
        <v>12688</v>
      </c>
      <c r="M800" t="s">
        <v>12687</v>
      </c>
      <c r="N800">
        <v>4</v>
      </c>
      <c r="O800" t="s">
        <v>12686</v>
      </c>
      <c r="P800" t="s">
        <v>12685</v>
      </c>
      <c r="Q800" t="s">
        <v>12684</v>
      </c>
      <c r="R800" s="7">
        <v>39364</v>
      </c>
      <c r="S800" s="8">
        <f t="shared" si="96"/>
        <v>2007</v>
      </c>
      <c r="T800" s="8">
        <v>2007</v>
      </c>
      <c r="U800" s="8">
        <f t="shared" si="97"/>
        <v>15</v>
      </c>
      <c r="V800" s="7">
        <v>39364</v>
      </c>
      <c r="W800" t="s">
        <v>785</v>
      </c>
      <c r="X800" s="2">
        <v>0.48699999999999999</v>
      </c>
      <c r="Y800" s="6">
        <f t="shared" si="98"/>
        <v>1.3000186861002109E-2</v>
      </c>
      <c r="AA800">
        <v>214922</v>
      </c>
      <c r="AB800">
        <v>130262</v>
      </c>
      <c r="AC800">
        <v>13474065</v>
      </c>
      <c r="AD800" t="s">
        <v>1</v>
      </c>
      <c r="AE800">
        <v>46</v>
      </c>
      <c r="AF800" s="11">
        <v>0.41666666666666669</v>
      </c>
      <c r="AH800" t="s">
        <v>12683</v>
      </c>
      <c r="AI800" t="s">
        <v>12682</v>
      </c>
      <c r="AJ800" t="s">
        <v>12681</v>
      </c>
      <c r="AK800" t="s">
        <v>12680</v>
      </c>
      <c r="AL800">
        <v>1</v>
      </c>
      <c r="AM800" s="5">
        <f t="shared" si="99"/>
        <v>6.6666666666666666E-2</v>
      </c>
      <c r="AN800" s="4">
        <f t="shared" si="100"/>
        <v>1.0097185409567084E-4</v>
      </c>
      <c r="AO800" s="3"/>
      <c r="AP800">
        <v>0</v>
      </c>
      <c r="AR800" t="s">
        <v>0</v>
      </c>
      <c r="AT800" s="2" t="s">
        <v>10</v>
      </c>
      <c r="AU800" s="1">
        <f t="shared" si="101"/>
        <v>0.91304223589301781</v>
      </c>
      <c r="AV800" s="1">
        <f t="shared" si="102"/>
        <v>0.65505793575488902</v>
      </c>
      <c r="AW800" s="1">
        <f t="shared" si="103"/>
        <v>0.39707363561676023</v>
      </c>
    </row>
    <row r="801" spans="1:49" x14ac:dyDescent="0.2">
      <c r="A801">
        <v>799</v>
      </c>
      <c r="B801" t="s">
        <v>12679</v>
      </c>
      <c r="C801" t="s">
        <v>12678</v>
      </c>
      <c r="D801" t="s">
        <v>12677</v>
      </c>
      <c r="F801" t="s">
        <v>12676</v>
      </c>
      <c r="G801" t="s">
        <v>9</v>
      </c>
      <c r="H801" t="s">
        <v>8</v>
      </c>
      <c r="I801" t="s">
        <v>386</v>
      </c>
      <c r="J801">
        <v>60029170</v>
      </c>
      <c r="K801" t="s">
        <v>1386</v>
      </c>
      <c r="L801" t="s">
        <v>1385</v>
      </c>
      <c r="M801" t="s">
        <v>160</v>
      </c>
      <c r="N801">
        <v>3</v>
      </c>
      <c r="O801" t="s">
        <v>12675</v>
      </c>
      <c r="P801" t="s">
        <v>12674</v>
      </c>
      <c r="Q801" t="s">
        <v>12673</v>
      </c>
      <c r="R801" s="7">
        <v>39363</v>
      </c>
      <c r="S801" s="8">
        <f t="shared" si="96"/>
        <v>2007</v>
      </c>
      <c r="T801" s="8">
        <v>2007</v>
      </c>
      <c r="U801" s="8">
        <f t="shared" si="97"/>
        <v>15</v>
      </c>
      <c r="V801" s="7">
        <v>39363</v>
      </c>
      <c r="W801" t="s">
        <v>1011</v>
      </c>
      <c r="X801" s="2">
        <v>0.81399999999999995</v>
      </c>
      <c r="Y801" s="6">
        <f t="shared" si="98"/>
        <v>2.1729265102373135E-2</v>
      </c>
      <c r="AA801">
        <v>13645021</v>
      </c>
      <c r="AB801">
        <v>144604</v>
      </c>
      <c r="AC801">
        <v>14712946</v>
      </c>
      <c r="AD801" t="s">
        <v>1</v>
      </c>
      <c r="AE801">
        <v>463</v>
      </c>
      <c r="AF801">
        <v>2086</v>
      </c>
      <c r="AH801" t="s">
        <v>12672</v>
      </c>
      <c r="AI801" t="s">
        <v>12671</v>
      </c>
      <c r="AJ801" t="s">
        <v>12670</v>
      </c>
      <c r="AK801" t="s">
        <v>12669</v>
      </c>
      <c r="AL801">
        <v>184</v>
      </c>
      <c r="AM801" s="5">
        <f t="shared" si="99"/>
        <v>12.266666666666667</v>
      </c>
      <c r="AN801" s="4">
        <f t="shared" si="100"/>
        <v>1.8578821153603434E-2</v>
      </c>
      <c r="AO801" s="3"/>
      <c r="AP801">
        <v>0</v>
      </c>
      <c r="AR801" t="s">
        <v>0</v>
      </c>
      <c r="AT801" s="2" t="s">
        <v>10</v>
      </c>
      <c r="AU801" s="1">
        <f t="shared" si="101"/>
        <v>2.0784131917742221</v>
      </c>
      <c r="AV801" s="1">
        <f t="shared" si="102"/>
        <v>2.0154043127988284</v>
      </c>
      <c r="AW801" s="1">
        <f t="shared" si="103"/>
        <v>1.9523954338234344</v>
      </c>
    </row>
    <row r="802" spans="1:49" x14ac:dyDescent="0.2">
      <c r="A802">
        <v>800</v>
      </c>
      <c r="B802" t="s">
        <v>12668</v>
      </c>
      <c r="C802" t="s">
        <v>12667</v>
      </c>
      <c r="F802" t="s">
        <v>12666</v>
      </c>
      <c r="G802" t="s">
        <v>9</v>
      </c>
      <c r="H802" t="s">
        <v>8</v>
      </c>
      <c r="I802" t="s">
        <v>12665</v>
      </c>
      <c r="J802" t="s">
        <v>12664</v>
      </c>
      <c r="K802" t="s">
        <v>12663</v>
      </c>
      <c r="L802" t="s">
        <v>12662</v>
      </c>
      <c r="M802" t="s">
        <v>270</v>
      </c>
      <c r="N802">
        <v>15</v>
      </c>
      <c r="O802" t="s">
        <v>12661</v>
      </c>
      <c r="P802" t="s">
        <v>12660</v>
      </c>
      <c r="Q802" t="s">
        <v>12659</v>
      </c>
      <c r="R802" s="7">
        <v>39363</v>
      </c>
      <c r="S802" s="8">
        <f t="shared" si="96"/>
        <v>2007</v>
      </c>
      <c r="T802" s="8">
        <v>2007</v>
      </c>
      <c r="U802" s="8">
        <f t="shared" si="97"/>
        <v>15</v>
      </c>
      <c r="V802" s="7">
        <v>2007</v>
      </c>
      <c r="W802" t="s">
        <v>1199</v>
      </c>
      <c r="X802" s="2">
        <v>0.60499999999999998</v>
      </c>
      <c r="Y802" s="6">
        <f t="shared" si="98"/>
        <v>1.6150129467980032E-2</v>
      </c>
      <c r="AA802">
        <v>346748</v>
      </c>
      <c r="AB802">
        <v>15563</v>
      </c>
      <c r="AD802" t="s">
        <v>1</v>
      </c>
      <c r="AE802">
        <v>78</v>
      </c>
      <c r="AF802">
        <v>9</v>
      </c>
      <c r="AG802">
        <v>94501</v>
      </c>
      <c r="AI802" t="s">
        <v>12658</v>
      </c>
      <c r="AK802" t="s">
        <v>12657</v>
      </c>
      <c r="AL802">
        <v>1</v>
      </c>
      <c r="AM802" s="5">
        <f t="shared" si="99"/>
        <v>6.6666666666666666E-2</v>
      </c>
      <c r="AN802" s="4">
        <f t="shared" si="100"/>
        <v>1.0097185409567084E-4</v>
      </c>
      <c r="AO802" s="3"/>
      <c r="AP802">
        <v>0</v>
      </c>
      <c r="AQ802" t="s">
        <v>122</v>
      </c>
      <c r="AR802" t="s">
        <v>12656</v>
      </c>
      <c r="AS802" t="s">
        <v>121</v>
      </c>
      <c r="AT802" s="2">
        <v>1.5229999999999999</v>
      </c>
      <c r="AU802" s="1">
        <f t="shared" si="101"/>
        <v>1.1335382183814724</v>
      </c>
      <c r="AV802" s="1">
        <f t="shared" si="102"/>
        <v>0.81255506610378514</v>
      </c>
      <c r="AW802" s="1">
        <f t="shared" si="103"/>
        <v>0.49157191382609799</v>
      </c>
    </row>
    <row r="803" spans="1:49" x14ac:dyDescent="0.2">
      <c r="A803">
        <v>801</v>
      </c>
      <c r="B803" t="s">
        <v>12655</v>
      </c>
      <c r="C803" t="s">
        <v>12654</v>
      </c>
      <c r="D803" t="s">
        <v>12653</v>
      </c>
      <c r="F803" t="s">
        <v>12652</v>
      </c>
      <c r="G803" t="s">
        <v>9</v>
      </c>
      <c r="H803" t="s">
        <v>8</v>
      </c>
      <c r="I803" t="s">
        <v>12651</v>
      </c>
      <c r="J803" t="s">
        <v>12650</v>
      </c>
      <c r="K803" t="s">
        <v>12649</v>
      </c>
      <c r="L803" t="s">
        <v>12648</v>
      </c>
      <c r="M803" t="s">
        <v>12647</v>
      </c>
      <c r="N803">
        <v>6</v>
      </c>
      <c r="O803" t="s">
        <v>12646</v>
      </c>
      <c r="P803" t="s">
        <v>12645</v>
      </c>
      <c r="Q803" t="s">
        <v>12644</v>
      </c>
      <c r="R803" s="7">
        <v>39363</v>
      </c>
      <c r="S803" s="8">
        <f t="shared" si="96"/>
        <v>2007</v>
      </c>
      <c r="T803" s="8">
        <v>2007</v>
      </c>
      <c r="U803" s="8">
        <f t="shared" si="97"/>
        <v>15</v>
      </c>
      <c r="V803" s="7">
        <v>2007</v>
      </c>
      <c r="W803" t="s">
        <v>12643</v>
      </c>
      <c r="X803" s="2">
        <v>0.372</v>
      </c>
      <c r="Y803" s="6">
        <f t="shared" si="98"/>
        <v>9.930327540642268E-3</v>
      </c>
      <c r="AA803">
        <v>17427584</v>
      </c>
      <c r="AB803">
        <v>1100147101</v>
      </c>
      <c r="AC803">
        <v>17427592</v>
      </c>
      <c r="AD803" t="s">
        <v>1</v>
      </c>
      <c r="AE803">
        <v>27</v>
      </c>
      <c r="AF803">
        <v>2</v>
      </c>
      <c r="AH803" t="s">
        <v>4311</v>
      </c>
      <c r="AI803" t="s">
        <v>12642</v>
      </c>
      <c r="AJ803" t="s">
        <v>12641</v>
      </c>
      <c r="AK803" t="s">
        <v>12640</v>
      </c>
      <c r="AL803">
        <v>12</v>
      </c>
      <c r="AM803" s="5">
        <f t="shared" si="99"/>
        <v>0.8</v>
      </c>
      <c r="AN803" s="4">
        <f t="shared" si="100"/>
        <v>1.2116622491480501E-3</v>
      </c>
      <c r="AO803" s="3"/>
      <c r="AP803">
        <v>0</v>
      </c>
      <c r="AR803" t="s">
        <v>0</v>
      </c>
      <c r="AT803" s="2" t="s">
        <v>10</v>
      </c>
      <c r="AU803" s="1">
        <f t="shared" si="101"/>
        <v>0.73147279531940024</v>
      </c>
      <c r="AV803" s="1">
        <f t="shared" si="102"/>
        <v>0.55709948948951593</v>
      </c>
      <c r="AW803" s="1">
        <f t="shared" si="103"/>
        <v>0.38272618365963157</v>
      </c>
    </row>
    <row r="804" spans="1:49" x14ac:dyDescent="0.2">
      <c r="A804">
        <v>802</v>
      </c>
      <c r="B804" t="s">
        <v>12639</v>
      </c>
      <c r="C804" t="s">
        <v>12638</v>
      </c>
      <c r="F804" t="s">
        <v>12637</v>
      </c>
      <c r="G804" t="s">
        <v>9</v>
      </c>
      <c r="H804" t="s">
        <v>8</v>
      </c>
      <c r="I804" t="s">
        <v>12636</v>
      </c>
      <c r="J804" t="s">
        <v>12635</v>
      </c>
      <c r="K804" t="s">
        <v>12634</v>
      </c>
      <c r="L804" t="s">
        <v>12633</v>
      </c>
      <c r="M804" t="s">
        <v>123</v>
      </c>
      <c r="N804">
        <v>4</v>
      </c>
      <c r="O804" t="s">
        <v>12632</v>
      </c>
      <c r="P804" t="s">
        <v>12631</v>
      </c>
      <c r="Q804" t="s">
        <v>12630</v>
      </c>
      <c r="R804" s="7">
        <v>39363</v>
      </c>
      <c r="S804" s="8">
        <f t="shared" si="96"/>
        <v>2007</v>
      </c>
      <c r="T804" s="8">
        <v>2007</v>
      </c>
      <c r="U804" s="8">
        <f t="shared" si="97"/>
        <v>15</v>
      </c>
      <c r="V804" s="7">
        <v>2007</v>
      </c>
      <c r="W804" t="s">
        <v>1208</v>
      </c>
      <c r="X804" s="2">
        <v>0.75</v>
      </c>
      <c r="Y804" s="6">
        <f t="shared" si="98"/>
        <v>2.0020821654520703E-2</v>
      </c>
      <c r="AA804" t="s">
        <v>1207</v>
      </c>
      <c r="AB804">
        <v>29221</v>
      </c>
      <c r="AD804" t="s">
        <v>1</v>
      </c>
      <c r="AE804">
        <v>14</v>
      </c>
      <c r="AF804">
        <v>9</v>
      </c>
      <c r="AG804">
        <v>92105</v>
      </c>
      <c r="AI804" t="s">
        <v>12629</v>
      </c>
      <c r="AK804" t="s">
        <v>12628</v>
      </c>
      <c r="AL804">
        <v>22</v>
      </c>
      <c r="AM804" s="5">
        <f t="shared" si="99"/>
        <v>1.4666666666666666</v>
      </c>
      <c r="AN804" s="4">
        <f t="shared" si="100"/>
        <v>2.2213807901047583E-3</v>
      </c>
      <c r="AO804" s="3"/>
      <c r="AP804">
        <v>0</v>
      </c>
      <c r="AQ804" t="s">
        <v>803</v>
      </c>
      <c r="AR804" t="s">
        <v>0</v>
      </c>
      <c r="AS804" t="s">
        <v>802</v>
      </c>
      <c r="AT804" s="2">
        <v>2.0230000000000001</v>
      </c>
      <c r="AU804" s="1">
        <f t="shared" si="101"/>
        <v>1.468098939519592</v>
      </c>
      <c r="AV804" s="1">
        <f t="shared" si="102"/>
        <v>1.112110122231273</v>
      </c>
      <c r="AW804" s="1">
        <f t="shared" si="103"/>
        <v>0.75612130494295404</v>
      </c>
    </row>
    <row r="805" spans="1:49" x14ac:dyDescent="0.2">
      <c r="A805">
        <v>803</v>
      </c>
      <c r="B805" t="s">
        <v>12627</v>
      </c>
      <c r="C805" t="s">
        <v>12626</v>
      </c>
      <c r="E805">
        <v>17675669</v>
      </c>
      <c r="F805" t="s">
        <v>12625</v>
      </c>
      <c r="G805" t="s">
        <v>9</v>
      </c>
      <c r="H805" t="s">
        <v>8</v>
      </c>
      <c r="I805" t="s">
        <v>12624</v>
      </c>
      <c r="J805" t="s">
        <v>12623</v>
      </c>
      <c r="K805" t="s">
        <v>12622</v>
      </c>
      <c r="L805" t="s">
        <v>12621</v>
      </c>
      <c r="M805" t="s">
        <v>12620</v>
      </c>
      <c r="N805">
        <v>10</v>
      </c>
      <c r="O805" t="s">
        <v>12619</v>
      </c>
      <c r="P805" t="s">
        <v>12618</v>
      </c>
      <c r="Q805" t="s">
        <v>12617</v>
      </c>
      <c r="R805" s="7">
        <v>39360</v>
      </c>
      <c r="S805" s="8">
        <f t="shared" si="96"/>
        <v>2007</v>
      </c>
      <c r="T805" s="8">
        <v>2007</v>
      </c>
      <c r="U805" s="8">
        <f t="shared" si="97"/>
        <v>15</v>
      </c>
      <c r="V805" s="7">
        <v>39360</v>
      </c>
      <c r="W805" t="s">
        <v>1230</v>
      </c>
      <c r="X805" s="2">
        <v>2.3610000000000002</v>
      </c>
      <c r="Y805" s="6">
        <f t="shared" si="98"/>
        <v>6.3025546568431179E-2</v>
      </c>
      <c r="AA805">
        <v>219258</v>
      </c>
      <c r="AB805">
        <v>17592</v>
      </c>
      <c r="AC805" t="s">
        <v>1229</v>
      </c>
      <c r="AD805" t="s">
        <v>1</v>
      </c>
      <c r="AE805">
        <v>282</v>
      </c>
      <c r="AF805">
        <v>40</v>
      </c>
      <c r="AH805" t="s">
        <v>12616</v>
      </c>
      <c r="AI805" t="s">
        <v>12615</v>
      </c>
      <c r="AK805" t="s">
        <v>12614</v>
      </c>
      <c r="AL805">
        <v>54</v>
      </c>
      <c r="AM805" s="5">
        <f t="shared" si="99"/>
        <v>3.6</v>
      </c>
      <c r="AN805" s="4">
        <f t="shared" si="100"/>
        <v>5.4524801211662246E-3</v>
      </c>
      <c r="AO805" s="3"/>
      <c r="AP805">
        <v>1</v>
      </c>
      <c r="AR805" t="s">
        <v>0</v>
      </c>
      <c r="AT805" s="2">
        <v>5.157</v>
      </c>
      <c r="AU805" s="1">
        <f t="shared" si="101"/>
        <v>4.5753626634251692</v>
      </c>
      <c r="AV805" s="1">
        <f t="shared" si="102"/>
        <v>3.4239013344798703</v>
      </c>
      <c r="AW805" s="1">
        <f t="shared" si="103"/>
        <v>2.272440005534571</v>
      </c>
    </row>
    <row r="806" spans="1:49" x14ac:dyDescent="0.2">
      <c r="A806">
        <v>804</v>
      </c>
      <c r="B806" t="s">
        <v>12613</v>
      </c>
      <c r="C806" t="s">
        <v>12612</v>
      </c>
      <c r="F806" t="s">
        <v>12611</v>
      </c>
      <c r="G806" t="s">
        <v>9</v>
      </c>
      <c r="H806" t="s">
        <v>8</v>
      </c>
      <c r="I806" t="s">
        <v>12610</v>
      </c>
      <c r="J806" t="s">
        <v>12609</v>
      </c>
      <c r="K806" t="s">
        <v>12608</v>
      </c>
      <c r="L806" t="s">
        <v>12607</v>
      </c>
      <c r="M806" t="s">
        <v>12606</v>
      </c>
      <c r="N806">
        <v>3</v>
      </c>
      <c r="O806" t="s">
        <v>12605</v>
      </c>
      <c r="P806" t="s">
        <v>12604</v>
      </c>
      <c r="Q806" t="s">
        <v>12603</v>
      </c>
      <c r="R806" s="7">
        <v>39360</v>
      </c>
      <c r="S806" s="8">
        <f t="shared" si="96"/>
        <v>2007</v>
      </c>
      <c r="T806" s="8">
        <v>2007</v>
      </c>
      <c r="U806" s="8">
        <f t="shared" si="97"/>
        <v>15</v>
      </c>
      <c r="V806" s="7">
        <v>39360</v>
      </c>
      <c r="W806" t="s">
        <v>1003</v>
      </c>
      <c r="X806" s="2">
        <v>1.5029999999999999</v>
      </c>
      <c r="Y806" s="6">
        <f t="shared" si="98"/>
        <v>4.0121726595659483E-2</v>
      </c>
      <c r="AA806">
        <v>10980121</v>
      </c>
      <c r="AB806">
        <v>11000153773</v>
      </c>
      <c r="AC806" t="s">
        <v>1002</v>
      </c>
      <c r="AD806" t="s">
        <v>1</v>
      </c>
      <c r="AE806">
        <v>76</v>
      </c>
      <c r="AF806">
        <v>15</v>
      </c>
      <c r="AG806">
        <v>155407</v>
      </c>
      <c r="AI806" t="s">
        <v>12602</v>
      </c>
      <c r="AK806" t="s">
        <v>12601</v>
      </c>
      <c r="AL806">
        <v>83</v>
      </c>
      <c r="AM806" s="5">
        <f t="shared" si="99"/>
        <v>5.5333333333333332</v>
      </c>
      <c r="AN806" s="4">
        <f t="shared" si="100"/>
        <v>8.3806638899406784E-3</v>
      </c>
      <c r="AO806" s="3"/>
      <c r="AP806">
        <v>0</v>
      </c>
      <c r="AR806" t="s">
        <v>0</v>
      </c>
      <c r="AT806" s="2" t="s">
        <v>10</v>
      </c>
      <c r="AU806" s="1">
        <f t="shared" si="101"/>
        <v>3.0599407783943837</v>
      </c>
      <c r="AV806" s="1">
        <f t="shared" si="102"/>
        <v>2.4251195242800083</v>
      </c>
      <c r="AW806" s="1">
        <f t="shared" si="103"/>
        <v>1.790298270165632</v>
      </c>
    </row>
    <row r="807" spans="1:49" x14ac:dyDescent="0.2">
      <c r="A807">
        <v>805</v>
      </c>
      <c r="B807" t="s">
        <v>12600</v>
      </c>
      <c r="C807" t="s">
        <v>12599</v>
      </c>
      <c r="F807" t="s">
        <v>12598</v>
      </c>
      <c r="G807" t="s">
        <v>9</v>
      </c>
      <c r="H807" t="s">
        <v>8</v>
      </c>
      <c r="I807" t="s">
        <v>235</v>
      </c>
      <c r="J807" t="s">
        <v>12597</v>
      </c>
      <c r="K807" t="s">
        <v>12596</v>
      </c>
      <c r="L807" t="s">
        <v>1678</v>
      </c>
      <c r="M807" t="s">
        <v>55</v>
      </c>
      <c r="N807">
        <v>8</v>
      </c>
      <c r="O807" t="s">
        <v>12595</v>
      </c>
      <c r="P807" t="s">
        <v>12594</v>
      </c>
      <c r="Q807" t="s">
        <v>12593</v>
      </c>
      <c r="R807" s="7">
        <v>39360</v>
      </c>
      <c r="S807" s="8">
        <f t="shared" si="96"/>
        <v>2007</v>
      </c>
      <c r="T807" s="8">
        <v>2007</v>
      </c>
      <c r="U807" s="8">
        <f t="shared" si="97"/>
        <v>15</v>
      </c>
      <c r="V807" s="7">
        <v>2007</v>
      </c>
      <c r="W807" t="s">
        <v>28</v>
      </c>
      <c r="X807" s="2">
        <v>1.258</v>
      </c>
      <c r="Y807" s="6">
        <f t="shared" si="98"/>
        <v>3.3581591521849391E-2</v>
      </c>
      <c r="AA807">
        <v>134651</v>
      </c>
      <c r="AB807">
        <v>25169</v>
      </c>
      <c r="AD807" t="s">
        <v>1</v>
      </c>
      <c r="AE807">
        <v>154</v>
      </c>
      <c r="AF807">
        <v>11</v>
      </c>
      <c r="AI807" t="s">
        <v>12592</v>
      </c>
      <c r="AK807" t="s">
        <v>12591</v>
      </c>
      <c r="AL807">
        <v>5</v>
      </c>
      <c r="AM807" s="5">
        <f t="shared" si="99"/>
        <v>0.33333333333333331</v>
      </c>
      <c r="AN807" s="4">
        <f t="shared" si="100"/>
        <v>5.048592704783541E-4</v>
      </c>
      <c r="AO807" s="3"/>
      <c r="AP807">
        <v>0</v>
      </c>
      <c r="AR807" t="s">
        <v>0</v>
      </c>
      <c r="AT807" s="2">
        <v>4.3159999999999998</v>
      </c>
      <c r="AU807" s="1">
        <f t="shared" si="101"/>
        <v>2.3658571846438075</v>
      </c>
      <c r="AV807" s="1">
        <f t="shared" si="102"/>
        <v>1.704322539616387</v>
      </c>
      <c r="AW807" s="1">
        <f t="shared" si="103"/>
        <v>1.0427878945889666</v>
      </c>
    </row>
    <row r="808" spans="1:49" x14ac:dyDescent="0.2">
      <c r="A808">
        <v>806</v>
      </c>
      <c r="B808" t="s">
        <v>12590</v>
      </c>
      <c r="C808" t="s">
        <v>12589</v>
      </c>
      <c r="D808" t="s">
        <v>12588</v>
      </c>
      <c r="F808" t="s">
        <v>12587</v>
      </c>
      <c r="G808" t="s">
        <v>9</v>
      </c>
      <c r="H808" t="s">
        <v>8</v>
      </c>
      <c r="I808" t="s">
        <v>12586</v>
      </c>
      <c r="J808">
        <v>60025578</v>
      </c>
      <c r="K808" t="s">
        <v>187</v>
      </c>
      <c r="L808" t="s">
        <v>186</v>
      </c>
      <c r="M808" t="s">
        <v>87</v>
      </c>
      <c r="N808">
        <v>3</v>
      </c>
      <c r="O808" t="s">
        <v>12585</v>
      </c>
      <c r="P808" t="s">
        <v>12584</v>
      </c>
      <c r="Q808" t="s">
        <v>473</v>
      </c>
      <c r="R808" s="7">
        <v>39360</v>
      </c>
      <c r="S808" s="8">
        <f t="shared" si="96"/>
        <v>2007</v>
      </c>
      <c r="T808" s="8">
        <v>2007</v>
      </c>
      <c r="U808" s="8">
        <f t="shared" si="97"/>
        <v>15</v>
      </c>
      <c r="V808" s="7">
        <v>2007</v>
      </c>
      <c r="W808" t="s">
        <v>4124</v>
      </c>
      <c r="X808" s="2">
        <v>0.30099999999999999</v>
      </c>
      <c r="Y808" s="6">
        <f t="shared" si="98"/>
        <v>8.0350230906809754E-3</v>
      </c>
      <c r="AA808">
        <v>10044132</v>
      </c>
      <c r="AB808">
        <v>58655</v>
      </c>
      <c r="AD808" t="s">
        <v>1</v>
      </c>
      <c r="AE808">
        <v>18</v>
      </c>
      <c r="AF808">
        <v>3</v>
      </c>
      <c r="AH808" t="s">
        <v>12583</v>
      </c>
      <c r="AI808" t="s">
        <v>12582</v>
      </c>
      <c r="AJ808" t="s">
        <v>12581</v>
      </c>
      <c r="AK808" t="s">
        <v>12580</v>
      </c>
      <c r="AL808">
        <v>3</v>
      </c>
      <c r="AM808" s="5">
        <f t="shared" si="99"/>
        <v>0.2</v>
      </c>
      <c r="AN808" s="4">
        <f t="shared" si="100"/>
        <v>3.0291556228701253E-4</v>
      </c>
      <c r="AO808" s="3"/>
      <c r="AP808">
        <v>0</v>
      </c>
      <c r="AQ808" t="s">
        <v>241</v>
      </c>
      <c r="AR808">
        <v>60502045</v>
      </c>
      <c r="AS808" t="s">
        <v>240</v>
      </c>
      <c r="AT808" s="2">
        <v>1.1859999999999999</v>
      </c>
      <c r="AU808" s="1">
        <f t="shared" si="101"/>
        <v>0.57153908321627855</v>
      </c>
      <c r="AV808" s="1">
        <f t="shared" si="102"/>
        <v>0.41689693264839944</v>
      </c>
      <c r="AW808" s="1">
        <f t="shared" si="103"/>
        <v>0.26225478208052017</v>
      </c>
    </row>
    <row r="809" spans="1:49" x14ac:dyDescent="0.2">
      <c r="A809">
        <v>807</v>
      </c>
      <c r="B809" t="s">
        <v>12579</v>
      </c>
      <c r="C809" t="s">
        <v>12578</v>
      </c>
      <c r="D809" t="s">
        <v>12577</v>
      </c>
      <c r="F809" t="s">
        <v>12576</v>
      </c>
      <c r="G809" t="s">
        <v>9</v>
      </c>
      <c r="H809" t="s">
        <v>8</v>
      </c>
      <c r="I809" t="s">
        <v>580</v>
      </c>
      <c r="J809">
        <v>60005465</v>
      </c>
      <c r="K809" t="s">
        <v>257</v>
      </c>
      <c r="L809" t="s">
        <v>256</v>
      </c>
      <c r="M809" t="s">
        <v>87</v>
      </c>
      <c r="N809">
        <v>2</v>
      </c>
      <c r="O809" t="s">
        <v>579</v>
      </c>
      <c r="P809" t="s">
        <v>578</v>
      </c>
      <c r="Q809" t="s">
        <v>577</v>
      </c>
      <c r="R809" s="7">
        <v>39360</v>
      </c>
      <c r="S809" s="8">
        <f t="shared" si="96"/>
        <v>2007</v>
      </c>
      <c r="T809" s="8">
        <v>2007</v>
      </c>
      <c r="U809" s="8">
        <f t="shared" si="97"/>
        <v>15</v>
      </c>
      <c r="V809" s="7">
        <v>2007</v>
      </c>
      <c r="W809" t="s">
        <v>4124</v>
      </c>
      <c r="X809" s="2">
        <v>0.30099999999999999</v>
      </c>
      <c r="Y809" s="6">
        <f t="shared" si="98"/>
        <v>8.0350230906809754E-3</v>
      </c>
      <c r="AA809">
        <v>10044132</v>
      </c>
      <c r="AB809">
        <v>58655</v>
      </c>
      <c r="AD809" t="s">
        <v>1</v>
      </c>
      <c r="AE809">
        <v>18</v>
      </c>
      <c r="AF809">
        <v>3</v>
      </c>
      <c r="AH809" t="s">
        <v>12575</v>
      </c>
      <c r="AI809" t="s">
        <v>12574</v>
      </c>
      <c r="AJ809" t="s">
        <v>12573</v>
      </c>
      <c r="AK809" t="s">
        <v>12572</v>
      </c>
      <c r="AL809">
        <v>1</v>
      </c>
      <c r="AM809" s="5">
        <f t="shared" si="99"/>
        <v>6.6666666666666666E-2</v>
      </c>
      <c r="AN809" s="4">
        <f t="shared" si="100"/>
        <v>1.0097185409567084E-4</v>
      </c>
      <c r="AO809" s="3"/>
      <c r="AP809">
        <v>0</v>
      </c>
      <c r="AR809" t="s">
        <v>12571</v>
      </c>
      <c r="AS809" t="s">
        <v>1174</v>
      </c>
      <c r="AT809" s="2">
        <v>1.1859999999999999</v>
      </c>
      <c r="AU809" s="1">
        <f t="shared" si="101"/>
        <v>0.56548077197053837</v>
      </c>
      <c r="AV809" s="1">
        <f t="shared" si="102"/>
        <v>0.40679974723883233</v>
      </c>
      <c r="AW809" s="1">
        <f t="shared" si="103"/>
        <v>0.24811872250712622</v>
      </c>
    </row>
    <row r="810" spans="1:49" x14ac:dyDescent="0.2">
      <c r="A810">
        <v>808</v>
      </c>
      <c r="B810" t="s">
        <v>12570</v>
      </c>
      <c r="C810" t="s">
        <v>12569</v>
      </c>
      <c r="D810" t="s">
        <v>12568</v>
      </c>
      <c r="F810" t="s">
        <v>12567</v>
      </c>
      <c r="G810" t="s">
        <v>9</v>
      </c>
      <c r="H810" t="s">
        <v>8</v>
      </c>
      <c r="I810" t="s">
        <v>12566</v>
      </c>
      <c r="J810">
        <v>60013789</v>
      </c>
      <c r="K810" t="s">
        <v>12565</v>
      </c>
      <c r="L810" t="s">
        <v>260</v>
      </c>
      <c r="M810" t="s">
        <v>87</v>
      </c>
      <c r="N810">
        <v>4</v>
      </c>
      <c r="O810" t="s">
        <v>12564</v>
      </c>
      <c r="P810" t="s">
        <v>12563</v>
      </c>
      <c r="Q810" t="s">
        <v>12562</v>
      </c>
      <c r="R810" s="7">
        <v>39360</v>
      </c>
      <c r="S810" s="8">
        <f t="shared" si="96"/>
        <v>2007</v>
      </c>
      <c r="T810" s="8">
        <v>2007</v>
      </c>
      <c r="U810" s="8">
        <f t="shared" si="97"/>
        <v>15</v>
      </c>
      <c r="V810" s="7">
        <v>2007</v>
      </c>
      <c r="W810" t="s">
        <v>4124</v>
      </c>
      <c r="X810" s="2">
        <v>0.30099999999999999</v>
      </c>
      <c r="Y810" s="6">
        <f t="shared" si="98"/>
        <v>8.0350230906809754E-3</v>
      </c>
      <c r="AA810">
        <v>10044132</v>
      </c>
      <c r="AB810">
        <v>58655</v>
      </c>
      <c r="AD810" t="s">
        <v>1</v>
      </c>
      <c r="AE810">
        <v>18</v>
      </c>
      <c r="AF810">
        <v>3</v>
      </c>
      <c r="AH810" t="s">
        <v>12561</v>
      </c>
      <c r="AI810" t="s">
        <v>12560</v>
      </c>
      <c r="AJ810" t="s">
        <v>12559</v>
      </c>
      <c r="AK810" t="s">
        <v>12558</v>
      </c>
      <c r="AL810">
        <v>5</v>
      </c>
      <c r="AM810" s="5">
        <f t="shared" si="99"/>
        <v>0.33333333333333331</v>
      </c>
      <c r="AN810" s="4">
        <f t="shared" si="100"/>
        <v>5.048592704783541E-4</v>
      </c>
      <c r="AO810" s="3"/>
      <c r="AP810">
        <v>0</v>
      </c>
      <c r="AR810" t="s">
        <v>0</v>
      </c>
      <c r="AT810" s="2">
        <v>1.1859999999999999</v>
      </c>
      <c r="AU810" s="1">
        <f t="shared" si="101"/>
        <v>0.57759739446201885</v>
      </c>
      <c r="AV810" s="1">
        <f t="shared" si="102"/>
        <v>0.4269941180579665</v>
      </c>
      <c r="AW810" s="1">
        <f t="shared" si="103"/>
        <v>0.27639084165391409</v>
      </c>
    </row>
    <row r="811" spans="1:49" x14ac:dyDescent="0.2">
      <c r="A811">
        <v>809</v>
      </c>
      <c r="B811" t="s">
        <v>12557</v>
      </c>
      <c r="C811" t="s">
        <v>12556</v>
      </c>
      <c r="E811">
        <v>17845010</v>
      </c>
      <c r="F811" t="s">
        <v>12555</v>
      </c>
      <c r="G811" t="s">
        <v>9</v>
      </c>
      <c r="H811" t="s">
        <v>8</v>
      </c>
      <c r="I811" t="s">
        <v>7778</v>
      </c>
      <c r="J811" t="s">
        <v>12554</v>
      </c>
      <c r="K811" t="s">
        <v>12553</v>
      </c>
      <c r="L811" t="s">
        <v>12552</v>
      </c>
      <c r="M811" t="s">
        <v>12551</v>
      </c>
      <c r="N811">
        <v>6</v>
      </c>
      <c r="O811" t="s">
        <v>12550</v>
      </c>
      <c r="P811" t="s">
        <v>12549</v>
      </c>
      <c r="Q811" t="s">
        <v>12548</v>
      </c>
      <c r="R811" s="7">
        <v>39357</v>
      </c>
      <c r="S811" s="8">
        <f t="shared" si="96"/>
        <v>2007</v>
      </c>
      <c r="T811" s="8">
        <v>2007</v>
      </c>
      <c r="U811" s="8">
        <f t="shared" si="97"/>
        <v>15</v>
      </c>
      <c r="V811" s="7">
        <v>39357</v>
      </c>
      <c r="W811" t="s">
        <v>806</v>
      </c>
      <c r="X811" s="2">
        <v>1.43</v>
      </c>
      <c r="Y811" s="6">
        <f t="shared" si="98"/>
        <v>3.8173033287952803E-2</v>
      </c>
      <c r="AA811">
        <v>62960</v>
      </c>
      <c r="AB811">
        <v>16867</v>
      </c>
      <c r="AD811" t="s">
        <v>1</v>
      </c>
      <c r="AE811">
        <v>46</v>
      </c>
      <c r="AF811">
        <v>39</v>
      </c>
      <c r="AH811" t="s">
        <v>12547</v>
      </c>
      <c r="AI811" t="s">
        <v>12546</v>
      </c>
      <c r="AK811" t="s">
        <v>12545</v>
      </c>
      <c r="AL811">
        <v>65</v>
      </c>
      <c r="AM811" s="5">
        <f t="shared" si="99"/>
        <v>4.333333333333333</v>
      </c>
      <c r="AN811" s="4">
        <f t="shared" si="100"/>
        <v>6.5631705162186036E-3</v>
      </c>
      <c r="AO811" s="3"/>
      <c r="AP811">
        <v>0</v>
      </c>
      <c r="AR811" t="s">
        <v>0</v>
      </c>
      <c r="AT811" s="2">
        <v>3.1619999999999999</v>
      </c>
      <c r="AU811" s="1">
        <f t="shared" si="101"/>
        <v>2.8690074456432546</v>
      </c>
      <c r="AV811" s="1">
        <f t="shared" si="102"/>
        <v>2.2368101902085704</v>
      </c>
      <c r="AW811" s="1">
        <f t="shared" si="103"/>
        <v>1.6046129347738864</v>
      </c>
    </row>
    <row r="812" spans="1:49" x14ac:dyDescent="0.2">
      <c r="A812">
        <v>810</v>
      </c>
      <c r="B812" t="s">
        <v>12544</v>
      </c>
      <c r="C812" t="s">
        <v>12543</v>
      </c>
      <c r="D812" t="s">
        <v>12542</v>
      </c>
      <c r="F812" t="s">
        <v>12541</v>
      </c>
      <c r="G812" t="s">
        <v>9</v>
      </c>
      <c r="H812" t="s">
        <v>8</v>
      </c>
      <c r="I812" t="s">
        <v>1740</v>
      </c>
      <c r="J812" t="s">
        <v>12540</v>
      </c>
      <c r="K812" t="s">
        <v>12539</v>
      </c>
      <c r="L812" t="s">
        <v>12538</v>
      </c>
      <c r="M812" t="s">
        <v>39</v>
      </c>
      <c r="N812">
        <v>5</v>
      </c>
      <c r="O812" t="s">
        <v>12537</v>
      </c>
      <c r="P812" t="s">
        <v>12536</v>
      </c>
      <c r="Q812" t="s">
        <v>12535</v>
      </c>
      <c r="R812" s="7">
        <v>39357</v>
      </c>
      <c r="S812" s="8">
        <f t="shared" si="96"/>
        <v>2007</v>
      </c>
      <c r="T812" s="8">
        <v>2007</v>
      </c>
      <c r="U812" s="8">
        <f t="shared" si="97"/>
        <v>15</v>
      </c>
      <c r="V812" s="7">
        <v>2007</v>
      </c>
      <c r="W812" t="s">
        <v>1416</v>
      </c>
      <c r="X812" s="2">
        <v>1.204</v>
      </c>
      <c r="Y812" s="6">
        <f t="shared" si="98"/>
        <v>3.2140092362723902E-2</v>
      </c>
      <c r="AA812">
        <v>9552219</v>
      </c>
      <c r="AB812">
        <v>21548</v>
      </c>
      <c r="AD812" t="s">
        <v>1</v>
      </c>
      <c r="AE812">
        <v>27</v>
      </c>
      <c r="AF812">
        <v>16</v>
      </c>
      <c r="AH812" t="s">
        <v>12534</v>
      </c>
      <c r="AI812" t="s">
        <v>12533</v>
      </c>
      <c r="AJ812" t="s">
        <v>12532</v>
      </c>
      <c r="AK812" t="s">
        <v>12531</v>
      </c>
      <c r="AL812">
        <v>27</v>
      </c>
      <c r="AM812" s="5">
        <f t="shared" si="99"/>
        <v>1.8</v>
      </c>
      <c r="AN812" s="4">
        <f t="shared" si="100"/>
        <v>2.7262400605831123E-3</v>
      </c>
      <c r="AO812" s="3"/>
      <c r="AP812">
        <v>0</v>
      </c>
      <c r="AR812" t="s">
        <v>0</v>
      </c>
      <c r="AT812" s="2" t="s">
        <v>10</v>
      </c>
      <c r="AU812" s="1">
        <f t="shared" si="101"/>
        <v>2.3315936672081663</v>
      </c>
      <c r="AV812" s="1">
        <f t="shared" si="102"/>
        <v>1.7433166211653508</v>
      </c>
      <c r="AW812" s="1">
        <f t="shared" si="103"/>
        <v>1.1550395751225349</v>
      </c>
    </row>
    <row r="813" spans="1:49" x14ac:dyDescent="0.2">
      <c r="A813">
        <v>811</v>
      </c>
      <c r="B813" t="s">
        <v>12530</v>
      </c>
      <c r="C813" t="s">
        <v>12529</v>
      </c>
      <c r="D813" t="s">
        <v>12528</v>
      </c>
      <c r="E813">
        <v>17850797</v>
      </c>
      <c r="F813" t="s">
        <v>12527</v>
      </c>
      <c r="G813" t="s">
        <v>9</v>
      </c>
      <c r="H813" t="s">
        <v>8</v>
      </c>
      <c r="I813" t="s">
        <v>12526</v>
      </c>
      <c r="J813" t="s">
        <v>12525</v>
      </c>
      <c r="K813" t="s">
        <v>12524</v>
      </c>
      <c r="L813" t="s">
        <v>12523</v>
      </c>
      <c r="M813" t="s">
        <v>12522</v>
      </c>
      <c r="N813">
        <v>4</v>
      </c>
      <c r="O813" t="s">
        <v>12521</v>
      </c>
      <c r="P813" t="s">
        <v>12520</v>
      </c>
      <c r="Q813" t="s">
        <v>12519</v>
      </c>
      <c r="R813" s="7">
        <v>39357</v>
      </c>
      <c r="S813" s="8">
        <f t="shared" si="96"/>
        <v>2007</v>
      </c>
      <c r="T813" s="8">
        <v>2007</v>
      </c>
      <c r="U813" s="8">
        <f t="shared" si="97"/>
        <v>15</v>
      </c>
      <c r="V813" s="7">
        <v>39357</v>
      </c>
      <c r="W813" t="s">
        <v>12518</v>
      </c>
      <c r="X813" s="2">
        <v>1.593</v>
      </c>
      <c r="Y813" s="6">
        <f t="shared" si="98"/>
        <v>4.2524225194201973E-2</v>
      </c>
      <c r="AA813">
        <v>145793</v>
      </c>
      <c r="AB813">
        <v>17481</v>
      </c>
      <c r="AD813" t="s">
        <v>1</v>
      </c>
      <c r="AE813">
        <v>581</v>
      </c>
      <c r="AF813">
        <v>24</v>
      </c>
      <c r="AH813" t="s">
        <v>12517</v>
      </c>
      <c r="AI813" t="s">
        <v>12516</v>
      </c>
      <c r="AJ813" t="s">
        <v>12515</v>
      </c>
      <c r="AK813" t="s">
        <v>12514</v>
      </c>
      <c r="AL813">
        <v>65</v>
      </c>
      <c r="AM813" s="5">
        <f t="shared" si="99"/>
        <v>4.333333333333333</v>
      </c>
      <c r="AN813" s="4">
        <f t="shared" si="100"/>
        <v>6.5631705162186036E-3</v>
      </c>
      <c r="AO813" s="3"/>
      <c r="AP813">
        <v>0</v>
      </c>
      <c r="AQ813" t="s">
        <v>598</v>
      </c>
      <c r="AR813" t="s">
        <v>12513</v>
      </c>
      <c r="AS813" t="s">
        <v>597</v>
      </c>
      <c r="AT813" s="2">
        <v>4.1239999999999997</v>
      </c>
      <c r="AU813" s="1">
        <f t="shared" si="101"/>
        <v>3.1735908790806961</v>
      </c>
      <c r="AV813" s="1">
        <f t="shared" si="102"/>
        <v>2.4543697855210289</v>
      </c>
      <c r="AW813" s="1">
        <f t="shared" si="103"/>
        <v>1.7351486919613615</v>
      </c>
    </row>
    <row r="814" spans="1:49" x14ac:dyDescent="0.2">
      <c r="A814">
        <v>812</v>
      </c>
      <c r="B814" t="s">
        <v>12512</v>
      </c>
      <c r="C814" t="s">
        <v>12511</v>
      </c>
      <c r="F814" t="s">
        <v>12510</v>
      </c>
      <c r="G814" t="s">
        <v>9</v>
      </c>
      <c r="H814" t="s">
        <v>8</v>
      </c>
      <c r="I814" t="s">
        <v>12509</v>
      </c>
      <c r="J814">
        <v>60000574</v>
      </c>
      <c r="K814" t="s">
        <v>12508</v>
      </c>
      <c r="L814" t="s">
        <v>12507</v>
      </c>
      <c r="M814" t="s">
        <v>21</v>
      </c>
      <c r="N814">
        <v>3</v>
      </c>
      <c r="O814" t="s">
        <v>12506</v>
      </c>
      <c r="P814" t="s">
        <v>12505</v>
      </c>
      <c r="Q814" t="s">
        <v>12504</v>
      </c>
      <c r="R814" s="7">
        <v>39356</v>
      </c>
      <c r="S814" s="8">
        <f t="shared" si="96"/>
        <v>2007</v>
      </c>
      <c r="T814" s="8">
        <v>2007</v>
      </c>
      <c r="U814" s="8">
        <f t="shared" si="97"/>
        <v>15</v>
      </c>
      <c r="V814" s="7">
        <v>39356</v>
      </c>
      <c r="W814" t="s">
        <v>1293</v>
      </c>
      <c r="X814" s="2">
        <v>0.81</v>
      </c>
      <c r="Y814" s="6">
        <f t="shared" si="98"/>
        <v>2.1622487386882359E-2</v>
      </c>
      <c r="AA814">
        <v>10411135</v>
      </c>
      <c r="AB814">
        <v>12116</v>
      </c>
      <c r="AC814">
        <v>19410174</v>
      </c>
      <c r="AD814" t="s">
        <v>1</v>
      </c>
      <c r="AE814">
        <v>19</v>
      </c>
      <c r="AF814">
        <v>19</v>
      </c>
      <c r="AH814" t="s">
        <v>12503</v>
      </c>
      <c r="AI814" t="s">
        <v>12502</v>
      </c>
      <c r="AJ814" t="s">
        <v>12501</v>
      </c>
      <c r="AK814" t="s">
        <v>12500</v>
      </c>
      <c r="AL814">
        <v>21</v>
      </c>
      <c r="AM814" s="5">
        <f t="shared" si="99"/>
        <v>1.4</v>
      </c>
      <c r="AN814" s="4">
        <f t="shared" si="100"/>
        <v>2.1204089360090874E-3</v>
      </c>
      <c r="AO814" s="3"/>
      <c r="AP814">
        <v>0</v>
      </c>
      <c r="AR814" t="s">
        <v>0</v>
      </c>
      <c r="AT814" s="2">
        <v>2.468</v>
      </c>
      <c r="AU814" s="1">
        <f t="shared" si="101"/>
        <v>1.5771863851620376</v>
      </c>
      <c r="AV814" s="1">
        <f t="shared" si="102"/>
        <v>1.1871448161445723</v>
      </c>
      <c r="AW814" s="1">
        <f t="shared" si="103"/>
        <v>0.7971032471271069</v>
      </c>
    </row>
    <row r="815" spans="1:49" x14ac:dyDescent="0.2">
      <c r="A815">
        <v>813</v>
      </c>
      <c r="B815" t="s">
        <v>12499</v>
      </c>
      <c r="F815" t="s">
        <v>12498</v>
      </c>
      <c r="G815" t="s">
        <v>9</v>
      </c>
      <c r="H815" t="s">
        <v>8</v>
      </c>
      <c r="I815" t="s">
        <v>12497</v>
      </c>
      <c r="J815">
        <v>60020895</v>
      </c>
      <c r="K815" t="s">
        <v>12496</v>
      </c>
      <c r="L815" t="s">
        <v>12495</v>
      </c>
      <c r="M815" t="s">
        <v>48</v>
      </c>
      <c r="N815">
        <v>5</v>
      </c>
      <c r="O815" t="s">
        <v>12494</v>
      </c>
      <c r="P815" t="s">
        <v>12493</v>
      </c>
      <c r="Q815" t="s">
        <v>12492</v>
      </c>
      <c r="R815" s="7">
        <v>39356</v>
      </c>
      <c r="S815" s="8">
        <f t="shared" si="96"/>
        <v>2007</v>
      </c>
      <c r="T815" s="8">
        <v>2007</v>
      </c>
      <c r="U815" s="8">
        <f t="shared" si="97"/>
        <v>15</v>
      </c>
      <c r="V815" s="7">
        <v>39356</v>
      </c>
      <c r="W815" t="s">
        <v>980</v>
      </c>
      <c r="X815" s="2">
        <v>0.112</v>
      </c>
      <c r="Y815" s="6">
        <f t="shared" si="98"/>
        <v>2.9897760337417581E-3</v>
      </c>
      <c r="AA815">
        <v>3678393</v>
      </c>
      <c r="AB815">
        <v>4800153103</v>
      </c>
      <c r="AC815" t="s">
        <v>979</v>
      </c>
      <c r="AD815" t="s">
        <v>1</v>
      </c>
      <c r="AE815">
        <v>36</v>
      </c>
      <c r="AF815">
        <v>5</v>
      </c>
      <c r="AH815" t="s">
        <v>12491</v>
      </c>
      <c r="AI815" t="s">
        <v>12490</v>
      </c>
      <c r="AJ815" t="s">
        <v>12489</v>
      </c>
      <c r="AK815" t="s">
        <v>12488</v>
      </c>
      <c r="AL815">
        <v>3</v>
      </c>
      <c r="AM815" s="5">
        <f t="shared" si="99"/>
        <v>0.2</v>
      </c>
      <c r="AN815" s="4">
        <f t="shared" si="100"/>
        <v>3.0291556228701253E-4</v>
      </c>
      <c r="AO815" s="3"/>
      <c r="AP815">
        <v>0</v>
      </c>
      <c r="AR815" t="s">
        <v>0</v>
      </c>
      <c r="AT815" s="2" t="s">
        <v>10</v>
      </c>
      <c r="AU815" s="1">
        <f t="shared" si="101"/>
        <v>0.21837178923053341</v>
      </c>
      <c r="AV815" s="1">
        <f t="shared" si="102"/>
        <v>0.16463457980143853</v>
      </c>
      <c r="AW815" s="1">
        <f t="shared" si="103"/>
        <v>0.11089737037234361</v>
      </c>
    </row>
    <row r="816" spans="1:49" x14ac:dyDescent="0.2">
      <c r="A816">
        <v>814</v>
      </c>
      <c r="B816" t="s">
        <v>12487</v>
      </c>
      <c r="F816" t="s">
        <v>12486</v>
      </c>
      <c r="G816" t="s">
        <v>9</v>
      </c>
      <c r="H816" t="s">
        <v>8</v>
      </c>
      <c r="I816" t="s">
        <v>12485</v>
      </c>
      <c r="J816">
        <v>60016850</v>
      </c>
      <c r="K816" t="s">
        <v>12484</v>
      </c>
      <c r="L816" t="s">
        <v>12483</v>
      </c>
      <c r="M816" t="s">
        <v>48</v>
      </c>
      <c r="N816">
        <v>4</v>
      </c>
      <c r="O816" t="s">
        <v>12482</v>
      </c>
      <c r="P816" t="s">
        <v>12481</v>
      </c>
      <c r="Q816" t="s">
        <v>12480</v>
      </c>
      <c r="R816" s="7">
        <v>39356</v>
      </c>
      <c r="S816" s="8">
        <f t="shared" si="96"/>
        <v>2007</v>
      </c>
      <c r="T816" s="8">
        <v>2007</v>
      </c>
      <c r="U816" s="8">
        <f t="shared" si="97"/>
        <v>15</v>
      </c>
      <c r="V816" s="7">
        <v>39356</v>
      </c>
      <c r="W816" t="s">
        <v>980</v>
      </c>
      <c r="X816" s="2">
        <v>0.112</v>
      </c>
      <c r="Y816" s="6">
        <f t="shared" si="98"/>
        <v>2.9897760337417581E-3</v>
      </c>
      <c r="AA816">
        <v>3678393</v>
      </c>
      <c r="AB816">
        <v>4800153103</v>
      </c>
      <c r="AC816" t="s">
        <v>979</v>
      </c>
      <c r="AD816" t="s">
        <v>1</v>
      </c>
      <c r="AE816">
        <v>36</v>
      </c>
      <c r="AF816">
        <v>5</v>
      </c>
      <c r="AH816" t="s">
        <v>12479</v>
      </c>
      <c r="AI816" t="s">
        <v>12478</v>
      </c>
      <c r="AJ816" t="s">
        <v>12477</v>
      </c>
      <c r="AK816" t="s">
        <v>12476</v>
      </c>
      <c r="AL816">
        <v>0</v>
      </c>
      <c r="AM816" s="5">
        <f t="shared" si="99"/>
        <v>0</v>
      </c>
      <c r="AN816" s="4">
        <f t="shared" si="100"/>
        <v>0</v>
      </c>
      <c r="AO816" s="3"/>
      <c r="AP816">
        <v>0</v>
      </c>
      <c r="AR816" t="s">
        <v>0</v>
      </c>
      <c r="AT816" s="2" t="s">
        <v>10</v>
      </c>
      <c r="AU816" s="1">
        <f t="shared" si="101"/>
        <v>0.20928432236192304</v>
      </c>
      <c r="AV816" s="1">
        <f t="shared" si="102"/>
        <v>0.14948880168708789</v>
      </c>
      <c r="AW816" s="1">
        <f t="shared" si="103"/>
        <v>8.969328101225274E-2</v>
      </c>
    </row>
    <row r="817" spans="1:49" x14ac:dyDescent="0.2">
      <c r="A817">
        <v>815</v>
      </c>
      <c r="B817" t="s">
        <v>12475</v>
      </c>
      <c r="F817" t="s">
        <v>12474</v>
      </c>
      <c r="G817" t="s">
        <v>9</v>
      </c>
      <c r="H817" t="s">
        <v>8</v>
      </c>
      <c r="I817" t="s">
        <v>12473</v>
      </c>
      <c r="J817" t="s">
        <v>12472</v>
      </c>
      <c r="K817" t="s">
        <v>12471</v>
      </c>
      <c r="L817" t="s">
        <v>12470</v>
      </c>
      <c r="M817" t="s">
        <v>12469</v>
      </c>
      <c r="N817">
        <v>6</v>
      </c>
      <c r="O817" t="s">
        <v>12468</v>
      </c>
      <c r="P817" t="s">
        <v>12467</v>
      </c>
      <c r="Q817" t="s">
        <v>12466</v>
      </c>
      <c r="R817" s="7">
        <v>39356</v>
      </c>
      <c r="S817" s="8">
        <f t="shared" si="96"/>
        <v>2007</v>
      </c>
      <c r="T817" s="8">
        <v>2007</v>
      </c>
      <c r="U817" s="8">
        <f t="shared" si="97"/>
        <v>15</v>
      </c>
      <c r="V817" s="7">
        <v>39356</v>
      </c>
      <c r="W817" t="s">
        <v>414</v>
      </c>
      <c r="X817" s="2">
        <v>0.19</v>
      </c>
      <c r="Y817" s="6">
        <f t="shared" si="98"/>
        <v>5.0719414858119115E-3</v>
      </c>
      <c r="AA817">
        <v>13483447</v>
      </c>
      <c r="AB817">
        <v>51658</v>
      </c>
      <c r="AD817" t="s">
        <v>1</v>
      </c>
      <c r="AE817">
        <v>5</v>
      </c>
      <c r="AF817">
        <v>10</v>
      </c>
      <c r="AI817" t="s">
        <v>12465</v>
      </c>
      <c r="AK817" t="s">
        <v>12464</v>
      </c>
      <c r="AL817">
        <v>2</v>
      </c>
      <c r="AM817" s="5">
        <f t="shared" si="99"/>
        <v>0.13333333333333333</v>
      </c>
      <c r="AN817" s="4">
        <f t="shared" si="100"/>
        <v>2.0194370819134167E-4</v>
      </c>
      <c r="AO817" s="3"/>
      <c r="AP817">
        <v>0</v>
      </c>
      <c r="AR817" t="s">
        <v>0</v>
      </c>
      <c r="AT817" s="2" t="s">
        <v>10</v>
      </c>
      <c r="AU817" s="1">
        <f t="shared" si="101"/>
        <v>0.36109421525257407</v>
      </c>
      <c r="AV817" s="1">
        <f t="shared" si="102"/>
        <v>0.26369425970016269</v>
      </c>
      <c r="AW817" s="1">
        <f t="shared" si="103"/>
        <v>0.16629430414775126</v>
      </c>
    </row>
    <row r="818" spans="1:49" x14ac:dyDescent="0.2">
      <c r="A818">
        <v>816</v>
      </c>
      <c r="B818" t="s">
        <v>12463</v>
      </c>
      <c r="F818" t="s">
        <v>12462</v>
      </c>
      <c r="G818" t="s">
        <v>9</v>
      </c>
      <c r="H818" t="s">
        <v>8</v>
      </c>
      <c r="I818" t="s">
        <v>1488</v>
      </c>
      <c r="J818" t="s">
        <v>12461</v>
      </c>
      <c r="K818" t="s">
        <v>12460</v>
      </c>
      <c r="L818" t="s">
        <v>12459</v>
      </c>
      <c r="M818" t="s">
        <v>29</v>
      </c>
      <c r="N818">
        <v>4</v>
      </c>
      <c r="O818" t="s">
        <v>12458</v>
      </c>
      <c r="P818" t="s">
        <v>12457</v>
      </c>
      <c r="Q818" t="s">
        <v>12456</v>
      </c>
      <c r="R818" s="7">
        <v>39356</v>
      </c>
      <c r="S818" s="8">
        <f t="shared" si="96"/>
        <v>2007</v>
      </c>
      <c r="T818" s="8">
        <v>2007</v>
      </c>
      <c r="U818" s="8">
        <f t="shared" si="97"/>
        <v>15</v>
      </c>
      <c r="V818" s="7">
        <v>39356</v>
      </c>
      <c r="W818" t="s">
        <v>12455</v>
      </c>
      <c r="X818" s="2">
        <v>0.32800000000000001</v>
      </c>
      <c r="Y818" s="6">
        <f t="shared" si="98"/>
        <v>8.7557726702437201E-3</v>
      </c>
      <c r="AA818">
        <v>13494198</v>
      </c>
      <c r="AB818">
        <v>12000154489</v>
      </c>
      <c r="AD818" t="s">
        <v>1</v>
      </c>
      <c r="AE818">
        <v>3</v>
      </c>
      <c r="AF818">
        <v>5</v>
      </c>
      <c r="AH818" t="s">
        <v>12454</v>
      </c>
      <c r="AI818" t="s">
        <v>12453</v>
      </c>
      <c r="AJ818" t="s">
        <v>12452</v>
      </c>
      <c r="AK818" t="s">
        <v>12451</v>
      </c>
      <c r="AL818">
        <v>13</v>
      </c>
      <c r="AM818" s="5">
        <f t="shared" si="99"/>
        <v>0.8666666666666667</v>
      </c>
      <c r="AN818" s="4">
        <f t="shared" si="100"/>
        <v>1.3126341032437209E-3</v>
      </c>
      <c r="AO818" s="3"/>
      <c r="AP818">
        <v>0</v>
      </c>
      <c r="AR818" t="s">
        <v>0</v>
      </c>
      <c r="AT818" s="2" t="s">
        <v>10</v>
      </c>
      <c r="AU818" s="1">
        <f t="shared" si="101"/>
        <v>0.652283110014372</v>
      </c>
      <c r="AV818" s="1">
        <f t="shared" si="102"/>
        <v>0.50342033867437208</v>
      </c>
      <c r="AW818" s="1">
        <f t="shared" si="103"/>
        <v>0.35455756733437205</v>
      </c>
    </row>
    <row r="819" spans="1:49" x14ac:dyDescent="0.2">
      <c r="A819">
        <v>817</v>
      </c>
      <c r="B819" t="s">
        <v>12450</v>
      </c>
      <c r="C819" t="s">
        <v>12449</v>
      </c>
      <c r="F819" t="s">
        <v>12448</v>
      </c>
      <c r="G819" t="s">
        <v>9</v>
      </c>
      <c r="H819" t="s">
        <v>8</v>
      </c>
      <c r="I819" t="s">
        <v>12447</v>
      </c>
      <c r="J819" t="s">
        <v>12446</v>
      </c>
      <c r="K819" t="s">
        <v>12445</v>
      </c>
      <c r="L819" t="s">
        <v>12444</v>
      </c>
      <c r="M819" t="s">
        <v>12443</v>
      </c>
      <c r="N819">
        <v>4</v>
      </c>
      <c r="O819" t="s">
        <v>12442</v>
      </c>
      <c r="P819" t="s">
        <v>12441</v>
      </c>
      <c r="Q819" t="s">
        <v>12440</v>
      </c>
      <c r="R819" s="7">
        <v>39356</v>
      </c>
      <c r="S819" s="8">
        <f t="shared" si="96"/>
        <v>2007</v>
      </c>
      <c r="T819" s="8">
        <v>2007</v>
      </c>
      <c r="U819" s="8">
        <f t="shared" si="97"/>
        <v>15</v>
      </c>
      <c r="V819" s="7">
        <v>39356</v>
      </c>
      <c r="W819" t="s">
        <v>12439</v>
      </c>
      <c r="X819" s="2" t="s">
        <v>10</v>
      </c>
      <c r="Y819" s="6" t="e">
        <f t="shared" si="98"/>
        <v>#VALUE!</v>
      </c>
      <c r="AA819">
        <v>63088</v>
      </c>
      <c r="AB819">
        <v>9500154033</v>
      </c>
      <c r="AC819">
        <v>13369563</v>
      </c>
      <c r="AD819" t="s">
        <v>1</v>
      </c>
      <c r="AE819">
        <v>62</v>
      </c>
      <c r="AF819">
        <v>5</v>
      </c>
      <c r="AH819" t="s">
        <v>12438</v>
      </c>
      <c r="AI819" t="s">
        <v>12437</v>
      </c>
      <c r="AJ819" t="s">
        <v>12436</v>
      </c>
      <c r="AK819" t="s">
        <v>12435</v>
      </c>
      <c r="AL819">
        <v>6</v>
      </c>
      <c r="AM819" s="5">
        <f t="shared" si="99"/>
        <v>0.4</v>
      </c>
      <c r="AN819" s="4">
        <f t="shared" si="100"/>
        <v>6.0583112457402507E-4</v>
      </c>
      <c r="AO819" s="3"/>
      <c r="AP819">
        <v>0</v>
      </c>
      <c r="AQ819" t="s">
        <v>12434</v>
      </c>
      <c r="AR819" t="s">
        <v>12433</v>
      </c>
      <c r="AS819" t="s">
        <v>12432</v>
      </c>
      <c r="AT819" s="2">
        <v>1.35</v>
      </c>
      <c r="AU819" s="1" t="e">
        <f t="shared" si="101"/>
        <v>#VALUE!</v>
      </c>
      <c r="AV819" s="1" t="e">
        <f t="shared" si="102"/>
        <v>#VALUE!</v>
      </c>
      <c r="AW819" s="1" t="e">
        <f t="shared" si="103"/>
        <v>#VALUE!</v>
      </c>
    </row>
    <row r="820" spans="1:49" x14ac:dyDescent="0.2">
      <c r="A820">
        <v>818</v>
      </c>
      <c r="B820" t="s">
        <v>12431</v>
      </c>
      <c r="F820" t="s">
        <v>12430</v>
      </c>
      <c r="G820" t="s">
        <v>9</v>
      </c>
      <c r="H820" t="s">
        <v>8</v>
      </c>
      <c r="I820" t="s">
        <v>12429</v>
      </c>
      <c r="J820">
        <v>60003527</v>
      </c>
      <c r="K820" t="s">
        <v>12428</v>
      </c>
      <c r="L820" t="s">
        <v>12427</v>
      </c>
      <c r="M820" t="s">
        <v>21</v>
      </c>
      <c r="N820">
        <v>1</v>
      </c>
      <c r="O820" t="s">
        <v>12426</v>
      </c>
      <c r="P820">
        <v>7005361811</v>
      </c>
      <c r="Q820">
        <v>60003527</v>
      </c>
      <c r="R820" s="7">
        <v>39356</v>
      </c>
      <c r="S820" s="8">
        <f t="shared" si="96"/>
        <v>2007</v>
      </c>
      <c r="T820" s="8">
        <v>2007</v>
      </c>
      <c r="U820" s="8">
        <f t="shared" si="97"/>
        <v>15</v>
      </c>
      <c r="V820" s="7">
        <v>39356</v>
      </c>
      <c r="W820" t="s">
        <v>12425</v>
      </c>
      <c r="X820" s="2">
        <v>0.56299999999999994</v>
      </c>
      <c r="Y820" s="6">
        <f t="shared" si="98"/>
        <v>1.5028963455326873E-2</v>
      </c>
      <c r="AA820">
        <v>10709428</v>
      </c>
      <c r="AB820">
        <v>11500153406</v>
      </c>
      <c r="AD820" t="s">
        <v>1</v>
      </c>
      <c r="AE820">
        <v>16</v>
      </c>
      <c r="AF820">
        <v>2</v>
      </c>
      <c r="AH820" t="s">
        <v>12424</v>
      </c>
      <c r="AI820" t="s">
        <v>12423</v>
      </c>
      <c r="AK820" t="s">
        <v>12422</v>
      </c>
      <c r="AL820">
        <v>4</v>
      </c>
      <c r="AM820" s="5">
        <f t="shared" si="99"/>
        <v>0.26666666666666666</v>
      </c>
      <c r="AN820" s="4">
        <f t="shared" si="100"/>
        <v>4.0388741638268334E-4</v>
      </c>
      <c r="AO820" s="3"/>
      <c r="AP820">
        <v>0</v>
      </c>
      <c r="AR820" t="s">
        <v>0</v>
      </c>
      <c r="AT820" s="2">
        <v>1.7330000000000001</v>
      </c>
      <c r="AU820" s="1">
        <f t="shared" si="101"/>
        <v>1.0641440643643614</v>
      </c>
      <c r="AV820" s="1">
        <f t="shared" si="102"/>
        <v>0.77164254358547779</v>
      </c>
      <c r="AW820" s="1">
        <f t="shared" si="103"/>
        <v>0.47914102280659404</v>
      </c>
    </row>
    <row r="821" spans="1:49" x14ac:dyDescent="0.2">
      <c r="A821">
        <v>819</v>
      </c>
      <c r="B821" t="s">
        <v>12421</v>
      </c>
      <c r="C821" t="s">
        <v>12420</v>
      </c>
      <c r="F821" t="s">
        <v>12419</v>
      </c>
      <c r="G821" t="s">
        <v>9</v>
      </c>
      <c r="H821" t="s">
        <v>8</v>
      </c>
      <c r="I821" t="s">
        <v>12418</v>
      </c>
      <c r="J821">
        <v>112966639</v>
      </c>
      <c r="K821" t="s">
        <v>12417</v>
      </c>
      <c r="L821" t="s">
        <v>12416</v>
      </c>
      <c r="M821" t="s">
        <v>138</v>
      </c>
      <c r="N821">
        <v>1</v>
      </c>
      <c r="O821" t="s">
        <v>12415</v>
      </c>
      <c r="P821">
        <v>23996101300</v>
      </c>
      <c r="Q821">
        <v>112966639</v>
      </c>
      <c r="R821" s="7">
        <v>39356</v>
      </c>
      <c r="S821" s="8">
        <f t="shared" si="96"/>
        <v>2007</v>
      </c>
      <c r="T821" s="8">
        <v>2007</v>
      </c>
      <c r="U821" s="8">
        <f t="shared" si="97"/>
        <v>15</v>
      </c>
      <c r="V821" s="7">
        <v>39356</v>
      </c>
      <c r="W821" t="s">
        <v>971</v>
      </c>
      <c r="X821" s="2">
        <v>0.318</v>
      </c>
      <c r="Y821" s="6">
        <f t="shared" si="98"/>
        <v>8.4888283815167786E-3</v>
      </c>
      <c r="AA821">
        <v>338443</v>
      </c>
      <c r="AB821">
        <v>27160</v>
      </c>
      <c r="AC821">
        <v>15739120</v>
      </c>
      <c r="AD821" t="s">
        <v>1</v>
      </c>
      <c r="AE821">
        <v>50</v>
      </c>
      <c r="AF821" s="9">
        <v>44510</v>
      </c>
      <c r="AH821" t="s">
        <v>12414</v>
      </c>
      <c r="AI821" t="s">
        <v>12413</v>
      </c>
      <c r="AK821" t="s">
        <v>12412</v>
      </c>
      <c r="AL821">
        <v>2</v>
      </c>
      <c r="AM821" s="5">
        <f t="shared" si="99"/>
        <v>0.13333333333333333</v>
      </c>
      <c r="AN821" s="4">
        <f t="shared" si="100"/>
        <v>2.0194370819134167E-4</v>
      </c>
      <c r="AO821" s="3"/>
      <c r="AP821">
        <v>0</v>
      </c>
      <c r="AR821" t="s">
        <v>0</v>
      </c>
      <c r="AS821" t="s">
        <v>1098</v>
      </c>
      <c r="AT821" s="2">
        <v>0.77</v>
      </c>
      <c r="AU821" s="1">
        <f t="shared" si="101"/>
        <v>0.60027629795191473</v>
      </c>
      <c r="AV821" s="1">
        <f t="shared" si="102"/>
        <v>0.43453860448540604</v>
      </c>
      <c r="AW821" s="1">
        <f t="shared" si="103"/>
        <v>0.2688009110188973</v>
      </c>
    </row>
    <row r="822" spans="1:49" x14ac:dyDescent="0.2">
      <c r="A822">
        <v>820</v>
      </c>
      <c r="B822" t="s">
        <v>12411</v>
      </c>
      <c r="C822" t="s">
        <v>12410</v>
      </c>
      <c r="D822" t="s">
        <v>12409</v>
      </c>
      <c r="F822" t="s">
        <v>12408</v>
      </c>
      <c r="G822" t="s">
        <v>9</v>
      </c>
      <c r="H822" t="s">
        <v>8</v>
      </c>
      <c r="I822" t="s">
        <v>156</v>
      </c>
      <c r="J822" t="s">
        <v>12407</v>
      </c>
      <c r="K822" t="s">
        <v>12406</v>
      </c>
      <c r="L822" t="s">
        <v>12405</v>
      </c>
      <c r="M822" t="s">
        <v>12404</v>
      </c>
      <c r="N822">
        <v>4</v>
      </c>
      <c r="O822" t="s">
        <v>12403</v>
      </c>
      <c r="P822" t="s">
        <v>12402</v>
      </c>
      <c r="Q822" t="s">
        <v>12401</v>
      </c>
      <c r="R822" s="7">
        <v>39356</v>
      </c>
      <c r="S822" s="8">
        <f t="shared" si="96"/>
        <v>2007</v>
      </c>
      <c r="T822" s="8">
        <v>2007</v>
      </c>
      <c r="U822" s="8">
        <f t="shared" si="97"/>
        <v>15</v>
      </c>
      <c r="V822" s="7">
        <v>39356</v>
      </c>
      <c r="W822" t="s">
        <v>12400</v>
      </c>
      <c r="X822" s="2">
        <v>0.253</v>
      </c>
      <c r="Y822" s="6">
        <f t="shared" si="98"/>
        <v>6.75369050479165E-3</v>
      </c>
      <c r="AA822">
        <v>2181266</v>
      </c>
      <c r="AB822">
        <v>26046</v>
      </c>
      <c r="AD822" t="s">
        <v>1</v>
      </c>
      <c r="AE822">
        <v>16</v>
      </c>
      <c r="AF822">
        <v>5</v>
      </c>
      <c r="AH822" t="s">
        <v>12399</v>
      </c>
      <c r="AI822" t="s">
        <v>12398</v>
      </c>
      <c r="AJ822" t="s">
        <v>12397</v>
      </c>
      <c r="AK822" t="s">
        <v>12396</v>
      </c>
      <c r="AL822">
        <v>0</v>
      </c>
      <c r="AM822" s="5">
        <f t="shared" si="99"/>
        <v>0</v>
      </c>
      <c r="AN822" s="4">
        <f t="shared" si="100"/>
        <v>0</v>
      </c>
      <c r="AO822" s="3"/>
      <c r="AP822">
        <v>0</v>
      </c>
      <c r="AR822" t="s">
        <v>0</v>
      </c>
      <c r="AT822" s="2" t="s">
        <v>10</v>
      </c>
      <c r="AU822" s="1">
        <f t="shared" si="101"/>
        <v>0.47275833533541545</v>
      </c>
      <c r="AV822" s="1">
        <f t="shared" si="102"/>
        <v>0.33768452523958248</v>
      </c>
      <c r="AW822" s="1">
        <f t="shared" si="103"/>
        <v>0.20261071514374951</v>
      </c>
    </row>
    <row r="823" spans="1:49" x14ac:dyDescent="0.2">
      <c r="A823">
        <v>821</v>
      </c>
      <c r="B823" t="s">
        <v>12395</v>
      </c>
      <c r="C823" t="s">
        <v>12394</v>
      </c>
      <c r="F823" t="s">
        <v>12393</v>
      </c>
      <c r="G823" t="s">
        <v>9</v>
      </c>
      <c r="H823" t="s">
        <v>8</v>
      </c>
      <c r="I823" t="s">
        <v>12392</v>
      </c>
      <c r="J823">
        <v>60013301</v>
      </c>
      <c r="K823" t="s">
        <v>1542</v>
      </c>
      <c r="L823" t="s">
        <v>411</v>
      </c>
      <c r="M823" t="s">
        <v>21</v>
      </c>
      <c r="N823">
        <v>3</v>
      </c>
      <c r="O823" t="s">
        <v>12391</v>
      </c>
      <c r="P823" t="s">
        <v>12390</v>
      </c>
      <c r="Q823" t="s">
        <v>12389</v>
      </c>
      <c r="R823" s="7">
        <v>39356</v>
      </c>
      <c r="S823" s="8">
        <f t="shared" si="96"/>
        <v>2007</v>
      </c>
      <c r="T823" s="8">
        <v>2007</v>
      </c>
      <c r="U823" s="8">
        <f t="shared" si="97"/>
        <v>15</v>
      </c>
      <c r="V823" s="7">
        <v>39356</v>
      </c>
      <c r="W823" t="s">
        <v>482</v>
      </c>
      <c r="X823" s="2">
        <v>1.137</v>
      </c>
      <c r="Y823" s="6">
        <f t="shared" si="98"/>
        <v>3.0351565628253384E-2</v>
      </c>
      <c r="AA823">
        <v>189251</v>
      </c>
      <c r="AB823">
        <v>17336</v>
      </c>
      <c r="AD823" t="s">
        <v>1</v>
      </c>
      <c r="AE823">
        <v>43</v>
      </c>
      <c r="AF823">
        <v>4</v>
      </c>
      <c r="AH823" t="s">
        <v>12388</v>
      </c>
      <c r="AI823" t="s">
        <v>12387</v>
      </c>
      <c r="AK823" t="s">
        <v>12386</v>
      </c>
      <c r="AL823">
        <v>7</v>
      </c>
      <c r="AM823" s="5">
        <f t="shared" si="99"/>
        <v>0.46666666666666667</v>
      </c>
      <c r="AN823" s="4">
        <f t="shared" si="100"/>
        <v>7.0680297866969582E-4</v>
      </c>
      <c r="AO823" s="3"/>
      <c r="AP823">
        <v>0</v>
      </c>
      <c r="AQ823" t="s">
        <v>122</v>
      </c>
      <c r="AR823">
        <v>130599</v>
      </c>
      <c r="AS823" t="s">
        <v>121</v>
      </c>
      <c r="AT823" s="2" t="s">
        <v>10</v>
      </c>
      <c r="AU823" s="1">
        <f t="shared" si="101"/>
        <v>2.1458136833378276</v>
      </c>
      <c r="AV823" s="1">
        <f t="shared" si="102"/>
        <v>1.5529184303461541</v>
      </c>
      <c r="AW823" s="1">
        <f t="shared" si="103"/>
        <v>0.96002317735448017</v>
      </c>
    </row>
    <row r="824" spans="1:49" x14ac:dyDescent="0.2">
      <c r="A824">
        <v>822</v>
      </c>
      <c r="B824" t="s">
        <v>12385</v>
      </c>
      <c r="C824" t="s">
        <v>12384</v>
      </c>
      <c r="F824" t="s">
        <v>12383</v>
      </c>
      <c r="G824" t="s">
        <v>9</v>
      </c>
      <c r="H824" t="s">
        <v>8</v>
      </c>
      <c r="I824" t="s">
        <v>12382</v>
      </c>
      <c r="J824" t="s">
        <v>12377</v>
      </c>
      <c r="K824" t="s">
        <v>12381</v>
      </c>
      <c r="L824" t="s">
        <v>12380</v>
      </c>
      <c r="M824" t="s">
        <v>106</v>
      </c>
      <c r="N824">
        <v>2</v>
      </c>
      <c r="O824" t="s">
        <v>12379</v>
      </c>
      <c r="P824" t="s">
        <v>12378</v>
      </c>
      <c r="Q824" t="s">
        <v>12377</v>
      </c>
      <c r="R824" s="7">
        <v>39356</v>
      </c>
      <c r="S824" s="8">
        <f t="shared" si="96"/>
        <v>2007</v>
      </c>
      <c r="T824" s="8">
        <v>2007</v>
      </c>
      <c r="U824" s="8">
        <f t="shared" si="97"/>
        <v>15</v>
      </c>
      <c r="V824" s="7">
        <v>39356</v>
      </c>
      <c r="W824" t="s">
        <v>482</v>
      </c>
      <c r="X824" s="2">
        <v>1.137</v>
      </c>
      <c r="Y824" s="6">
        <f t="shared" si="98"/>
        <v>3.0351565628253384E-2</v>
      </c>
      <c r="AA824">
        <v>189251</v>
      </c>
      <c r="AB824">
        <v>17336</v>
      </c>
      <c r="AD824" t="s">
        <v>1</v>
      </c>
      <c r="AE824">
        <v>43</v>
      </c>
      <c r="AF824">
        <v>4</v>
      </c>
      <c r="AH824" t="s">
        <v>12376</v>
      </c>
      <c r="AI824" t="s">
        <v>12375</v>
      </c>
      <c r="AK824" t="s">
        <v>12374</v>
      </c>
      <c r="AL824">
        <v>15</v>
      </c>
      <c r="AM824" s="5">
        <f t="shared" si="99"/>
        <v>1</v>
      </c>
      <c r="AN824" s="4">
        <f t="shared" si="100"/>
        <v>1.5145778114350624E-3</v>
      </c>
      <c r="AO824" s="3"/>
      <c r="AP824">
        <v>0</v>
      </c>
      <c r="AR824" t="s">
        <v>0</v>
      </c>
      <c r="AT824" s="2" t="s">
        <v>10</v>
      </c>
      <c r="AU824" s="1">
        <f t="shared" si="101"/>
        <v>2.1700469283207884</v>
      </c>
      <c r="AV824" s="1">
        <f t="shared" si="102"/>
        <v>1.5933071719844223</v>
      </c>
      <c r="AW824" s="1">
        <f t="shared" si="103"/>
        <v>1.016567415648056</v>
      </c>
    </row>
    <row r="825" spans="1:49" x14ac:dyDescent="0.2">
      <c r="A825">
        <v>823</v>
      </c>
      <c r="B825" t="s">
        <v>12373</v>
      </c>
      <c r="C825" t="s">
        <v>12372</v>
      </c>
      <c r="F825" t="s">
        <v>12371</v>
      </c>
      <c r="G825" t="s">
        <v>9</v>
      </c>
      <c r="H825" t="s">
        <v>8</v>
      </c>
      <c r="I825" t="s">
        <v>12370</v>
      </c>
      <c r="J825">
        <v>60013372</v>
      </c>
      <c r="K825" t="s">
        <v>496</v>
      </c>
      <c r="L825" t="s">
        <v>495</v>
      </c>
      <c r="M825" t="s">
        <v>21</v>
      </c>
      <c r="N825">
        <v>2</v>
      </c>
      <c r="O825" t="s">
        <v>12369</v>
      </c>
      <c r="P825" t="s">
        <v>12368</v>
      </c>
      <c r="Q825" t="s">
        <v>716</v>
      </c>
      <c r="R825" s="7">
        <v>39356</v>
      </c>
      <c r="S825" s="8">
        <f t="shared" si="96"/>
        <v>2007</v>
      </c>
      <c r="T825" s="8">
        <v>2007</v>
      </c>
      <c r="U825" s="8">
        <f t="shared" si="97"/>
        <v>15</v>
      </c>
      <c r="V825" s="7">
        <v>39356</v>
      </c>
      <c r="W825" t="s">
        <v>482</v>
      </c>
      <c r="X825" s="2">
        <v>1.137</v>
      </c>
      <c r="Y825" s="6">
        <f t="shared" si="98"/>
        <v>3.0351565628253384E-2</v>
      </c>
      <c r="AA825">
        <v>189251</v>
      </c>
      <c r="AB825">
        <v>17336</v>
      </c>
      <c r="AD825" t="s">
        <v>1</v>
      </c>
      <c r="AE825">
        <v>43</v>
      </c>
      <c r="AF825">
        <v>4</v>
      </c>
      <c r="AH825" t="s">
        <v>12367</v>
      </c>
      <c r="AI825" t="s">
        <v>12366</v>
      </c>
      <c r="AK825" t="s">
        <v>12365</v>
      </c>
      <c r="AL825">
        <v>82</v>
      </c>
      <c r="AM825" s="5">
        <f t="shared" si="99"/>
        <v>5.4666666666666668</v>
      </c>
      <c r="AN825" s="4">
        <f t="shared" si="100"/>
        <v>8.2796920358450092E-3</v>
      </c>
      <c r="AO825" s="3"/>
      <c r="AP825">
        <v>0</v>
      </c>
      <c r="AQ825" t="s">
        <v>122</v>
      </c>
      <c r="AR825" t="s">
        <v>0</v>
      </c>
      <c r="AS825" t="s">
        <v>121</v>
      </c>
      <c r="AT825" s="2" t="s">
        <v>10</v>
      </c>
      <c r="AU825" s="1">
        <f t="shared" si="101"/>
        <v>2.3730003550530872</v>
      </c>
      <c r="AV825" s="1">
        <f t="shared" si="102"/>
        <v>1.9315628832049194</v>
      </c>
      <c r="AW825" s="1">
        <f t="shared" si="103"/>
        <v>1.4901254113567524</v>
      </c>
    </row>
    <row r="826" spans="1:49" x14ac:dyDescent="0.2">
      <c r="A826">
        <v>824</v>
      </c>
      <c r="B826" t="s">
        <v>12364</v>
      </c>
      <c r="C826" t="s">
        <v>12363</v>
      </c>
      <c r="F826" t="s">
        <v>12362</v>
      </c>
      <c r="G826" t="s">
        <v>9</v>
      </c>
      <c r="H826" t="s">
        <v>8</v>
      </c>
      <c r="I826" t="s">
        <v>12361</v>
      </c>
      <c r="J826" t="s">
        <v>12360</v>
      </c>
      <c r="K826" t="s">
        <v>12359</v>
      </c>
      <c r="L826" t="s">
        <v>12358</v>
      </c>
      <c r="M826" t="s">
        <v>123</v>
      </c>
      <c r="N826">
        <v>4</v>
      </c>
      <c r="O826" t="s">
        <v>12357</v>
      </c>
      <c r="P826" t="s">
        <v>12356</v>
      </c>
      <c r="Q826" t="s">
        <v>12355</v>
      </c>
      <c r="R826" s="7">
        <v>39356</v>
      </c>
      <c r="S826" s="8">
        <f t="shared" si="96"/>
        <v>2007</v>
      </c>
      <c r="T826" s="8">
        <v>2007</v>
      </c>
      <c r="U826" s="8">
        <f t="shared" si="97"/>
        <v>15</v>
      </c>
      <c r="V826" s="7">
        <v>39356</v>
      </c>
      <c r="W826" t="s">
        <v>482</v>
      </c>
      <c r="X826" s="2">
        <v>1.137</v>
      </c>
      <c r="Y826" s="6">
        <f t="shared" si="98"/>
        <v>3.0351565628253384E-2</v>
      </c>
      <c r="AA826">
        <v>189251</v>
      </c>
      <c r="AB826">
        <v>17336</v>
      </c>
      <c r="AD826" t="s">
        <v>1</v>
      </c>
      <c r="AE826">
        <v>43</v>
      </c>
      <c r="AF826">
        <v>4</v>
      </c>
      <c r="AH826" t="s">
        <v>12354</v>
      </c>
      <c r="AI826" t="s">
        <v>12353</v>
      </c>
      <c r="AK826" t="s">
        <v>12352</v>
      </c>
      <c r="AL826">
        <v>6</v>
      </c>
      <c r="AM826" s="5">
        <f t="shared" si="99"/>
        <v>0.4</v>
      </c>
      <c r="AN826" s="4">
        <f t="shared" si="100"/>
        <v>6.0583112457402507E-4</v>
      </c>
      <c r="AO826" s="3"/>
      <c r="AP826">
        <v>0</v>
      </c>
      <c r="AQ826" t="s">
        <v>178</v>
      </c>
      <c r="AR826" t="s">
        <v>12351</v>
      </c>
      <c r="AS826" t="s">
        <v>177</v>
      </c>
      <c r="AT826" s="2" t="s">
        <v>10</v>
      </c>
      <c r="AU826" s="1">
        <f t="shared" si="101"/>
        <v>2.1427845277149573</v>
      </c>
      <c r="AV826" s="1">
        <f t="shared" si="102"/>
        <v>1.5478698376413704</v>
      </c>
      <c r="AW826" s="1">
        <f t="shared" si="103"/>
        <v>0.95295514756778332</v>
      </c>
    </row>
    <row r="827" spans="1:49" x14ac:dyDescent="0.2">
      <c r="A827">
        <v>825</v>
      </c>
      <c r="B827" t="s">
        <v>12350</v>
      </c>
      <c r="C827" t="s">
        <v>12349</v>
      </c>
      <c r="F827" t="s">
        <v>12348</v>
      </c>
      <c r="G827" t="s">
        <v>9</v>
      </c>
      <c r="H827" t="s">
        <v>8</v>
      </c>
      <c r="I827" t="s">
        <v>917</v>
      </c>
      <c r="J827">
        <v>108061790</v>
      </c>
      <c r="K827" t="s">
        <v>12347</v>
      </c>
      <c r="L827" t="s">
        <v>260</v>
      </c>
      <c r="M827" t="s">
        <v>87</v>
      </c>
      <c r="N827">
        <v>5</v>
      </c>
      <c r="O827" t="s">
        <v>12346</v>
      </c>
      <c r="P827" t="s">
        <v>12345</v>
      </c>
      <c r="Q827" t="s">
        <v>12344</v>
      </c>
      <c r="R827" s="7">
        <v>39356</v>
      </c>
      <c r="S827" s="8">
        <f t="shared" si="96"/>
        <v>2007</v>
      </c>
      <c r="T827" s="8">
        <v>2007</v>
      </c>
      <c r="U827" s="8">
        <f t="shared" si="97"/>
        <v>15</v>
      </c>
      <c r="V827" s="7">
        <v>39356</v>
      </c>
      <c r="W827" t="s">
        <v>12343</v>
      </c>
      <c r="X827" s="2">
        <v>0.39100000000000001</v>
      </c>
      <c r="Y827" s="6">
        <f t="shared" si="98"/>
        <v>1.043752168922346E-2</v>
      </c>
      <c r="AA827">
        <v>10090630</v>
      </c>
      <c r="AB827">
        <v>145343</v>
      </c>
      <c r="AD827" t="s">
        <v>1</v>
      </c>
      <c r="AE827">
        <v>9</v>
      </c>
      <c r="AF827">
        <v>5</v>
      </c>
      <c r="AH827" t="s">
        <v>12342</v>
      </c>
      <c r="AI827" t="s">
        <v>12341</v>
      </c>
      <c r="AJ827" t="s">
        <v>12340</v>
      </c>
      <c r="AK827" t="s">
        <v>12339</v>
      </c>
      <c r="AL827">
        <v>7</v>
      </c>
      <c r="AM827" s="5">
        <f t="shared" si="99"/>
        <v>0.46666666666666667</v>
      </c>
      <c r="AN827" s="4">
        <f t="shared" si="100"/>
        <v>7.0680297866969582E-4</v>
      </c>
      <c r="AO827" s="3"/>
      <c r="AP827">
        <v>0</v>
      </c>
      <c r="AR827" t="s">
        <v>0</v>
      </c>
      <c r="AT827" s="2" t="s">
        <v>10</v>
      </c>
      <c r="AU827" s="1">
        <f t="shared" si="101"/>
        <v>0.75183060760573295</v>
      </c>
      <c r="AV827" s="1">
        <f t="shared" si="102"/>
        <v>0.55721623339465776</v>
      </c>
      <c r="AW827" s="1">
        <f t="shared" si="103"/>
        <v>0.36260185918358251</v>
      </c>
    </row>
    <row r="828" spans="1:49" x14ac:dyDescent="0.2">
      <c r="A828">
        <v>826</v>
      </c>
      <c r="B828" t="s">
        <v>12338</v>
      </c>
      <c r="C828" t="s">
        <v>12337</v>
      </c>
      <c r="D828" t="s">
        <v>12336</v>
      </c>
      <c r="F828" t="s">
        <v>12335</v>
      </c>
      <c r="G828" t="s">
        <v>9</v>
      </c>
      <c r="H828" t="s">
        <v>8</v>
      </c>
      <c r="I828" t="s">
        <v>12334</v>
      </c>
      <c r="J828">
        <v>60016930</v>
      </c>
      <c r="K828" t="s">
        <v>1105</v>
      </c>
      <c r="L828" t="s">
        <v>260</v>
      </c>
      <c r="M828" t="s">
        <v>87</v>
      </c>
      <c r="N828">
        <v>4</v>
      </c>
      <c r="O828" t="s">
        <v>12333</v>
      </c>
      <c r="P828" t="s">
        <v>12332</v>
      </c>
      <c r="Q828" t="s">
        <v>8995</v>
      </c>
      <c r="R828" s="7">
        <v>39356</v>
      </c>
      <c r="S828" s="8">
        <f t="shared" si="96"/>
        <v>2007</v>
      </c>
      <c r="T828" s="8">
        <v>2007</v>
      </c>
      <c r="U828" s="8">
        <f t="shared" si="97"/>
        <v>15</v>
      </c>
      <c r="V828" s="7">
        <v>39356</v>
      </c>
      <c r="W828" t="s">
        <v>536</v>
      </c>
      <c r="X828" s="2">
        <v>0.13300000000000001</v>
      </c>
      <c r="Y828" s="6">
        <f t="shared" si="98"/>
        <v>3.5503590400683379E-3</v>
      </c>
      <c r="AA828">
        <v>10058885</v>
      </c>
      <c r="AB828">
        <v>4700153604</v>
      </c>
      <c r="AD828" t="s">
        <v>1</v>
      </c>
      <c r="AE828">
        <v>14</v>
      </c>
      <c r="AF828" t="s">
        <v>493</v>
      </c>
      <c r="AH828" t="s">
        <v>12331</v>
      </c>
      <c r="AI828" t="s">
        <v>12330</v>
      </c>
      <c r="AJ828" t="s">
        <v>12329</v>
      </c>
      <c r="AK828" t="s">
        <v>12328</v>
      </c>
      <c r="AL828">
        <v>1</v>
      </c>
      <c r="AM828" s="5">
        <f t="shared" si="99"/>
        <v>6.6666666666666666E-2</v>
      </c>
      <c r="AN828" s="4">
        <f t="shared" si="100"/>
        <v>1.0097185409567084E-4</v>
      </c>
      <c r="AO828" s="3"/>
      <c r="AP828">
        <v>0</v>
      </c>
      <c r="AQ828" t="s">
        <v>241</v>
      </c>
      <c r="AR828">
        <v>60082004</v>
      </c>
      <c r="AS828" t="s">
        <v>240</v>
      </c>
      <c r="AT828" s="2" t="s">
        <v>10</v>
      </c>
      <c r="AU828" s="1">
        <f t="shared" si="101"/>
        <v>0.25155428842765376</v>
      </c>
      <c r="AV828" s="1">
        <f t="shared" si="102"/>
        <v>0.18256654470820044</v>
      </c>
      <c r="AW828" s="1">
        <f t="shared" si="103"/>
        <v>0.11357880098874711</v>
      </c>
    </row>
    <row r="829" spans="1:49" x14ac:dyDescent="0.2">
      <c r="A829">
        <v>827</v>
      </c>
      <c r="B829" t="s">
        <v>12327</v>
      </c>
      <c r="C829" t="s">
        <v>12326</v>
      </c>
      <c r="F829" t="s">
        <v>12325</v>
      </c>
      <c r="G829" t="s">
        <v>9</v>
      </c>
      <c r="H829" t="s">
        <v>8</v>
      </c>
      <c r="I829" t="s">
        <v>12324</v>
      </c>
      <c r="J829">
        <v>60005455</v>
      </c>
      <c r="K829" t="s">
        <v>1018</v>
      </c>
      <c r="L829" t="s">
        <v>1012</v>
      </c>
      <c r="M829" t="s">
        <v>21</v>
      </c>
      <c r="N829">
        <v>3</v>
      </c>
      <c r="O829" t="s">
        <v>12323</v>
      </c>
      <c r="P829" t="s">
        <v>12322</v>
      </c>
      <c r="Q829" t="s">
        <v>12321</v>
      </c>
      <c r="R829" s="7">
        <v>39356</v>
      </c>
      <c r="S829" s="8">
        <f t="shared" si="96"/>
        <v>2007</v>
      </c>
      <c r="T829" s="8">
        <v>2007</v>
      </c>
      <c r="U829" s="8">
        <f t="shared" si="97"/>
        <v>15</v>
      </c>
      <c r="V829" s="7">
        <v>39356</v>
      </c>
      <c r="W829" t="s">
        <v>12320</v>
      </c>
      <c r="X829" s="2">
        <v>0.51100000000000001</v>
      </c>
      <c r="Y829" s="6">
        <f t="shared" si="98"/>
        <v>1.3640853153946772E-2</v>
      </c>
      <c r="AA829">
        <v>1677063</v>
      </c>
      <c r="AB829">
        <v>16746</v>
      </c>
      <c r="AC829">
        <v>15635260</v>
      </c>
      <c r="AD829" t="s">
        <v>1</v>
      </c>
      <c r="AE829">
        <v>21</v>
      </c>
      <c r="AF829">
        <v>4</v>
      </c>
      <c r="AH829" t="s">
        <v>12319</v>
      </c>
      <c r="AI829" t="s">
        <v>12318</v>
      </c>
      <c r="AJ829" t="s">
        <v>12317</v>
      </c>
      <c r="AK829" t="s">
        <v>12316</v>
      </c>
      <c r="AL829">
        <v>3</v>
      </c>
      <c r="AM829" s="5">
        <f t="shared" si="99"/>
        <v>0.2</v>
      </c>
      <c r="AN829" s="4">
        <f t="shared" si="100"/>
        <v>3.0291556228701253E-4</v>
      </c>
      <c r="AO829" s="3"/>
      <c r="AP829">
        <v>0</v>
      </c>
      <c r="AR829" t="s">
        <v>0</v>
      </c>
      <c r="AT829" s="2">
        <v>1.25</v>
      </c>
      <c r="AU829" s="1">
        <f t="shared" si="101"/>
        <v>0.96394718764488441</v>
      </c>
      <c r="AV829" s="1">
        <f t="shared" si="102"/>
        <v>0.69718843581168921</v>
      </c>
      <c r="AW829" s="1">
        <f t="shared" si="103"/>
        <v>0.43042968397849402</v>
      </c>
    </row>
    <row r="830" spans="1:49" x14ac:dyDescent="0.2">
      <c r="A830">
        <v>828</v>
      </c>
      <c r="B830" t="s">
        <v>12315</v>
      </c>
      <c r="C830" t="s">
        <v>12314</v>
      </c>
      <c r="F830" t="s">
        <v>12313</v>
      </c>
      <c r="G830" t="s">
        <v>9</v>
      </c>
      <c r="H830" t="s">
        <v>8</v>
      </c>
      <c r="I830" t="s">
        <v>12312</v>
      </c>
      <c r="J830">
        <v>60033154</v>
      </c>
      <c r="K830" t="s">
        <v>1075</v>
      </c>
      <c r="L830" t="s">
        <v>610</v>
      </c>
      <c r="M830" t="s">
        <v>284</v>
      </c>
      <c r="N830">
        <v>3</v>
      </c>
      <c r="O830" t="s">
        <v>12311</v>
      </c>
      <c r="P830" t="s">
        <v>12310</v>
      </c>
      <c r="Q830" t="s">
        <v>1074</v>
      </c>
      <c r="R830" s="7">
        <v>39356</v>
      </c>
      <c r="S830" s="8">
        <f t="shared" si="96"/>
        <v>2007</v>
      </c>
      <c r="T830" s="8">
        <v>2007</v>
      </c>
      <c r="U830" s="8">
        <f t="shared" si="97"/>
        <v>15</v>
      </c>
      <c r="V830" s="7">
        <v>39356</v>
      </c>
      <c r="W830" t="s">
        <v>12309</v>
      </c>
      <c r="X830" s="2">
        <v>0.39</v>
      </c>
      <c r="Y830" s="6">
        <f t="shared" si="98"/>
        <v>1.0410827260350766E-2</v>
      </c>
      <c r="AA830" t="s">
        <v>12308</v>
      </c>
      <c r="AB830">
        <v>18780</v>
      </c>
      <c r="AC830">
        <v>15315878</v>
      </c>
      <c r="AD830" t="s">
        <v>1</v>
      </c>
      <c r="AE830">
        <v>26</v>
      </c>
      <c r="AF830">
        <v>5</v>
      </c>
      <c r="AH830" t="s">
        <v>12307</v>
      </c>
      <c r="AI830" t="s">
        <v>12306</v>
      </c>
      <c r="AJ830" t="s">
        <v>12305</v>
      </c>
      <c r="AK830" t="s">
        <v>12304</v>
      </c>
      <c r="AL830">
        <v>0</v>
      </c>
      <c r="AM830" s="5">
        <f t="shared" si="99"/>
        <v>0</v>
      </c>
      <c r="AN830" s="4">
        <f t="shared" si="100"/>
        <v>0</v>
      </c>
      <c r="AO830" s="3"/>
      <c r="AP830">
        <v>0</v>
      </c>
      <c r="AR830" t="s">
        <v>0</v>
      </c>
      <c r="AT830" s="2" t="s">
        <v>10</v>
      </c>
      <c r="AU830" s="1">
        <f t="shared" si="101"/>
        <v>0.72875790822455355</v>
      </c>
      <c r="AV830" s="1">
        <f t="shared" si="102"/>
        <v>0.52054136301753828</v>
      </c>
      <c r="AW830" s="1">
        <f t="shared" si="103"/>
        <v>0.31232481781052296</v>
      </c>
    </row>
    <row r="831" spans="1:49" x14ac:dyDescent="0.2">
      <c r="A831">
        <v>829</v>
      </c>
      <c r="B831" t="s">
        <v>12303</v>
      </c>
      <c r="C831" t="s">
        <v>12302</v>
      </c>
      <c r="F831" t="s">
        <v>12301</v>
      </c>
      <c r="G831" t="s">
        <v>9</v>
      </c>
      <c r="H831" t="s">
        <v>8</v>
      </c>
      <c r="I831" t="s">
        <v>6108</v>
      </c>
      <c r="J831">
        <v>60068517</v>
      </c>
      <c r="K831" t="s">
        <v>6107</v>
      </c>
      <c r="L831" t="s">
        <v>6106</v>
      </c>
      <c r="M831" t="s">
        <v>558</v>
      </c>
      <c r="N831">
        <v>3</v>
      </c>
      <c r="O831" t="s">
        <v>12300</v>
      </c>
      <c r="P831" t="s">
        <v>12299</v>
      </c>
      <c r="Q831" t="s">
        <v>6103</v>
      </c>
      <c r="R831" s="7">
        <v>39356</v>
      </c>
      <c r="S831" s="8">
        <f t="shared" si="96"/>
        <v>2007</v>
      </c>
      <c r="T831" s="8">
        <v>2007</v>
      </c>
      <c r="U831" s="8">
        <f t="shared" si="97"/>
        <v>15</v>
      </c>
      <c r="V831" s="7">
        <v>39356</v>
      </c>
      <c r="W831" t="s">
        <v>557</v>
      </c>
      <c r="X831" s="2">
        <v>0.185</v>
      </c>
      <c r="Y831" s="6">
        <f t="shared" si="98"/>
        <v>4.9384693414484399E-3</v>
      </c>
      <c r="AA831">
        <v>7352727</v>
      </c>
      <c r="AB831">
        <v>32478</v>
      </c>
      <c r="AD831" t="s">
        <v>1</v>
      </c>
      <c r="AE831">
        <v>50</v>
      </c>
      <c r="AF831">
        <v>10</v>
      </c>
      <c r="AH831" t="s">
        <v>12298</v>
      </c>
      <c r="AI831" t="s">
        <v>12297</v>
      </c>
      <c r="AK831" t="s">
        <v>12296</v>
      </c>
      <c r="AL831">
        <v>1</v>
      </c>
      <c r="AM831" s="5">
        <f t="shared" si="99"/>
        <v>6.6666666666666666E-2</v>
      </c>
      <c r="AN831" s="4">
        <f t="shared" si="100"/>
        <v>1.0097185409567084E-4</v>
      </c>
      <c r="AO831" s="3"/>
      <c r="AP831">
        <v>0</v>
      </c>
      <c r="AR831" t="s">
        <v>0</v>
      </c>
      <c r="AT831" s="2" t="s">
        <v>10</v>
      </c>
      <c r="AU831" s="1">
        <f t="shared" si="101"/>
        <v>0.34872200952426086</v>
      </c>
      <c r="AV831" s="1">
        <f t="shared" si="102"/>
        <v>0.25197205977720555</v>
      </c>
      <c r="AW831" s="1">
        <f t="shared" si="103"/>
        <v>0.15522211003015016</v>
      </c>
    </row>
    <row r="832" spans="1:49" x14ac:dyDescent="0.2">
      <c r="A832">
        <v>830</v>
      </c>
      <c r="B832" t="s">
        <v>12295</v>
      </c>
      <c r="C832" t="s">
        <v>12294</v>
      </c>
      <c r="F832" t="s">
        <v>12293</v>
      </c>
      <c r="G832" t="s">
        <v>9</v>
      </c>
      <c r="H832" t="s">
        <v>8</v>
      </c>
      <c r="I832" t="s">
        <v>12292</v>
      </c>
      <c r="J832">
        <v>60068517</v>
      </c>
      <c r="K832" t="s">
        <v>6107</v>
      </c>
      <c r="L832" t="s">
        <v>6106</v>
      </c>
      <c r="M832" t="s">
        <v>558</v>
      </c>
      <c r="N832">
        <v>2</v>
      </c>
      <c r="O832" t="s">
        <v>12291</v>
      </c>
      <c r="P832" t="s">
        <v>12290</v>
      </c>
      <c r="Q832" t="s">
        <v>12289</v>
      </c>
      <c r="R832" s="7">
        <v>39356</v>
      </c>
      <c r="S832" s="8">
        <f t="shared" si="96"/>
        <v>2007</v>
      </c>
      <c r="T832" s="8">
        <v>2007</v>
      </c>
      <c r="U832" s="8">
        <f t="shared" si="97"/>
        <v>15</v>
      </c>
      <c r="V832" s="7">
        <v>39356</v>
      </c>
      <c r="W832" t="s">
        <v>557</v>
      </c>
      <c r="X832" s="2">
        <v>0.185</v>
      </c>
      <c r="Y832" s="6">
        <f t="shared" si="98"/>
        <v>4.9384693414484399E-3</v>
      </c>
      <c r="AA832">
        <v>7352727</v>
      </c>
      <c r="AB832">
        <v>32478</v>
      </c>
      <c r="AD832" t="s">
        <v>1</v>
      </c>
      <c r="AE832">
        <v>50</v>
      </c>
      <c r="AF832">
        <v>10</v>
      </c>
      <c r="AH832" t="s">
        <v>12288</v>
      </c>
      <c r="AI832" t="s">
        <v>12287</v>
      </c>
      <c r="AK832" t="s">
        <v>12286</v>
      </c>
      <c r="AL832">
        <v>0</v>
      </c>
      <c r="AM832" s="5">
        <f t="shared" si="99"/>
        <v>0</v>
      </c>
      <c r="AN832" s="4">
        <f t="shared" si="100"/>
        <v>0</v>
      </c>
      <c r="AO832" s="3"/>
      <c r="AP832">
        <v>0</v>
      </c>
      <c r="AR832" t="s">
        <v>0</v>
      </c>
      <c r="AT832" s="2" t="s">
        <v>10</v>
      </c>
      <c r="AU832" s="1">
        <f t="shared" si="101"/>
        <v>0.34569285390139076</v>
      </c>
      <c r="AV832" s="1">
        <f t="shared" si="102"/>
        <v>0.24692346707242199</v>
      </c>
      <c r="AW832" s="1">
        <f t="shared" si="103"/>
        <v>0.1481540802434532</v>
      </c>
    </row>
    <row r="833" spans="1:49" x14ac:dyDescent="0.2">
      <c r="A833">
        <v>831</v>
      </c>
      <c r="B833" t="s">
        <v>12285</v>
      </c>
      <c r="C833" t="s">
        <v>12284</v>
      </c>
      <c r="F833" t="s">
        <v>12283</v>
      </c>
      <c r="G833" t="s">
        <v>9</v>
      </c>
      <c r="H833" t="s">
        <v>8</v>
      </c>
      <c r="I833" t="s">
        <v>12282</v>
      </c>
      <c r="J833">
        <v>60018714</v>
      </c>
      <c r="K833" t="s">
        <v>12003</v>
      </c>
      <c r="L833" t="s">
        <v>920</v>
      </c>
      <c r="M833" t="s">
        <v>284</v>
      </c>
      <c r="N833">
        <v>3</v>
      </c>
      <c r="O833" t="s">
        <v>12281</v>
      </c>
      <c r="P833" t="s">
        <v>12280</v>
      </c>
      <c r="Q833" t="s">
        <v>12279</v>
      </c>
      <c r="R833" s="7">
        <v>39356</v>
      </c>
      <c r="S833" s="8">
        <f t="shared" si="96"/>
        <v>2007</v>
      </c>
      <c r="T833" s="8">
        <v>2007</v>
      </c>
      <c r="U833" s="8">
        <f t="shared" si="97"/>
        <v>15</v>
      </c>
      <c r="V833" s="7">
        <v>39356</v>
      </c>
      <c r="W833" t="s">
        <v>520</v>
      </c>
      <c r="X833" s="2">
        <v>0.88100000000000001</v>
      </c>
      <c r="Y833" s="6">
        <f t="shared" si="98"/>
        <v>2.3517791836843653E-2</v>
      </c>
      <c r="AA833">
        <v>10459243</v>
      </c>
      <c r="AB833">
        <v>17248</v>
      </c>
      <c r="AD833" t="s">
        <v>1</v>
      </c>
      <c r="AE833">
        <v>49</v>
      </c>
      <c r="AF833">
        <v>5</v>
      </c>
      <c r="AH833" t="s">
        <v>12278</v>
      </c>
      <c r="AI833" t="s">
        <v>12277</v>
      </c>
      <c r="AJ833" t="s">
        <v>12276</v>
      </c>
      <c r="AK833" t="s">
        <v>12275</v>
      </c>
      <c r="AL833">
        <v>10</v>
      </c>
      <c r="AM833" s="5">
        <f t="shared" si="99"/>
        <v>0.66666666666666663</v>
      </c>
      <c r="AN833" s="4">
        <f t="shared" si="100"/>
        <v>1.0097185409567082E-3</v>
      </c>
      <c r="AO833" s="3"/>
      <c r="AP833">
        <v>0</v>
      </c>
      <c r="AR833" t="s">
        <v>0</v>
      </c>
      <c r="AT833" s="2" t="s">
        <v>10</v>
      </c>
      <c r="AU833" s="1">
        <f t="shared" si="101"/>
        <v>1.6765369848077569</v>
      </c>
      <c r="AV833" s="1">
        <f t="shared" si="102"/>
        <v>1.2263755188900181</v>
      </c>
      <c r="AW833" s="1">
        <f t="shared" si="103"/>
        <v>0.77621405297227919</v>
      </c>
    </row>
    <row r="834" spans="1:49" x14ac:dyDescent="0.2">
      <c r="A834">
        <v>832</v>
      </c>
      <c r="B834" t="s">
        <v>12274</v>
      </c>
      <c r="C834" t="s">
        <v>12273</v>
      </c>
      <c r="F834" t="s">
        <v>12272</v>
      </c>
      <c r="G834" t="s">
        <v>9</v>
      </c>
      <c r="H834" t="s">
        <v>8</v>
      </c>
      <c r="I834" t="s">
        <v>690</v>
      </c>
      <c r="J834">
        <v>60011476</v>
      </c>
      <c r="K834" t="s">
        <v>689</v>
      </c>
      <c r="L834" t="s">
        <v>688</v>
      </c>
      <c r="M834" t="s">
        <v>446</v>
      </c>
      <c r="N834">
        <v>4</v>
      </c>
      <c r="O834" t="s">
        <v>12271</v>
      </c>
      <c r="P834" t="s">
        <v>687</v>
      </c>
      <c r="Q834" t="s">
        <v>686</v>
      </c>
      <c r="R834" s="7">
        <v>39356</v>
      </c>
      <c r="S834" s="8">
        <f t="shared" ref="S834:S897" si="104">YEAR(R834)</f>
        <v>2007</v>
      </c>
      <c r="T834" s="8">
        <v>2007</v>
      </c>
      <c r="U834" s="8">
        <f t="shared" ref="U834:U897" si="105">2022-T834</f>
        <v>15</v>
      </c>
      <c r="V834" s="7">
        <v>39356</v>
      </c>
      <c r="W834" t="s">
        <v>520</v>
      </c>
      <c r="X834" s="2">
        <v>0.88100000000000001</v>
      </c>
      <c r="Y834" s="6">
        <f t="shared" ref="Y834:Y897" si="106">(X834-$Z$4)/($Z$3-$Z$4)</f>
        <v>2.3517791836843653E-2</v>
      </c>
      <c r="AA834">
        <v>10459243</v>
      </c>
      <c r="AB834">
        <v>17248</v>
      </c>
      <c r="AD834" t="s">
        <v>1</v>
      </c>
      <c r="AE834">
        <v>49</v>
      </c>
      <c r="AF834">
        <v>5</v>
      </c>
      <c r="AH834" t="s">
        <v>12270</v>
      </c>
      <c r="AI834" t="s">
        <v>12269</v>
      </c>
      <c r="AJ834" t="s">
        <v>12268</v>
      </c>
      <c r="AK834" t="s">
        <v>12267</v>
      </c>
      <c r="AL834">
        <v>406</v>
      </c>
      <c r="AM834" s="5">
        <f t="shared" ref="AM834:AM897" si="107">AL834/U834</f>
        <v>27.066666666666666</v>
      </c>
      <c r="AN834" s="4">
        <f t="shared" ref="AN834:AN897" si="108">(AM834-$AO$4)/($AO$3-$AO$4)</f>
        <v>4.0994572762842359E-2</v>
      </c>
      <c r="AO834" s="3"/>
      <c r="AP834">
        <v>0</v>
      </c>
      <c r="AR834" t="s">
        <v>0</v>
      </c>
      <c r="AT834" s="2" t="s">
        <v>10</v>
      </c>
      <c r="AU834" s="1">
        <f t="shared" ref="AU834:AU897" si="109">(Y834*0.7+AN834*0.3)*100</f>
        <v>2.8760826114643265</v>
      </c>
      <c r="AV834" s="1">
        <f t="shared" ref="AV834:AV897" si="110">(Y834*0.5+AN834*0.5)*100</f>
        <v>3.2256182299843008</v>
      </c>
      <c r="AW834" s="1">
        <f t="shared" ref="AW834:AW897" si="111">(Y834*0.3+AN834*0.7)*100</f>
        <v>3.5751538485042742</v>
      </c>
    </row>
    <row r="835" spans="1:49" x14ac:dyDescent="0.2">
      <c r="A835">
        <v>833</v>
      </c>
      <c r="B835" t="s">
        <v>12266</v>
      </c>
      <c r="C835" t="s">
        <v>12265</v>
      </c>
      <c r="F835" t="s">
        <v>12264</v>
      </c>
      <c r="G835" t="s">
        <v>9</v>
      </c>
      <c r="H835" t="s">
        <v>8</v>
      </c>
      <c r="I835" t="s">
        <v>12263</v>
      </c>
      <c r="J835">
        <v>60090616</v>
      </c>
      <c r="K835" t="s">
        <v>12262</v>
      </c>
      <c r="L835" t="s">
        <v>12261</v>
      </c>
      <c r="M835" t="s">
        <v>547</v>
      </c>
      <c r="N835">
        <v>2</v>
      </c>
      <c r="O835" t="s">
        <v>12260</v>
      </c>
      <c r="P835" t="s">
        <v>12259</v>
      </c>
      <c r="Q835" t="s">
        <v>12258</v>
      </c>
      <c r="R835" s="7">
        <v>39356</v>
      </c>
      <c r="S835" s="8">
        <f t="shared" si="104"/>
        <v>2007</v>
      </c>
      <c r="T835" s="8">
        <v>2007</v>
      </c>
      <c r="U835" s="8">
        <f t="shared" si="105"/>
        <v>15</v>
      </c>
      <c r="V835" s="7">
        <v>39356</v>
      </c>
      <c r="W835" t="s">
        <v>520</v>
      </c>
      <c r="X835" s="2">
        <v>0.88100000000000001</v>
      </c>
      <c r="Y835" s="6">
        <f t="shared" si="106"/>
        <v>2.3517791836843653E-2</v>
      </c>
      <c r="AA835">
        <v>10459243</v>
      </c>
      <c r="AB835">
        <v>17248</v>
      </c>
      <c r="AD835" t="s">
        <v>1</v>
      </c>
      <c r="AE835">
        <v>49</v>
      </c>
      <c r="AF835">
        <v>5</v>
      </c>
      <c r="AH835" t="s">
        <v>12257</v>
      </c>
      <c r="AI835" t="s">
        <v>12256</v>
      </c>
      <c r="AJ835" t="s">
        <v>12255</v>
      </c>
      <c r="AK835" t="s">
        <v>12254</v>
      </c>
      <c r="AL835">
        <v>8</v>
      </c>
      <c r="AM835" s="5">
        <f t="shared" si="107"/>
        <v>0.53333333333333333</v>
      </c>
      <c r="AN835" s="4">
        <f t="shared" si="108"/>
        <v>8.0777483276536668E-4</v>
      </c>
      <c r="AO835" s="3"/>
      <c r="AP835">
        <v>0</v>
      </c>
      <c r="AR835" t="s">
        <v>0</v>
      </c>
      <c r="AT835" s="2" t="s">
        <v>10</v>
      </c>
      <c r="AU835" s="1">
        <f t="shared" si="109"/>
        <v>1.6704786735620165</v>
      </c>
      <c r="AV835" s="1">
        <f t="shared" si="110"/>
        <v>1.216278333480451</v>
      </c>
      <c r="AW835" s="1">
        <f t="shared" si="111"/>
        <v>0.76207799339888527</v>
      </c>
    </row>
    <row r="836" spans="1:49" x14ac:dyDescent="0.2">
      <c r="A836">
        <v>834</v>
      </c>
      <c r="B836" t="s">
        <v>12253</v>
      </c>
      <c r="C836" t="s">
        <v>12252</v>
      </c>
      <c r="F836" t="s">
        <v>12251</v>
      </c>
      <c r="G836" t="s">
        <v>9</v>
      </c>
      <c r="H836" t="s">
        <v>8</v>
      </c>
      <c r="I836" t="s">
        <v>12250</v>
      </c>
      <c r="J836" t="s">
        <v>12249</v>
      </c>
      <c r="K836" t="s">
        <v>12248</v>
      </c>
      <c r="L836" t="s">
        <v>12247</v>
      </c>
      <c r="M836" t="s">
        <v>123</v>
      </c>
      <c r="N836">
        <v>2</v>
      </c>
      <c r="O836" t="s">
        <v>12246</v>
      </c>
      <c r="P836" t="s">
        <v>12245</v>
      </c>
      <c r="Q836" t="s">
        <v>12244</v>
      </c>
      <c r="R836" s="7">
        <v>39356</v>
      </c>
      <c r="S836" s="8">
        <f t="shared" si="104"/>
        <v>2007</v>
      </c>
      <c r="T836" s="8">
        <v>2007</v>
      </c>
      <c r="U836" s="8">
        <f t="shared" si="105"/>
        <v>15</v>
      </c>
      <c r="V836" s="7">
        <v>39356</v>
      </c>
      <c r="W836" t="s">
        <v>520</v>
      </c>
      <c r="X836" s="2">
        <v>0.88100000000000001</v>
      </c>
      <c r="Y836" s="6">
        <f t="shared" si="106"/>
        <v>2.3517791836843653E-2</v>
      </c>
      <c r="AA836">
        <v>10459243</v>
      </c>
      <c r="AB836">
        <v>17248</v>
      </c>
      <c r="AD836" t="s">
        <v>1</v>
      </c>
      <c r="AE836">
        <v>49</v>
      </c>
      <c r="AF836">
        <v>5</v>
      </c>
      <c r="AH836" t="s">
        <v>767</v>
      </c>
      <c r="AI836" t="s">
        <v>12243</v>
      </c>
      <c r="AJ836" t="s">
        <v>12242</v>
      </c>
      <c r="AK836" t="s">
        <v>12241</v>
      </c>
      <c r="AL836">
        <v>0</v>
      </c>
      <c r="AM836" s="5">
        <f t="shared" si="107"/>
        <v>0</v>
      </c>
      <c r="AN836" s="4">
        <f t="shared" si="108"/>
        <v>0</v>
      </c>
      <c r="AO836" s="3"/>
      <c r="AP836">
        <v>0</v>
      </c>
      <c r="AR836" t="s">
        <v>0</v>
      </c>
      <c r="AT836" s="2" t="s">
        <v>10</v>
      </c>
      <c r="AU836" s="1">
        <f t="shared" si="109"/>
        <v>1.6462454285790555</v>
      </c>
      <c r="AV836" s="1">
        <f t="shared" si="110"/>
        <v>1.1758895918421826</v>
      </c>
      <c r="AW836" s="1">
        <f t="shared" si="111"/>
        <v>0.70553375510530958</v>
      </c>
    </row>
    <row r="837" spans="1:49" x14ac:dyDescent="0.2">
      <c r="A837">
        <v>835</v>
      </c>
      <c r="B837" t="s">
        <v>12240</v>
      </c>
      <c r="C837" t="s">
        <v>12239</v>
      </c>
      <c r="F837" t="s">
        <v>12238</v>
      </c>
      <c r="G837" t="s">
        <v>9</v>
      </c>
      <c r="H837" t="s">
        <v>8</v>
      </c>
      <c r="I837" t="s">
        <v>12237</v>
      </c>
      <c r="J837" t="s">
        <v>12236</v>
      </c>
      <c r="K837" t="s">
        <v>12235</v>
      </c>
      <c r="L837" t="s">
        <v>12234</v>
      </c>
      <c r="M837" t="s">
        <v>123</v>
      </c>
      <c r="N837">
        <v>5</v>
      </c>
      <c r="O837" t="s">
        <v>12233</v>
      </c>
      <c r="P837" t="s">
        <v>12232</v>
      </c>
      <c r="Q837" t="s">
        <v>12231</v>
      </c>
      <c r="R837" s="7">
        <v>39356</v>
      </c>
      <c r="S837" s="8">
        <f t="shared" si="104"/>
        <v>2007</v>
      </c>
      <c r="T837" s="8">
        <v>2007</v>
      </c>
      <c r="U837" s="8">
        <f t="shared" si="105"/>
        <v>15</v>
      </c>
      <c r="V837" s="7">
        <v>39356</v>
      </c>
      <c r="W837" t="s">
        <v>520</v>
      </c>
      <c r="X837" s="2">
        <v>0.88100000000000001</v>
      </c>
      <c r="Y837" s="6">
        <f t="shared" si="106"/>
        <v>2.3517791836843653E-2</v>
      </c>
      <c r="AA837">
        <v>10459243</v>
      </c>
      <c r="AB837">
        <v>17248</v>
      </c>
      <c r="AD837" t="s">
        <v>1</v>
      </c>
      <c r="AE837">
        <v>49</v>
      </c>
      <c r="AF837">
        <v>5</v>
      </c>
      <c r="AH837" t="s">
        <v>12230</v>
      </c>
      <c r="AI837" t="s">
        <v>12229</v>
      </c>
      <c r="AJ837" t="s">
        <v>12228</v>
      </c>
      <c r="AK837" t="s">
        <v>12227</v>
      </c>
      <c r="AL837">
        <v>2</v>
      </c>
      <c r="AM837" s="5">
        <f t="shared" si="107"/>
        <v>0.13333333333333333</v>
      </c>
      <c r="AN837" s="4">
        <f t="shared" si="108"/>
        <v>2.0194370819134167E-4</v>
      </c>
      <c r="AO837" s="3"/>
      <c r="AP837">
        <v>0</v>
      </c>
      <c r="AR837" t="s">
        <v>0</v>
      </c>
      <c r="AT837" s="2" t="s">
        <v>10</v>
      </c>
      <c r="AU837" s="1">
        <f t="shared" si="109"/>
        <v>1.6523037398247959</v>
      </c>
      <c r="AV837" s="1">
        <f t="shared" si="110"/>
        <v>1.1859867772517498</v>
      </c>
      <c r="AW837" s="1">
        <f t="shared" si="111"/>
        <v>0.71966981467870339</v>
      </c>
    </row>
    <row r="838" spans="1:49" x14ac:dyDescent="0.2">
      <c r="A838">
        <v>836</v>
      </c>
      <c r="B838" t="s">
        <v>12226</v>
      </c>
      <c r="C838" t="s">
        <v>12225</v>
      </c>
      <c r="F838" t="s">
        <v>12224</v>
      </c>
      <c r="G838" t="s">
        <v>9</v>
      </c>
      <c r="H838" t="s">
        <v>8</v>
      </c>
      <c r="I838" t="s">
        <v>12223</v>
      </c>
      <c r="J838">
        <v>60001711</v>
      </c>
      <c r="K838" t="s">
        <v>12222</v>
      </c>
      <c r="L838" t="s">
        <v>12221</v>
      </c>
      <c r="M838" t="s">
        <v>16</v>
      </c>
      <c r="N838">
        <v>1</v>
      </c>
      <c r="O838" t="s">
        <v>12220</v>
      </c>
      <c r="P838">
        <v>55934942300</v>
      </c>
      <c r="Q838">
        <v>60001711</v>
      </c>
      <c r="R838" s="7">
        <v>39356</v>
      </c>
      <c r="S838" s="8">
        <f t="shared" si="104"/>
        <v>2007</v>
      </c>
      <c r="T838" s="8">
        <v>2007</v>
      </c>
      <c r="U838" s="8">
        <f t="shared" si="105"/>
        <v>15</v>
      </c>
      <c r="V838" s="7">
        <v>39356</v>
      </c>
      <c r="W838" t="s">
        <v>520</v>
      </c>
      <c r="X838" s="2">
        <v>0.88100000000000001</v>
      </c>
      <c r="Y838" s="6">
        <f t="shared" si="106"/>
        <v>2.3517791836843653E-2</v>
      </c>
      <c r="AA838">
        <v>10459243</v>
      </c>
      <c r="AB838">
        <v>17248</v>
      </c>
      <c r="AD838" t="s">
        <v>1</v>
      </c>
      <c r="AE838">
        <v>49</v>
      </c>
      <c r="AF838">
        <v>5</v>
      </c>
      <c r="AH838" t="s">
        <v>12219</v>
      </c>
      <c r="AI838" t="s">
        <v>12218</v>
      </c>
      <c r="AJ838" t="s">
        <v>12217</v>
      </c>
      <c r="AK838" t="s">
        <v>12216</v>
      </c>
      <c r="AL838">
        <v>13</v>
      </c>
      <c r="AM838" s="5">
        <f t="shared" si="107"/>
        <v>0.8666666666666667</v>
      </c>
      <c r="AN838" s="4">
        <f t="shared" si="108"/>
        <v>1.3126341032437209E-3</v>
      </c>
      <c r="AO838" s="3"/>
      <c r="AP838">
        <v>0</v>
      </c>
      <c r="AR838" t="s">
        <v>0</v>
      </c>
      <c r="AT838" s="2" t="s">
        <v>10</v>
      </c>
      <c r="AU838" s="1">
        <f t="shared" si="109"/>
        <v>1.6856244516763672</v>
      </c>
      <c r="AV838" s="1">
        <f t="shared" si="110"/>
        <v>1.2415212970043685</v>
      </c>
      <c r="AW838" s="1">
        <f t="shared" si="111"/>
        <v>0.79741814233236996</v>
      </c>
    </row>
    <row r="839" spans="1:49" x14ac:dyDescent="0.2">
      <c r="A839">
        <v>837</v>
      </c>
      <c r="B839" t="s">
        <v>12215</v>
      </c>
      <c r="C839" t="s">
        <v>12214</v>
      </c>
      <c r="F839" t="s">
        <v>12213</v>
      </c>
      <c r="G839" t="s">
        <v>9</v>
      </c>
      <c r="H839" t="s">
        <v>8</v>
      </c>
      <c r="I839" t="s">
        <v>12212</v>
      </c>
      <c r="J839">
        <v>60028419</v>
      </c>
      <c r="K839" t="s">
        <v>6778</v>
      </c>
      <c r="L839" t="s">
        <v>6777</v>
      </c>
      <c r="M839" t="s">
        <v>446</v>
      </c>
      <c r="N839">
        <v>4</v>
      </c>
      <c r="O839" t="s">
        <v>12211</v>
      </c>
      <c r="P839" t="s">
        <v>12210</v>
      </c>
      <c r="Q839" t="s">
        <v>12209</v>
      </c>
      <c r="R839" s="7">
        <v>39356</v>
      </c>
      <c r="S839" s="8">
        <f t="shared" si="104"/>
        <v>2007</v>
      </c>
      <c r="T839" s="8">
        <v>2007</v>
      </c>
      <c r="U839" s="8">
        <f t="shared" si="105"/>
        <v>15</v>
      </c>
      <c r="V839" s="7">
        <v>39356</v>
      </c>
      <c r="W839" t="s">
        <v>520</v>
      </c>
      <c r="X839" s="2">
        <v>0.88100000000000001</v>
      </c>
      <c r="Y839" s="6">
        <f t="shared" si="106"/>
        <v>2.3517791836843653E-2</v>
      </c>
      <c r="AA839">
        <v>10459243</v>
      </c>
      <c r="AB839">
        <v>17248</v>
      </c>
      <c r="AD839" t="s">
        <v>1</v>
      </c>
      <c r="AE839">
        <v>49</v>
      </c>
      <c r="AF839">
        <v>5</v>
      </c>
      <c r="AH839" t="s">
        <v>12208</v>
      </c>
      <c r="AI839" t="s">
        <v>12207</v>
      </c>
      <c r="AJ839" t="s">
        <v>12206</v>
      </c>
      <c r="AK839" t="s">
        <v>12205</v>
      </c>
      <c r="AL839">
        <v>3</v>
      </c>
      <c r="AM839" s="5">
        <f t="shared" si="107"/>
        <v>0.2</v>
      </c>
      <c r="AN839" s="4">
        <f t="shared" si="108"/>
        <v>3.0291556228701253E-4</v>
      </c>
      <c r="AO839" s="3"/>
      <c r="AP839">
        <v>0</v>
      </c>
      <c r="AR839" t="s">
        <v>12204</v>
      </c>
      <c r="AT839" s="2" t="s">
        <v>10</v>
      </c>
      <c r="AU839" s="1">
        <f t="shared" si="109"/>
        <v>1.655332895447666</v>
      </c>
      <c r="AV839" s="1">
        <f t="shared" si="110"/>
        <v>1.1910353699565333</v>
      </c>
      <c r="AW839" s="1">
        <f t="shared" si="111"/>
        <v>0.72673784446540046</v>
      </c>
    </row>
    <row r="840" spans="1:49" x14ac:dyDescent="0.2">
      <c r="A840">
        <v>838</v>
      </c>
      <c r="B840" t="s">
        <v>12203</v>
      </c>
      <c r="C840" t="s">
        <v>12202</v>
      </c>
      <c r="F840" t="s">
        <v>12201</v>
      </c>
      <c r="G840" t="s">
        <v>9</v>
      </c>
      <c r="H840" t="s">
        <v>8</v>
      </c>
      <c r="I840" t="s">
        <v>12200</v>
      </c>
      <c r="J840">
        <v>60001439</v>
      </c>
      <c r="K840" t="s">
        <v>970</v>
      </c>
      <c r="L840" t="s">
        <v>969</v>
      </c>
      <c r="M840" t="s">
        <v>21</v>
      </c>
      <c r="N840">
        <v>2</v>
      </c>
      <c r="O840" t="s">
        <v>12199</v>
      </c>
      <c r="P840" t="s">
        <v>12198</v>
      </c>
      <c r="Q840" t="s">
        <v>1124</v>
      </c>
      <c r="R840" s="7">
        <v>39356</v>
      </c>
      <c r="S840" s="8">
        <f t="shared" si="104"/>
        <v>2007</v>
      </c>
      <c r="T840" s="8">
        <v>2007</v>
      </c>
      <c r="U840" s="8">
        <f t="shared" si="105"/>
        <v>15</v>
      </c>
      <c r="V840" s="7">
        <v>39356</v>
      </c>
      <c r="W840" t="s">
        <v>520</v>
      </c>
      <c r="X840" s="2">
        <v>0.88100000000000001</v>
      </c>
      <c r="Y840" s="6">
        <f t="shared" si="106"/>
        <v>2.3517791836843653E-2</v>
      </c>
      <c r="AA840">
        <v>10459243</v>
      </c>
      <c r="AB840">
        <v>17248</v>
      </c>
      <c r="AD840" t="s">
        <v>1</v>
      </c>
      <c r="AE840">
        <v>49</v>
      </c>
      <c r="AF840">
        <v>5</v>
      </c>
      <c r="AH840" t="s">
        <v>276</v>
      </c>
      <c r="AI840" t="s">
        <v>12197</v>
      </c>
      <c r="AJ840" t="s">
        <v>12196</v>
      </c>
      <c r="AK840" t="s">
        <v>12195</v>
      </c>
      <c r="AL840">
        <v>19</v>
      </c>
      <c r="AM840" s="5">
        <f t="shared" si="107"/>
        <v>1.2666666666666666</v>
      </c>
      <c r="AN840" s="4">
        <f t="shared" si="108"/>
        <v>1.9184652278177456E-3</v>
      </c>
      <c r="AO840" s="3"/>
      <c r="AP840">
        <v>0</v>
      </c>
      <c r="AR840" t="s">
        <v>0</v>
      </c>
      <c r="AT840" s="2" t="s">
        <v>10</v>
      </c>
      <c r="AU840" s="1">
        <f t="shared" si="109"/>
        <v>1.7037993854135878</v>
      </c>
      <c r="AV840" s="1">
        <f t="shared" si="110"/>
        <v>1.2718128532330699</v>
      </c>
      <c r="AW840" s="1">
        <f t="shared" si="111"/>
        <v>0.83982632105255162</v>
      </c>
    </row>
    <row r="841" spans="1:49" x14ac:dyDescent="0.2">
      <c r="A841">
        <v>839</v>
      </c>
      <c r="B841" t="s">
        <v>12194</v>
      </c>
      <c r="C841" t="s">
        <v>12193</v>
      </c>
      <c r="F841" t="s">
        <v>12192</v>
      </c>
      <c r="G841" t="s">
        <v>9</v>
      </c>
      <c r="H841" t="s">
        <v>8</v>
      </c>
      <c r="I841" t="s">
        <v>12191</v>
      </c>
      <c r="J841">
        <v>60024353</v>
      </c>
      <c r="K841" t="s">
        <v>12190</v>
      </c>
      <c r="L841" t="s">
        <v>12189</v>
      </c>
      <c r="M841" t="s">
        <v>16</v>
      </c>
      <c r="N841">
        <v>3</v>
      </c>
      <c r="O841" t="s">
        <v>12188</v>
      </c>
      <c r="P841" t="s">
        <v>12187</v>
      </c>
      <c r="Q841" t="s">
        <v>12186</v>
      </c>
      <c r="R841" s="7">
        <v>39356</v>
      </c>
      <c r="S841" s="8">
        <f t="shared" si="104"/>
        <v>2007</v>
      </c>
      <c r="T841" s="8">
        <v>2007</v>
      </c>
      <c r="U841" s="8">
        <f t="shared" si="105"/>
        <v>15</v>
      </c>
      <c r="V841" s="7">
        <v>39356</v>
      </c>
      <c r="W841" t="s">
        <v>520</v>
      </c>
      <c r="X841" s="2">
        <v>0.88100000000000001</v>
      </c>
      <c r="Y841" s="6">
        <f t="shared" si="106"/>
        <v>2.3517791836843653E-2</v>
      </c>
      <c r="AA841">
        <v>10459243</v>
      </c>
      <c r="AB841">
        <v>17248</v>
      </c>
      <c r="AD841" t="s">
        <v>1</v>
      </c>
      <c r="AE841">
        <v>49</v>
      </c>
      <c r="AF841">
        <v>5</v>
      </c>
      <c r="AH841" t="s">
        <v>128</v>
      </c>
      <c r="AI841" t="s">
        <v>12185</v>
      </c>
      <c r="AJ841" t="s">
        <v>12184</v>
      </c>
      <c r="AK841" t="s">
        <v>12183</v>
      </c>
      <c r="AL841">
        <v>1</v>
      </c>
      <c r="AM841" s="5">
        <f t="shared" si="107"/>
        <v>6.6666666666666666E-2</v>
      </c>
      <c r="AN841" s="4">
        <f t="shared" si="108"/>
        <v>1.0097185409567084E-4</v>
      </c>
      <c r="AO841" s="3"/>
      <c r="AP841">
        <v>0</v>
      </c>
      <c r="AR841" t="s">
        <v>0</v>
      </c>
      <c r="AT841" s="2" t="s">
        <v>10</v>
      </c>
      <c r="AU841" s="1">
        <f t="shared" si="109"/>
        <v>1.6492745842019256</v>
      </c>
      <c r="AV841" s="1">
        <f t="shared" si="110"/>
        <v>1.1809381845469662</v>
      </c>
      <c r="AW841" s="1">
        <f t="shared" si="111"/>
        <v>0.71260178489200654</v>
      </c>
    </row>
    <row r="842" spans="1:49" x14ac:dyDescent="0.2">
      <c r="A842">
        <v>840</v>
      </c>
      <c r="B842" t="s">
        <v>12182</v>
      </c>
      <c r="C842" t="s">
        <v>12181</v>
      </c>
      <c r="F842" t="s">
        <v>12180</v>
      </c>
      <c r="G842" t="s">
        <v>9</v>
      </c>
      <c r="H842" t="s">
        <v>8</v>
      </c>
      <c r="I842" t="s">
        <v>12179</v>
      </c>
      <c r="J842">
        <v>60020426</v>
      </c>
      <c r="K842" t="s">
        <v>12178</v>
      </c>
      <c r="L842" t="s">
        <v>12177</v>
      </c>
      <c r="M842" t="s">
        <v>21</v>
      </c>
      <c r="N842">
        <v>1</v>
      </c>
      <c r="O842" t="s">
        <v>12176</v>
      </c>
      <c r="P842">
        <v>23090687100</v>
      </c>
      <c r="Q842">
        <v>60020426</v>
      </c>
      <c r="R842" s="7">
        <v>39356</v>
      </c>
      <c r="S842" s="8">
        <f t="shared" si="104"/>
        <v>2007</v>
      </c>
      <c r="T842" s="8">
        <v>2007</v>
      </c>
      <c r="U842" s="8">
        <f t="shared" si="105"/>
        <v>15</v>
      </c>
      <c r="V842" s="7">
        <v>39356</v>
      </c>
      <c r="W842" t="s">
        <v>520</v>
      </c>
      <c r="X842" s="2">
        <v>0.88100000000000001</v>
      </c>
      <c r="Y842" s="6">
        <f t="shared" si="106"/>
        <v>2.3517791836843653E-2</v>
      </c>
      <c r="AA842">
        <v>10459243</v>
      </c>
      <c r="AB842">
        <v>17248</v>
      </c>
      <c r="AD842" t="s">
        <v>1</v>
      </c>
      <c r="AE842">
        <v>49</v>
      </c>
      <c r="AF842">
        <v>5</v>
      </c>
      <c r="AH842" t="s">
        <v>12175</v>
      </c>
      <c r="AI842" t="s">
        <v>12174</v>
      </c>
      <c r="AK842" t="s">
        <v>12173</v>
      </c>
      <c r="AL842">
        <v>1</v>
      </c>
      <c r="AM842" s="5">
        <f t="shared" si="107"/>
        <v>6.6666666666666666E-2</v>
      </c>
      <c r="AN842" s="4">
        <f t="shared" si="108"/>
        <v>1.0097185409567084E-4</v>
      </c>
      <c r="AO842" s="3"/>
      <c r="AP842">
        <v>0</v>
      </c>
      <c r="AR842" t="s">
        <v>0</v>
      </c>
      <c r="AT842" s="2" t="s">
        <v>10</v>
      </c>
      <c r="AU842" s="1">
        <f t="shared" si="109"/>
        <v>1.6492745842019256</v>
      </c>
      <c r="AV842" s="1">
        <f t="shared" si="110"/>
        <v>1.1809381845469662</v>
      </c>
      <c r="AW842" s="1">
        <f t="shared" si="111"/>
        <v>0.71260178489200654</v>
      </c>
    </row>
    <row r="843" spans="1:49" x14ac:dyDescent="0.2">
      <c r="A843">
        <v>841</v>
      </c>
      <c r="B843" t="s">
        <v>12172</v>
      </c>
      <c r="C843" t="s">
        <v>12171</v>
      </c>
      <c r="F843" t="s">
        <v>12170</v>
      </c>
      <c r="G843" t="s">
        <v>9</v>
      </c>
      <c r="H843" t="s">
        <v>8</v>
      </c>
      <c r="I843" t="s">
        <v>12169</v>
      </c>
      <c r="J843" t="s">
        <v>12168</v>
      </c>
      <c r="K843" t="s">
        <v>12167</v>
      </c>
      <c r="L843" t="s">
        <v>12166</v>
      </c>
      <c r="M843" t="s">
        <v>12165</v>
      </c>
      <c r="N843">
        <v>4</v>
      </c>
      <c r="O843" t="s">
        <v>12164</v>
      </c>
      <c r="P843" t="s">
        <v>12163</v>
      </c>
      <c r="Q843" t="s">
        <v>12162</v>
      </c>
      <c r="R843" s="7">
        <v>39356</v>
      </c>
      <c r="S843" s="8">
        <f t="shared" si="104"/>
        <v>2007</v>
      </c>
      <c r="T843" s="8">
        <v>2007</v>
      </c>
      <c r="U843" s="8">
        <f t="shared" si="105"/>
        <v>15</v>
      </c>
      <c r="V843" s="7">
        <v>39356</v>
      </c>
      <c r="W843" t="s">
        <v>520</v>
      </c>
      <c r="X843" s="2">
        <v>0.88100000000000001</v>
      </c>
      <c r="Y843" s="6">
        <f t="shared" si="106"/>
        <v>2.3517791836843653E-2</v>
      </c>
      <c r="AA843">
        <v>10459243</v>
      </c>
      <c r="AB843">
        <v>17248</v>
      </c>
      <c r="AD843" t="s">
        <v>1</v>
      </c>
      <c r="AE843">
        <v>49</v>
      </c>
      <c r="AF843">
        <v>5</v>
      </c>
      <c r="AH843" t="s">
        <v>12161</v>
      </c>
      <c r="AI843" t="s">
        <v>12160</v>
      </c>
      <c r="AJ843" t="s">
        <v>12159</v>
      </c>
      <c r="AK843" t="s">
        <v>12158</v>
      </c>
      <c r="AL843">
        <v>45</v>
      </c>
      <c r="AM843" s="5">
        <f t="shared" si="107"/>
        <v>3</v>
      </c>
      <c r="AN843" s="4">
        <f t="shared" si="108"/>
        <v>4.5437334343051876E-3</v>
      </c>
      <c r="AO843" s="3"/>
      <c r="AP843">
        <v>0</v>
      </c>
      <c r="AQ843" t="s">
        <v>12157</v>
      </c>
      <c r="AR843" t="s">
        <v>0</v>
      </c>
      <c r="AS843" t="s">
        <v>12156</v>
      </c>
      <c r="AT843" s="2" t="s">
        <v>10</v>
      </c>
      <c r="AU843" s="1">
        <f t="shared" si="109"/>
        <v>1.7825574316082111</v>
      </c>
      <c r="AV843" s="1">
        <f t="shared" si="110"/>
        <v>1.4030762635574421</v>
      </c>
      <c r="AW843" s="1">
        <f t="shared" si="111"/>
        <v>1.0235950955066728</v>
      </c>
    </row>
    <row r="844" spans="1:49" x14ac:dyDescent="0.2">
      <c r="A844">
        <v>842</v>
      </c>
      <c r="B844" t="s">
        <v>12155</v>
      </c>
      <c r="C844" t="s">
        <v>12154</v>
      </c>
      <c r="F844" t="s">
        <v>12153</v>
      </c>
      <c r="G844" t="s">
        <v>9</v>
      </c>
      <c r="H844" t="s">
        <v>8</v>
      </c>
      <c r="I844" t="s">
        <v>12152</v>
      </c>
      <c r="J844">
        <v>60031707</v>
      </c>
      <c r="K844" t="s">
        <v>539</v>
      </c>
      <c r="L844" t="s">
        <v>538</v>
      </c>
      <c r="M844" t="s">
        <v>21</v>
      </c>
      <c r="N844">
        <v>3</v>
      </c>
      <c r="O844" t="s">
        <v>12151</v>
      </c>
      <c r="P844" t="s">
        <v>12150</v>
      </c>
      <c r="Q844" t="s">
        <v>537</v>
      </c>
      <c r="R844" s="7">
        <v>39356</v>
      </c>
      <c r="S844" s="8">
        <f t="shared" si="104"/>
        <v>2007</v>
      </c>
      <c r="T844" s="8">
        <v>2007</v>
      </c>
      <c r="U844" s="8">
        <f t="shared" si="105"/>
        <v>15</v>
      </c>
      <c r="V844" s="7">
        <v>39356</v>
      </c>
      <c r="W844" t="s">
        <v>520</v>
      </c>
      <c r="X844" s="2">
        <v>0.88100000000000001</v>
      </c>
      <c r="Y844" s="6">
        <f t="shared" si="106"/>
        <v>2.3517791836843653E-2</v>
      </c>
      <c r="AA844">
        <v>10459243</v>
      </c>
      <c r="AB844">
        <v>17248</v>
      </c>
      <c r="AD844" t="s">
        <v>1</v>
      </c>
      <c r="AE844">
        <v>49</v>
      </c>
      <c r="AF844">
        <v>5</v>
      </c>
      <c r="AH844" t="s">
        <v>1178</v>
      </c>
      <c r="AI844" t="s">
        <v>12149</v>
      </c>
      <c r="AJ844" t="s">
        <v>12148</v>
      </c>
      <c r="AK844" t="s">
        <v>12147</v>
      </c>
      <c r="AL844">
        <v>10</v>
      </c>
      <c r="AM844" s="5">
        <f t="shared" si="107"/>
        <v>0.66666666666666663</v>
      </c>
      <c r="AN844" s="4">
        <f t="shared" si="108"/>
        <v>1.0097185409567082E-3</v>
      </c>
      <c r="AO844" s="3"/>
      <c r="AP844">
        <v>0</v>
      </c>
      <c r="AR844" t="s">
        <v>0</v>
      </c>
      <c r="AT844" s="2" t="s">
        <v>10</v>
      </c>
      <c r="AU844" s="1">
        <f t="shared" si="109"/>
        <v>1.6765369848077569</v>
      </c>
      <c r="AV844" s="1">
        <f t="shared" si="110"/>
        <v>1.2263755188900181</v>
      </c>
      <c r="AW844" s="1">
        <f t="shared" si="111"/>
        <v>0.77621405297227919</v>
      </c>
    </row>
    <row r="845" spans="1:49" x14ac:dyDescent="0.2">
      <c r="A845">
        <v>843</v>
      </c>
      <c r="B845" t="s">
        <v>12146</v>
      </c>
      <c r="F845" t="s">
        <v>12145</v>
      </c>
      <c r="G845" t="s">
        <v>9</v>
      </c>
      <c r="H845" t="s">
        <v>8</v>
      </c>
      <c r="I845" t="s">
        <v>90</v>
      </c>
      <c r="J845">
        <v>60019616</v>
      </c>
      <c r="K845" t="s">
        <v>12136</v>
      </c>
      <c r="L845" t="s">
        <v>1501</v>
      </c>
      <c r="M845" t="s">
        <v>87</v>
      </c>
      <c r="N845">
        <v>3</v>
      </c>
      <c r="O845" t="s">
        <v>12144</v>
      </c>
      <c r="P845" t="s">
        <v>12143</v>
      </c>
      <c r="Q845" t="s">
        <v>12133</v>
      </c>
      <c r="R845" s="7">
        <v>39356</v>
      </c>
      <c r="S845" s="8">
        <f t="shared" si="104"/>
        <v>2007</v>
      </c>
      <c r="T845" s="8">
        <v>2007</v>
      </c>
      <c r="U845" s="8">
        <f t="shared" si="105"/>
        <v>15</v>
      </c>
      <c r="V845" s="7">
        <v>39356</v>
      </c>
      <c r="W845" t="s">
        <v>12132</v>
      </c>
      <c r="X845" s="2">
        <v>0.12</v>
      </c>
      <c r="Y845" s="6">
        <f t="shared" si="106"/>
        <v>3.2033314647233121E-3</v>
      </c>
      <c r="AA845">
        <v>10059113</v>
      </c>
      <c r="AB845">
        <v>12658</v>
      </c>
      <c r="AD845" t="s">
        <v>1</v>
      </c>
      <c r="AE845">
        <v>14</v>
      </c>
      <c r="AF845">
        <v>5</v>
      </c>
      <c r="AH845" t="s">
        <v>12142</v>
      </c>
      <c r="AI845" t="s">
        <v>12141</v>
      </c>
      <c r="AJ845" t="s">
        <v>12140</v>
      </c>
      <c r="AK845" t="s">
        <v>12139</v>
      </c>
      <c r="AL845">
        <v>1</v>
      </c>
      <c r="AM845" s="5">
        <f t="shared" si="107"/>
        <v>6.6666666666666666E-2</v>
      </c>
      <c r="AN845" s="4">
        <f t="shared" si="108"/>
        <v>1.0097185409567084E-4</v>
      </c>
      <c r="AO845" s="3"/>
      <c r="AP845">
        <v>0</v>
      </c>
      <c r="AR845" t="s">
        <v>0</v>
      </c>
      <c r="AT845" s="2" t="s">
        <v>10</v>
      </c>
      <c r="AU845" s="1">
        <f t="shared" si="109"/>
        <v>0.22726235815350193</v>
      </c>
      <c r="AV845" s="1">
        <f t="shared" si="110"/>
        <v>0.16521516594094915</v>
      </c>
      <c r="AW845" s="1">
        <f t="shared" si="111"/>
        <v>0.10316797372839633</v>
      </c>
    </row>
    <row r="846" spans="1:49" x14ac:dyDescent="0.2">
      <c r="A846">
        <v>844</v>
      </c>
      <c r="B846" t="s">
        <v>12138</v>
      </c>
      <c r="F846" t="s">
        <v>12137</v>
      </c>
      <c r="G846" t="s">
        <v>9</v>
      </c>
      <c r="H846" t="s">
        <v>8</v>
      </c>
      <c r="I846" t="s">
        <v>1061</v>
      </c>
      <c r="J846">
        <v>60019616</v>
      </c>
      <c r="K846" t="s">
        <v>12136</v>
      </c>
      <c r="L846" t="s">
        <v>1501</v>
      </c>
      <c r="M846" t="s">
        <v>87</v>
      </c>
      <c r="N846">
        <v>3</v>
      </c>
      <c r="O846" t="s">
        <v>12135</v>
      </c>
      <c r="P846" t="s">
        <v>12134</v>
      </c>
      <c r="Q846" t="s">
        <v>12133</v>
      </c>
      <c r="R846" s="7">
        <v>39356</v>
      </c>
      <c r="S846" s="8">
        <f t="shared" si="104"/>
        <v>2007</v>
      </c>
      <c r="T846" s="8">
        <v>2007</v>
      </c>
      <c r="U846" s="8">
        <f t="shared" si="105"/>
        <v>15</v>
      </c>
      <c r="V846" s="7">
        <v>39356</v>
      </c>
      <c r="W846" t="s">
        <v>12132</v>
      </c>
      <c r="X846" s="2">
        <v>0.12</v>
      </c>
      <c r="Y846" s="6">
        <f t="shared" si="106"/>
        <v>3.2033314647233121E-3</v>
      </c>
      <c r="AA846">
        <v>10059113</v>
      </c>
      <c r="AB846">
        <v>12658</v>
      </c>
      <c r="AD846" t="s">
        <v>1</v>
      </c>
      <c r="AE846">
        <v>14</v>
      </c>
      <c r="AF846">
        <v>5</v>
      </c>
      <c r="AH846" t="s">
        <v>7877</v>
      </c>
      <c r="AI846" t="s">
        <v>12131</v>
      </c>
      <c r="AJ846" t="s">
        <v>12130</v>
      </c>
      <c r="AK846" t="s">
        <v>12129</v>
      </c>
      <c r="AL846">
        <v>0</v>
      </c>
      <c r="AM846" s="5">
        <f t="shared" si="107"/>
        <v>0</v>
      </c>
      <c r="AN846" s="4">
        <f t="shared" si="108"/>
        <v>0</v>
      </c>
      <c r="AO846" s="3"/>
      <c r="AP846">
        <v>0</v>
      </c>
      <c r="AR846" t="s">
        <v>0</v>
      </c>
      <c r="AT846" s="2" t="s">
        <v>10</v>
      </c>
      <c r="AU846" s="1">
        <f t="shared" si="109"/>
        <v>0.22423320253063184</v>
      </c>
      <c r="AV846" s="1">
        <f t="shared" si="110"/>
        <v>0.16016657323616562</v>
      </c>
      <c r="AW846" s="1">
        <f t="shared" si="111"/>
        <v>9.6099943941699364E-2</v>
      </c>
    </row>
    <row r="847" spans="1:49" x14ac:dyDescent="0.2">
      <c r="A847">
        <v>845</v>
      </c>
      <c r="B847" t="s">
        <v>12128</v>
      </c>
      <c r="C847" t="s">
        <v>12127</v>
      </c>
      <c r="F847" t="s">
        <v>12126</v>
      </c>
      <c r="G847" t="s">
        <v>9</v>
      </c>
      <c r="H847" t="s">
        <v>8</v>
      </c>
      <c r="I847" t="s">
        <v>12125</v>
      </c>
      <c r="J847" t="s">
        <v>12124</v>
      </c>
      <c r="K847" t="s">
        <v>12123</v>
      </c>
      <c r="L847" t="s">
        <v>12122</v>
      </c>
      <c r="M847" t="s">
        <v>12121</v>
      </c>
      <c r="N847">
        <v>3</v>
      </c>
      <c r="O847" t="s">
        <v>12120</v>
      </c>
      <c r="P847" t="s">
        <v>12119</v>
      </c>
      <c r="Q847" t="s">
        <v>12118</v>
      </c>
      <c r="R847" s="7">
        <v>39356</v>
      </c>
      <c r="S847" s="8">
        <f t="shared" si="104"/>
        <v>2007</v>
      </c>
      <c r="T847" s="8">
        <v>2007</v>
      </c>
      <c r="U847" s="8">
        <f t="shared" si="105"/>
        <v>15</v>
      </c>
      <c r="V847" s="7">
        <v>39356</v>
      </c>
      <c r="W847" t="s">
        <v>428</v>
      </c>
      <c r="X847" s="2">
        <v>0.92900000000000005</v>
      </c>
      <c r="Y847" s="6">
        <f t="shared" si="106"/>
        <v>2.4799124422732979E-2</v>
      </c>
      <c r="AA847">
        <v>10897798</v>
      </c>
      <c r="AB847">
        <v>18896</v>
      </c>
      <c r="AD847" t="s">
        <v>1</v>
      </c>
      <c r="AE847">
        <v>11</v>
      </c>
      <c r="AF847">
        <v>10</v>
      </c>
      <c r="AH847" t="s">
        <v>12117</v>
      </c>
      <c r="AI847" t="s">
        <v>12116</v>
      </c>
      <c r="AJ847" t="s">
        <v>12115</v>
      </c>
      <c r="AK847" t="s">
        <v>12114</v>
      </c>
      <c r="AL847">
        <v>6</v>
      </c>
      <c r="AM847" s="5">
        <f t="shared" si="107"/>
        <v>0.4</v>
      </c>
      <c r="AN847" s="4">
        <f t="shared" si="108"/>
        <v>6.0583112457402507E-4</v>
      </c>
      <c r="AO847" s="3"/>
      <c r="AP847">
        <v>0</v>
      </c>
      <c r="AQ847" t="s">
        <v>1236</v>
      </c>
      <c r="AR847" t="s">
        <v>12113</v>
      </c>
      <c r="AS847" t="s">
        <v>1235</v>
      </c>
      <c r="AT847" s="2">
        <v>3.4359999999999999</v>
      </c>
      <c r="AU847" s="1">
        <f t="shared" si="109"/>
        <v>1.7541136433285291</v>
      </c>
      <c r="AV847" s="1">
        <f t="shared" si="110"/>
        <v>1.2702477773653502</v>
      </c>
      <c r="AW847" s="1">
        <f t="shared" si="111"/>
        <v>0.78638191140217117</v>
      </c>
    </row>
    <row r="848" spans="1:49" x14ac:dyDescent="0.2">
      <c r="A848">
        <v>846</v>
      </c>
      <c r="B848" t="s">
        <v>12112</v>
      </c>
      <c r="C848" t="s">
        <v>12111</v>
      </c>
      <c r="E848">
        <v>17928371</v>
      </c>
      <c r="F848" t="s">
        <v>12110</v>
      </c>
      <c r="G848" t="s">
        <v>9</v>
      </c>
      <c r="H848" t="s">
        <v>8</v>
      </c>
      <c r="I848" t="s">
        <v>12109</v>
      </c>
      <c r="J848" t="s">
        <v>12108</v>
      </c>
      <c r="K848" t="s">
        <v>12107</v>
      </c>
      <c r="L848" t="s">
        <v>12106</v>
      </c>
      <c r="M848" t="s">
        <v>416</v>
      </c>
      <c r="N848">
        <v>5</v>
      </c>
      <c r="O848" t="s">
        <v>12105</v>
      </c>
      <c r="P848" t="s">
        <v>12104</v>
      </c>
      <c r="Q848" t="s">
        <v>12103</v>
      </c>
      <c r="R848" s="7">
        <v>39356</v>
      </c>
      <c r="S848" s="8">
        <f t="shared" si="104"/>
        <v>2007</v>
      </c>
      <c r="T848" s="8">
        <v>2007</v>
      </c>
      <c r="U848" s="8">
        <f t="shared" si="105"/>
        <v>15</v>
      </c>
      <c r="V848" s="7">
        <v>39356</v>
      </c>
      <c r="W848" t="s">
        <v>12102</v>
      </c>
      <c r="X848" s="2">
        <v>2.6160000000000001</v>
      </c>
      <c r="Y848" s="6">
        <f t="shared" si="106"/>
        <v>6.9832625930968215E-2</v>
      </c>
      <c r="AA848">
        <v>220957</v>
      </c>
      <c r="AB848">
        <v>19210</v>
      </c>
      <c r="AC848">
        <v>14602431</v>
      </c>
      <c r="AD848" t="s">
        <v>1</v>
      </c>
      <c r="AE848">
        <v>58</v>
      </c>
      <c r="AF848">
        <v>13</v>
      </c>
      <c r="AH848" t="s">
        <v>12101</v>
      </c>
      <c r="AI848" t="s">
        <v>12100</v>
      </c>
      <c r="AJ848" t="s">
        <v>12099</v>
      </c>
      <c r="AK848" t="s">
        <v>12098</v>
      </c>
      <c r="AL848">
        <v>90</v>
      </c>
      <c r="AM848" s="5">
        <f t="shared" si="107"/>
        <v>6</v>
      </c>
      <c r="AN848" s="4">
        <f t="shared" si="108"/>
        <v>9.0874668686103752E-3</v>
      </c>
      <c r="AO848" s="3"/>
      <c r="AP848">
        <v>1</v>
      </c>
      <c r="AR848" t="s">
        <v>12097</v>
      </c>
      <c r="AT848" s="2">
        <v>6.992</v>
      </c>
      <c r="AU848" s="1">
        <f t="shared" si="109"/>
        <v>5.1609078212260862</v>
      </c>
      <c r="AV848" s="1">
        <f t="shared" si="110"/>
        <v>3.9460046399789297</v>
      </c>
      <c r="AW848" s="1">
        <f t="shared" si="111"/>
        <v>2.7311014587317723</v>
      </c>
    </row>
    <row r="849" spans="1:49" x14ac:dyDescent="0.2">
      <c r="A849">
        <v>847</v>
      </c>
      <c r="B849" t="s">
        <v>12096</v>
      </c>
      <c r="C849" t="s">
        <v>12095</v>
      </c>
      <c r="F849" t="s">
        <v>12094</v>
      </c>
      <c r="G849" t="s">
        <v>9</v>
      </c>
      <c r="H849" t="s">
        <v>8</v>
      </c>
      <c r="I849" t="s">
        <v>12093</v>
      </c>
      <c r="J849">
        <v>60070111</v>
      </c>
      <c r="K849" t="s">
        <v>12092</v>
      </c>
      <c r="L849" t="s">
        <v>559</v>
      </c>
      <c r="M849" t="s">
        <v>558</v>
      </c>
      <c r="N849">
        <v>1</v>
      </c>
      <c r="O849" t="s">
        <v>12091</v>
      </c>
      <c r="P849">
        <v>6506879920</v>
      </c>
      <c r="Q849">
        <v>60070111</v>
      </c>
      <c r="R849" s="7">
        <v>39356</v>
      </c>
      <c r="S849" s="8">
        <f t="shared" si="104"/>
        <v>2007</v>
      </c>
      <c r="T849" s="8">
        <v>2007</v>
      </c>
      <c r="U849" s="8">
        <f t="shared" si="105"/>
        <v>15</v>
      </c>
      <c r="V849" s="7">
        <v>39356</v>
      </c>
      <c r="W849" t="s">
        <v>12090</v>
      </c>
      <c r="X849" s="2">
        <v>0.42199999999999999</v>
      </c>
      <c r="Y849" s="6">
        <f t="shared" si="106"/>
        <v>1.1265048984276981E-2</v>
      </c>
      <c r="AA849">
        <v>310301</v>
      </c>
      <c r="AB849">
        <v>14022</v>
      </c>
      <c r="AD849" t="s">
        <v>1</v>
      </c>
      <c r="AE849">
        <v>41</v>
      </c>
      <c r="AF849">
        <v>6</v>
      </c>
      <c r="AH849" t="s">
        <v>12089</v>
      </c>
      <c r="AI849" t="s">
        <v>12088</v>
      </c>
      <c r="AJ849" t="s">
        <v>12087</v>
      </c>
      <c r="AK849" t="s">
        <v>12086</v>
      </c>
      <c r="AL849">
        <v>8</v>
      </c>
      <c r="AM849" s="5">
        <f t="shared" si="107"/>
        <v>0.53333333333333333</v>
      </c>
      <c r="AN849" s="4">
        <f t="shared" si="108"/>
        <v>8.0777483276536668E-4</v>
      </c>
      <c r="AO849" s="3"/>
      <c r="AP849">
        <v>0</v>
      </c>
      <c r="AR849" t="s">
        <v>0</v>
      </c>
      <c r="AT849" s="2">
        <v>0.73</v>
      </c>
      <c r="AU849" s="1">
        <f t="shared" si="109"/>
        <v>0.8127866738823496</v>
      </c>
      <c r="AV849" s="1">
        <f t="shared" si="110"/>
        <v>0.60364119085211732</v>
      </c>
      <c r="AW849" s="1">
        <f t="shared" si="111"/>
        <v>0.39449570782188503</v>
      </c>
    </row>
    <row r="850" spans="1:49" x14ac:dyDescent="0.2">
      <c r="A850">
        <v>848</v>
      </c>
      <c r="B850" t="s">
        <v>12085</v>
      </c>
      <c r="C850" t="s">
        <v>12084</v>
      </c>
      <c r="F850" t="s">
        <v>12083</v>
      </c>
      <c r="G850" t="s">
        <v>9</v>
      </c>
      <c r="H850" t="s">
        <v>8</v>
      </c>
      <c r="I850" t="s">
        <v>12082</v>
      </c>
      <c r="N850">
        <v>2</v>
      </c>
      <c r="O850" t="s">
        <v>12081</v>
      </c>
      <c r="P850" t="s">
        <v>12080</v>
      </c>
      <c r="Q850" t="s">
        <v>967</v>
      </c>
      <c r="R850" s="7">
        <v>39356</v>
      </c>
      <c r="S850" s="8">
        <f t="shared" si="104"/>
        <v>2007</v>
      </c>
      <c r="T850" s="8">
        <v>2007</v>
      </c>
      <c r="U850" s="8">
        <f t="shared" si="105"/>
        <v>15</v>
      </c>
      <c r="V850" s="7">
        <v>39356</v>
      </c>
      <c r="W850" t="s">
        <v>924</v>
      </c>
      <c r="X850" s="2">
        <v>0.29499999999999998</v>
      </c>
      <c r="Y850" s="6">
        <f t="shared" si="106"/>
        <v>7.8748565174448087E-3</v>
      </c>
      <c r="AA850">
        <v>10642269</v>
      </c>
      <c r="AB850">
        <v>19554</v>
      </c>
      <c r="AD850" t="s">
        <v>1</v>
      </c>
      <c r="AE850">
        <v>52</v>
      </c>
      <c r="AF850">
        <v>10</v>
      </c>
      <c r="AH850" t="s">
        <v>12079</v>
      </c>
      <c r="AI850" t="s">
        <v>12078</v>
      </c>
      <c r="AK850" t="s">
        <v>12077</v>
      </c>
      <c r="AL850">
        <v>2</v>
      </c>
      <c r="AM850" s="5">
        <f t="shared" si="107"/>
        <v>0.13333333333333333</v>
      </c>
      <c r="AN850" s="4">
        <f t="shared" si="108"/>
        <v>2.0194370819134167E-4</v>
      </c>
      <c r="AO850" s="3"/>
      <c r="AP850">
        <v>0</v>
      </c>
      <c r="AR850" t="s">
        <v>0</v>
      </c>
      <c r="AT850" s="2" t="s">
        <v>10</v>
      </c>
      <c r="AU850" s="1">
        <f t="shared" si="109"/>
        <v>0.55729826746687672</v>
      </c>
      <c r="AV850" s="1">
        <f t="shared" si="110"/>
        <v>0.40384001128180752</v>
      </c>
      <c r="AW850" s="1">
        <f t="shared" si="111"/>
        <v>0.25038175509673816</v>
      </c>
    </row>
    <row r="851" spans="1:49" x14ac:dyDescent="0.2">
      <c r="A851">
        <v>849</v>
      </c>
      <c r="B851" t="s">
        <v>12076</v>
      </c>
      <c r="C851" t="s">
        <v>12075</v>
      </c>
      <c r="F851" t="s">
        <v>12074</v>
      </c>
      <c r="G851" t="s">
        <v>9</v>
      </c>
      <c r="H851" t="s">
        <v>8</v>
      </c>
      <c r="I851" t="s">
        <v>4608</v>
      </c>
      <c r="J851" t="s">
        <v>12073</v>
      </c>
      <c r="K851" t="s">
        <v>12072</v>
      </c>
      <c r="L851" t="s">
        <v>12071</v>
      </c>
      <c r="M851" t="s">
        <v>83</v>
      </c>
      <c r="N851">
        <v>3</v>
      </c>
      <c r="O851" t="s">
        <v>12070</v>
      </c>
      <c r="P851" t="s">
        <v>12069</v>
      </c>
      <c r="Q851" t="s">
        <v>12068</v>
      </c>
      <c r="R851" s="7">
        <v>39356</v>
      </c>
      <c r="S851" s="8">
        <f t="shared" si="104"/>
        <v>2007</v>
      </c>
      <c r="T851" s="8">
        <v>2007</v>
      </c>
      <c r="U851" s="8">
        <f t="shared" si="105"/>
        <v>15</v>
      </c>
      <c r="V851" s="7">
        <v>39356</v>
      </c>
      <c r="W851" t="s">
        <v>1664</v>
      </c>
      <c r="X851" s="2">
        <v>0.29899999999999999</v>
      </c>
      <c r="Y851" s="6">
        <f t="shared" si="106"/>
        <v>7.9816342329355871E-3</v>
      </c>
      <c r="AA851">
        <v>1464116</v>
      </c>
      <c r="AB851">
        <v>24906</v>
      </c>
      <c r="AD851" t="s">
        <v>1</v>
      </c>
      <c r="AE851">
        <v>41</v>
      </c>
      <c r="AF851">
        <v>5</v>
      </c>
      <c r="AH851" t="s">
        <v>12067</v>
      </c>
      <c r="AI851" t="s">
        <v>12066</v>
      </c>
      <c r="AJ851" t="s">
        <v>12065</v>
      </c>
      <c r="AK851" t="s">
        <v>12064</v>
      </c>
      <c r="AL851">
        <v>0</v>
      </c>
      <c r="AM851" s="5">
        <f t="shared" si="107"/>
        <v>0</v>
      </c>
      <c r="AN851" s="4">
        <f t="shared" si="108"/>
        <v>0</v>
      </c>
      <c r="AO851" s="3"/>
      <c r="AP851">
        <v>0</v>
      </c>
      <c r="AR851" t="s">
        <v>12063</v>
      </c>
      <c r="AT851" s="2" t="s">
        <v>10</v>
      </c>
      <c r="AU851" s="1">
        <f t="shared" si="109"/>
        <v>0.55871439630549102</v>
      </c>
      <c r="AV851" s="1">
        <f t="shared" si="110"/>
        <v>0.39908171164677936</v>
      </c>
      <c r="AW851" s="1">
        <f t="shared" si="111"/>
        <v>0.23944902698806758</v>
      </c>
    </row>
    <row r="852" spans="1:49" x14ac:dyDescent="0.2">
      <c r="A852">
        <v>850</v>
      </c>
      <c r="B852" t="s">
        <v>12062</v>
      </c>
      <c r="C852" t="s">
        <v>12061</v>
      </c>
      <c r="F852" t="s">
        <v>12060</v>
      </c>
      <c r="G852" t="s">
        <v>9</v>
      </c>
      <c r="H852" t="s">
        <v>8</v>
      </c>
      <c r="I852" t="s">
        <v>925</v>
      </c>
      <c r="J852" t="s">
        <v>12059</v>
      </c>
      <c r="K852" t="s">
        <v>12058</v>
      </c>
      <c r="L852" t="s">
        <v>12057</v>
      </c>
      <c r="M852" t="s">
        <v>1665</v>
      </c>
      <c r="N852">
        <v>2</v>
      </c>
      <c r="O852" t="s">
        <v>12056</v>
      </c>
      <c r="P852" t="s">
        <v>12055</v>
      </c>
      <c r="Q852" t="s">
        <v>12054</v>
      </c>
      <c r="R852" s="7">
        <v>39356</v>
      </c>
      <c r="S852" s="8">
        <f t="shared" si="104"/>
        <v>2007</v>
      </c>
      <c r="T852" s="8">
        <v>2007</v>
      </c>
      <c r="U852" s="8">
        <f t="shared" si="105"/>
        <v>15</v>
      </c>
      <c r="V852" s="7">
        <v>39356</v>
      </c>
      <c r="W852" t="s">
        <v>1664</v>
      </c>
      <c r="X852" s="2">
        <v>0.29899999999999999</v>
      </c>
      <c r="Y852" s="6">
        <f t="shared" si="106"/>
        <v>7.9816342329355871E-3</v>
      </c>
      <c r="AA852">
        <v>1464116</v>
      </c>
      <c r="AB852">
        <v>24906</v>
      </c>
      <c r="AD852" t="s">
        <v>1</v>
      </c>
      <c r="AE852">
        <v>41</v>
      </c>
      <c r="AF852">
        <v>5</v>
      </c>
      <c r="AH852" t="s">
        <v>12053</v>
      </c>
      <c r="AI852" t="s">
        <v>12052</v>
      </c>
      <c r="AJ852" t="s">
        <v>12051</v>
      </c>
      <c r="AK852" t="s">
        <v>12050</v>
      </c>
      <c r="AL852">
        <v>0</v>
      </c>
      <c r="AM852" s="5">
        <f t="shared" si="107"/>
        <v>0</v>
      </c>
      <c r="AN852" s="4">
        <f t="shared" si="108"/>
        <v>0</v>
      </c>
      <c r="AO852" s="3"/>
      <c r="AP852">
        <v>0</v>
      </c>
      <c r="AR852" t="s">
        <v>0</v>
      </c>
      <c r="AT852" s="2" t="s">
        <v>10</v>
      </c>
      <c r="AU852" s="1">
        <f t="shared" si="109"/>
        <v>0.55871439630549102</v>
      </c>
      <c r="AV852" s="1">
        <f t="shared" si="110"/>
        <v>0.39908171164677936</v>
      </c>
      <c r="AW852" s="1">
        <f t="shared" si="111"/>
        <v>0.23944902698806758</v>
      </c>
    </row>
    <row r="853" spans="1:49" x14ac:dyDescent="0.2">
      <c r="A853">
        <v>851</v>
      </c>
      <c r="B853" t="s">
        <v>12049</v>
      </c>
      <c r="C853" t="s">
        <v>12048</v>
      </c>
      <c r="F853" t="s">
        <v>12047</v>
      </c>
      <c r="G853" t="s">
        <v>9</v>
      </c>
      <c r="H853" t="s">
        <v>8</v>
      </c>
      <c r="I853" t="s">
        <v>12046</v>
      </c>
      <c r="N853">
        <v>3</v>
      </c>
      <c r="O853" t="s">
        <v>12045</v>
      </c>
      <c r="P853" t="s">
        <v>12044</v>
      </c>
      <c r="Q853" t="s">
        <v>926</v>
      </c>
      <c r="R853" s="7">
        <v>39356</v>
      </c>
      <c r="S853" s="8">
        <f t="shared" si="104"/>
        <v>2007</v>
      </c>
      <c r="T853" s="8">
        <v>2007</v>
      </c>
      <c r="U853" s="8">
        <f t="shared" si="105"/>
        <v>15</v>
      </c>
      <c r="V853" s="7">
        <v>39356</v>
      </c>
      <c r="W853" t="s">
        <v>924</v>
      </c>
      <c r="X853" s="2">
        <v>0.29499999999999998</v>
      </c>
      <c r="Y853" s="6">
        <f t="shared" si="106"/>
        <v>7.8748565174448087E-3</v>
      </c>
      <c r="AA853">
        <v>10642269</v>
      </c>
      <c r="AB853">
        <v>19554</v>
      </c>
      <c r="AD853" t="s">
        <v>1</v>
      </c>
      <c r="AE853">
        <v>52</v>
      </c>
      <c r="AF853">
        <v>10</v>
      </c>
      <c r="AH853" t="s">
        <v>12043</v>
      </c>
      <c r="AI853" t="s">
        <v>12042</v>
      </c>
      <c r="AK853" t="s">
        <v>12041</v>
      </c>
      <c r="AL853">
        <v>0</v>
      </c>
      <c r="AM853" s="5">
        <f t="shared" si="107"/>
        <v>0</v>
      </c>
      <c r="AN853" s="4">
        <f t="shared" si="108"/>
        <v>0</v>
      </c>
      <c r="AO853" s="3"/>
      <c r="AP853">
        <v>0</v>
      </c>
      <c r="AR853" t="s">
        <v>0</v>
      </c>
      <c r="AT853" s="2" t="s">
        <v>10</v>
      </c>
      <c r="AU853" s="1">
        <f t="shared" si="109"/>
        <v>0.55123995622113653</v>
      </c>
      <c r="AV853" s="1">
        <f t="shared" si="110"/>
        <v>0.39374282587224041</v>
      </c>
      <c r="AW853" s="1">
        <f t="shared" si="111"/>
        <v>0.23624569552334423</v>
      </c>
    </row>
    <row r="854" spans="1:49" x14ac:dyDescent="0.2">
      <c r="A854">
        <v>852</v>
      </c>
      <c r="B854" t="s">
        <v>12040</v>
      </c>
      <c r="C854" t="s">
        <v>12039</v>
      </c>
      <c r="F854" t="s">
        <v>12038</v>
      </c>
      <c r="G854" t="s">
        <v>9</v>
      </c>
      <c r="H854" t="s">
        <v>8</v>
      </c>
      <c r="I854" t="s">
        <v>12037</v>
      </c>
      <c r="J854">
        <v>60097365</v>
      </c>
      <c r="K854" t="s">
        <v>1228</v>
      </c>
      <c r="L854" t="s">
        <v>194</v>
      </c>
      <c r="M854" t="s">
        <v>138</v>
      </c>
      <c r="N854">
        <v>1</v>
      </c>
      <c r="O854" t="s">
        <v>12036</v>
      </c>
      <c r="P854">
        <v>6602954541</v>
      </c>
      <c r="Q854">
        <v>60097365</v>
      </c>
      <c r="R854" s="7">
        <v>39356</v>
      </c>
      <c r="S854" s="8">
        <f t="shared" si="104"/>
        <v>2007</v>
      </c>
      <c r="T854" s="8">
        <v>2007</v>
      </c>
      <c r="U854" s="8">
        <f t="shared" si="105"/>
        <v>15</v>
      </c>
      <c r="V854" s="7">
        <v>39356</v>
      </c>
      <c r="W854" t="s">
        <v>12035</v>
      </c>
      <c r="X854" s="2">
        <v>0.222</v>
      </c>
      <c r="Y854" s="6">
        <f t="shared" si="106"/>
        <v>5.9261632097381278E-3</v>
      </c>
      <c r="AA854">
        <v>10623590</v>
      </c>
      <c r="AB854">
        <v>13606</v>
      </c>
      <c r="AD854" t="s">
        <v>1</v>
      </c>
      <c r="AE854">
        <v>34</v>
      </c>
      <c r="AF854">
        <v>5</v>
      </c>
      <c r="AH854" t="s">
        <v>12034</v>
      </c>
      <c r="AI854" t="s">
        <v>12033</v>
      </c>
      <c r="AK854" t="s">
        <v>12032</v>
      </c>
      <c r="AL854">
        <v>4</v>
      </c>
      <c r="AM854" s="5">
        <f t="shared" si="107"/>
        <v>0.26666666666666666</v>
      </c>
      <c r="AN854" s="4">
        <f t="shared" si="108"/>
        <v>4.0388741638268334E-4</v>
      </c>
      <c r="AO854" s="3"/>
      <c r="AP854">
        <v>0</v>
      </c>
      <c r="AQ854" t="s">
        <v>12031</v>
      </c>
      <c r="AR854" t="s">
        <v>12030</v>
      </c>
      <c r="AS854" t="s">
        <v>12029</v>
      </c>
      <c r="AT854" s="2">
        <v>0.39200000000000002</v>
      </c>
      <c r="AU854" s="1">
        <f t="shared" si="109"/>
        <v>0.42694804717314944</v>
      </c>
      <c r="AV854" s="1">
        <f t="shared" si="110"/>
        <v>0.31650253130604056</v>
      </c>
      <c r="AW854" s="1">
        <f t="shared" si="111"/>
        <v>0.20605701543893168</v>
      </c>
    </row>
    <row r="855" spans="1:49" x14ac:dyDescent="0.2">
      <c r="A855">
        <v>853</v>
      </c>
      <c r="B855" t="s">
        <v>12028</v>
      </c>
      <c r="F855" t="s">
        <v>12027</v>
      </c>
      <c r="G855" t="s">
        <v>9</v>
      </c>
      <c r="H855" t="s">
        <v>8</v>
      </c>
      <c r="I855" t="s">
        <v>12026</v>
      </c>
      <c r="J855" t="s">
        <v>12025</v>
      </c>
      <c r="K855" t="s">
        <v>12024</v>
      </c>
      <c r="L855" t="s">
        <v>12023</v>
      </c>
      <c r="M855" t="s">
        <v>826</v>
      </c>
      <c r="N855">
        <v>8</v>
      </c>
      <c r="O855" t="s">
        <v>12022</v>
      </c>
      <c r="P855" t="s">
        <v>12021</v>
      </c>
      <c r="Q855" t="s">
        <v>12020</v>
      </c>
      <c r="R855" s="7">
        <v>39356</v>
      </c>
      <c r="S855" s="8">
        <f t="shared" si="104"/>
        <v>2007</v>
      </c>
      <c r="T855" s="8">
        <v>2007</v>
      </c>
      <c r="U855" s="8">
        <f t="shared" si="105"/>
        <v>15</v>
      </c>
      <c r="V855" s="7">
        <v>39356</v>
      </c>
      <c r="W855" t="s">
        <v>12019</v>
      </c>
      <c r="X855" s="2">
        <v>0.26</v>
      </c>
      <c r="Y855" s="6">
        <f t="shared" si="106"/>
        <v>6.9405515069005099E-3</v>
      </c>
      <c r="AA855">
        <v>157473</v>
      </c>
      <c r="AB855">
        <v>24976</v>
      </c>
      <c r="AD855" t="s">
        <v>1</v>
      </c>
      <c r="AE855">
        <v>57</v>
      </c>
      <c r="AF855">
        <v>10</v>
      </c>
      <c r="AH855" t="s">
        <v>754</v>
      </c>
      <c r="AI855" t="s">
        <v>12018</v>
      </c>
      <c r="AK855" t="s">
        <v>12017</v>
      </c>
      <c r="AL855">
        <v>18</v>
      </c>
      <c r="AM855" s="5">
        <f t="shared" si="107"/>
        <v>1.2</v>
      </c>
      <c r="AN855" s="4">
        <f t="shared" si="108"/>
        <v>1.8174933737220749E-3</v>
      </c>
      <c r="AO855" s="3"/>
      <c r="AP855">
        <v>0</v>
      </c>
      <c r="AR855" t="s">
        <v>0</v>
      </c>
      <c r="AT855" s="2">
        <v>0.96799999999999997</v>
      </c>
      <c r="AU855" s="1">
        <f t="shared" si="109"/>
        <v>0.54036340669469796</v>
      </c>
      <c r="AV855" s="1">
        <f t="shared" si="110"/>
        <v>0.43790224403112926</v>
      </c>
      <c r="AW855" s="1">
        <f t="shared" si="111"/>
        <v>0.33544108136756057</v>
      </c>
    </row>
    <row r="856" spans="1:49" x14ac:dyDescent="0.2">
      <c r="A856">
        <v>854</v>
      </c>
      <c r="B856" t="s">
        <v>12016</v>
      </c>
      <c r="C856" t="s">
        <v>12015</v>
      </c>
      <c r="F856" t="s">
        <v>12014</v>
      </c>
      <c r="G856" t="s">
        <v>9</v>
      </c>
      <c r="H856" t="s">
        <v>8</v>
      </c>
      <c r="I856" t="s">
        <v>705</v>
      </c>
      <c r="J856">
        <v>60004538</v>
      </c>
      <c r="K856" t="s">
        <v>2925</v>
      </c>
      <c r="L856" t="s">
        <v>551</v>
      </c>
      <c r="M856" t="s">
        <v>87</v>
      </c>
      <c r="N856">
        <v>2</v>
      </c>
      <c r="O856" t="s">
        <v>12013</v>
      </c>
      <c r="P856" t="s">
        <v>12012</v>
      </c>
      <c r="Q856" t="s">
        <v>12011</v>
      </c>
      <c r="R856" s="7">
        <v>39356</v>
      </c>
      <c r="S856" s="8">
        <f t="shared" si="104"/>
        <v>2007</v>
      </c>
      <c r="T856" s="8">
        <v>2007</v>
      </c>
      <c r="U856" s="8">
        <f t="shared" si="105"/>
        <v>15</v>
      </c>
      <c r="V856" s="7">
        <v>39356</v>
      </c>
      <c r="W856" t="s">
        <v>426</v>
      </c>
      <c r="X856" s="2">
        <v>0.34799999999999998</v>
      </c>
      <c r="Y856" s="6">
        <f t="shared" si="106"/>
        <v>9.2896612476976049E-3</v>
      </c>
      <c r="AA856" t="s">
        <v>425</v>
      </c>
      <c r="AB856">
        <v>27432</v>
      </c>
      <c r="AC856">
        <v>17413540</v>
      </c>
      <c r="AD856" t="s">
        <v>1</v>
      </c>
      <c r="AE856">
        <v>24</v>
      </c>
      <c r="AF856">
        <v>10</v>
      </c>
      <c r="AH856" t="s">
        <v>12010</v>
      </c>
      <c r="AI856" t="s">
        <v>12009</v>
      </c>
      <c r="AK856" t="s">
        <v>12008</v>
      </c>
      <c r="AL856">
        <v>0</v>
      </c>
      <c r="AM856" s="5">
        <f t="shared" si="107"/>
        <v>0</v>
      </c>
      <c r="AN856" s="4">
        <f t="shared" si="108"/>
        <v>0</v>
      </c>
      <c r="AO856" s="3"/>
      <c r="AP856">
        <v>0</v>
      </c>
      <c r="AR856" t="s">
        <v>0</v>
      </c>
      <c r="AT856" s="2">
        <v>1.4830000000000001</v>
      </c>
      <c r="AU856" s="1">
        <f t="shared" si="109"/>
        <v>0.65027628733883236</v>
      </c>
      <c r="AV856" s="1">
        <f t="shared" si="110"/>
        <v>0.46448306238488024</v>
      </c>
      <c r="AW856" s="1">
        <f t="shared" si="111"/>
        <v>0.27868983743092812</v>
      </c>
    </row>
    <row r="857" spans="1:49" x14ac:dyDescent="0.2">
      <c r="A857">
        <v>855</v>
      </c>
      <c r="B857" t="s">
        <v>12007</v>
      </c>
      <c r="C857" t="s">
        <v>12006</v>
      </c>
      <c r="F857" t="s">
        <v>12005</v>
      </c>
      <c r="G857" t="s">
        <v>9</v>
      </c>
      <c r="H857" t="s">
        <v>8</v>
      </c>
      <c r="I857" t="s">
        <v>12004</v>
      </c>
      <c r="J857">
        <v>60018714</v>
      </c>
      <c r="K857" t="s">
        <v>12003</v>
      </c>
      <c r="L857" t="s">
        <v>920</v>
      </c>
      <c r="M857" t="s">
        <v>284</v>
      </c>
      <c r="N857">
        <v>2</v>
      </c>
      <c r="O857" t="s">
        <v>12002</v>
      </c>
      <c r="P857" t="s">
        <v>12001</v>
      </c>
      <c r="Q857" t="s">
        <v>12000</v>
      </c>
      <c r="R857" s="7">
        <v>39356</v>
      </c>
      <c r="S857" s="8">
        <f t="shared" si="104"/>
        <v>2007</v>
      </c>
      <c r="T857" s="8">
        <v>2007</v>
      </c>
      <c r="U857" s="8">
        <f t="shared" si="105"/>
        <v>15</v>
      </c>
      <c r="V857" s="7">
        <v>39356</v>
      </c>
      <c r="W857" t="s">
        <v>282</v>
      </c>
      <c r="X857" s="2">
        <v>1.468</v>
      </c>
      <c r="Y857" s="6">
        <f t="shared" si="106"/>
        <v>3.9187421585115186E-2</v>
      </c>
      <c r="AA857">
        <v>906778</v>
      </c>
      <c r="AB857">
        <v>18931</v>
      </c>
      <c r="AD857" t="s">
        <v>1</v>
      </c>
      <c r="AE857">
        <v>55</v>
      </c>
      <c r="AF857">
        <v>10</v>
      </c>
      <c r="AH857" t="s">
        <v>11999</v>
      </c>
      <c r="AI857" t="s">
        <v>11998</v>
      </c>
      <c r="AJ857" t="s">
        <v>11997</v>
      </c>
      <c r="AK857" t="s">
        <v>11996</v>
      </c>
      <c r="AL857">
        <v>5</v>
      </c>
      <c r="AM857" s="5">
        <f t="shared" si="107"/>
        <v>0.33333333333333331</v>
      </c>
      <c r="AN857" s="4">
        <f t="shared" si="108"/>
        <v>5.048592704783541E-4</v>
      </c>
      <c r="AO857" s="3"/>
      <c r="AP857">
        <v>0</v>
      </c>
      <c r="AR857" t="s">
        <v>0</v>
      </c>
      <c r="AT857" s="2">
        <v>5.0830000000000002</v>
      </c>
      <c r="AU857" s="1">
        <f t="shared" si="109"/>
        <v>2.7582652890724133</v>
      </c>
      <c r="AV857" s="1">
        <f t="shared" si="110"/>
        <v>1.9846140427796768</v>
      </c>
      <c r="AW857" s="1">
        <f t="shared" si="111"/>
        <v>1.2109627964869405</v>
      </c>
    </row>
    <row r="858" spans="1:49" x14ac:dyDescent="0.2">
      <c r="A858">
        <v>856</v>
      </c>
      <c r="B858" t="s">
        <v>11995</v>
      </c>
      <c r="C858" t="s">
        <v>11994</v>
      </c>
      <c r="F858" t="s">
        <v>11993</v>
      </c>
      <c r="G858" t="s">
        <v>9</v>
      </c>
      <c r="H858" t="s">
        <v>8</v>
      </c>
      <c r="I858" t="s">
        <v>11992</v>
      </c>
      <c r="J858" t="s">
        <v>11991</v>
      </c>
      <c r="K858" t="s">
        <v>11990</v>
      </c>
      <c r="L858" t="s">
        <v>11989</v>
      </c>
      <c r="M858" t="s">
        <v>11988</v>
      </c>
      <c r="N858">
        <v>4</v>
      </c>
      <c r="O858" t="s">
        <v>11987</v>
      </c>
      <c r="P858" t="s">
        <v>11986</v>
      </c>
      <c r="Q858" t="s">
        <v>11985</v>
      </c>
      <c r="R858" s="7">
        <v>39356</v>
      </c>
      <c r="S858" s="8">
        <f t="shared" si="104"/>
        <v>2007</v>
      </c>
      <c r="T858" s="8">
        <v>2007</v>
      </c>
      <c r="U858" s="8">
        <f t="shared" si="105"/>
        <v>15</v>
      </c>
      <c r="V858" s="7">
        <v>39356</v>
      </c>
      <c r="W858" t="s">
        <v>282</v>
      </c>
      <c r="X858" s="2">
        <v>1.468</v>
      </c>
      <c r="Y858" s="6">
        <f t="shared" si="106"/>
        <v>3.9187421585115186E-2</v>
      </c>
      <c r="AA858">
        <v>906778</v>
      </c>
      <c r="AB858">
        <v>18931</v>
      </c>
      <c r="AD858" t="s">
        <v>1</v>
      </c>
      <c r="AE858">
        <v>55</v>
      </c>
      <c r="AF858">
        <v>10</v>
      </c>
      <c r="AH858" t="s">
        <v>11984</v>
      </c>
      <c r="AI858" t="s">
        <v>11983</v>
      </c>
      <c r="AJ858" t="s">
        <v>11982</v>
      </c>
      <c r="AK858" t="s">
        <v>11981</v>
      </c>
      <c r="AL858">
        <v>0</v>
      </c>
      <c r="AM858" s="5">
        <f t="shared" si="107"/>
        <v>0</v>
      </c>
      <c r="AN858" s="4">
        <f t="shared" si="108"/>
        <v>0</v>
      </c>
      <c r="AO858" s="3"/>
      <c r="AP858">
        <v>0</v>
      </c>
      <c r="AQ858" t="s">
        <v>11980</v>
      </c>
      <c r="AR858" t="s">
        <v>11979</v>
      </c>
      <c r="AS858" t="s">
        <v>11978</v>
      </c>
      <c r="AT858" s="2">
        <v>5.0830000000000002</v>
      </c>
      <c r="AU858" s="1">
        <f t="shared" si="109"/>
        <v>2.7431195109580626</v>
      </c>
      <c r="AV858" s="1">
        <f t="shared" si="110"/>
        <v>1.9593710792557593</v>
      </c>
      <c r="AW858" s="1">
        <f t="shared" si="111"/>
        <v>1.1756226475534557</v>
      </c>
    </row>
    <row r="859" spans="1:49" x14ac:dyDescent="0.2">
      <c r="A859">
        <v>857</v>
      </c>
      <c r="B859" t="s">
        <v>11977</v>
      </c>
      <c r="C859" t="s">
        <v>11976</v>
      </c>
      <c r="F859" t="s">
        <v>11975</v>
      </c>
      <c r="G859" t="s">
        <v>9</v>
      </c>
      <c r="H859" t="s">
        <v>8</v>
      </c>
      <c r="I859" t="s">
        <v>11974</v>
      </c>
      <c r="J859">
        <v>60028868</v>
      </c>
      <c r="K859" t="s">
        <v>1581</v>
      </c>
      <c r="L859" t="s">
        <v>1260</v>
      </c>
      <c r="M859" t="s">
        <v>16</v>
      </c>
      <c r="N859">
        <v>2</v>
      </c>
      <c r="O859" t="s">
        <v>11973</v>
      </c>
      <c r="P859" t="s">
        <v>11972</v>
      </c>
      <c r="Q859" t="s">
        <v>11971</v>
      </c>
      <c r="R859" s="7">
        <v>39356</v>
      </c>
      <c r="S859" s="8">
        <f t="shared" si="104"/>
        <v>2007</v>
      </c>
      <c r="T859" s="8">
        <v>2007</v>
      </c>
      <c r="U859" s="8">
        <f t="shared" si="105"/>
        <v>15</v>
      </c>
      <c r="V859" s="7">
        <v>39356</v>
      </c>
      <c r="W859" t="s">
        <v>282</v>
      </c>
      <c r="X859" s="2">
        <v>1.468</v>
      </c>
      <c r="Y859" s="6">
        <f t="shared" si="106"/>
        <v>3.9187421585115186E-2</v>
      </c>
      <c r="AA859">
        <v>906778</v>
      </c>
      <c r="AB859">
        <v>18931</v>
      </c>
      <c r="AD859" t="s">
        <v>1</v>
      </c>
      <c r="AE859">
        <v>55</v>
      </c>
      <c r="AF859">
        <v>10</v>
      </c>
      <c r="AH859" t="s">
        <v>11970</v>
      </c>
      <c r="AI859" t="s">
        <v>11969</v>
      </c>
      <c r="AJ859" t="s">
        <v>11968</v>
      </c>
      <c r="AK859" t="s">
        <v>11967</v>
      </c>
      <c r="AL859">
        <v>3</v>
      </c>
      <c r="AM859" s="5">
        <f t="shared" si="107"/>
        <v>0.2</v>
      </c>
      <c r="AN859" s="4">
        <f t="shared" si="108"/>
        <v>3.0291556228701253E-4</v>
      </c>
      <c r="AO859" s="3"/>
      <c r="AP859">
        <v>0</v>
      </c>
      <c r="AQ859" t="s">
        <v>909</v>
      </c>
      <c r="AR859" t="s">
        <v>0</v>
      </c>
      <c r="AS859" t="s">
        <v>908</v>
      </c>
      <c r="AT859" s="2">
        <v>5.0830000000000002</v>
      </c>
      <c r="AU859" s="1">
        <f t="shared" si="109"/>
        <v>2.7522069778266731</v>
      </c>
      <c r="AV859" s="1">
        <f t="shared" si="110"/>
        <v>1.9745168573701097</v>
      </c>
      <c r="AW859" s="1">
        <f t="shared" si="111"/>
        <v>1.1968267369135466</v>
      </c>
    </row>
    <row r="860" spans="1:49" x14ac:dyDescent="0.2">
      <c r="A860">
        <v>858</v>
      </c>
      <c r="B860" t="s">
        <v>11966</v>
      </c>
      <c r="C860" t="s">
        <v>11965</v>
      </c>
      <c r="F860" t="s">
        <v>11964</v>
      </c>
      <c r="G860" t="s">
        <v>9</v>
      </c>
      <c r="H860" t="s">
        <v>8</v>
      </c>
      <c r="I860" t="s">
        <v>11963</v>
      </c>
      <c r="J860" t="s">
        <v>11962</v>
      </c>
      <c r="K860" t="s">
        <v>11961</v>
      </c>
      <c r="L860" t="s">
        <v>11960</v>
      </c>
      <c r="M860" t="s">
        <v>123</v>
      </c>
      <c r="N860">
        <v>1</v>
      </c>
      <c r="O860" t="s">
        <v>11959</v>
      </c>
      <c r="P860">
        <v>6701665728</v>
      </c>
      <c r="Q860" t="s">
        <v>11958</v>
      </c>
      <c r="R860" s="7">
        <v>39356</v>
      </c>
      <c r="S860" s="8">
        <f t="shared" si="104"/>
        <v>2007</v>
      </c>
      <c r="T860" s="8">
        <v>2007</v>
      </c>
      <c r="U860" s="8">
        <f t="shared" si="105"/>
        <v>15</v>
      </c>
      <c r="V860" s="7">
        <v>39356</v>
      </c>
      <c r="W860" t="s">
        <v>282</v>
      </c>
      <c r="X860" s="2">
        <v>1.468</v>
      </c>
      <c r="Y860" s="6">
        <f t="shared" si="106"/>
        <v>3.9187421585115186E-2</v>
      </c>
      <c r="AA860">
        <v>906778</v>
      </c>
      <c r="AB860">
        <v>18931</v>
      </c>
      <c r="AD860" t="s">
        <v>1</v>
      </c>
      <c r="AE860">
        <v>55</v>
      </c>
      <c r="AF860">
        <v>10</v>
      </c>
      <c r="AH860" t="s">
        <v>11957</v>
      </c>
      <c r="AI860" t="s">
        <v>11956</v>
      </c>
      <c r="AJ860" t="s">
        <v>11955</v>
      </c>
      <c r="AK860" t="s">
        <v>11954</v>
      </c>
      <c r="AL860">
        <v>59</v>
      </c>
      <c r="AM860" s="5">
        <f t="shared" si="107"/>
        <v>3.9333333333333331</v>
      </c>
      <c r="AN860" s="4">
        <f t="shared" si="108"/>
        <v>5.9573393916445786E-3</v>
      </c>
      <c r="AO860" s="3"/>
      <c r="AP860">
        <v>0</v>
      </c>
      <c r="AQ860" t="s">
        <v>178</v>
      </c>
      <c r="AR860" t="s">
        <v>0</v>
      </c>
      <c r="AS860" t="s">
        <v>177</v>
      </c>
      <c r="AT860" s="2">
        <v>5.0830000000000002</v>
      </c>
      <c r="AU860" s="1">
        <f t="shared" si="109"/>
        <v>2.9218396927074002</v>
      </c>
      <c r="AV860" s="1">
        <f t="shared" si="110"/>
        <v>2.257238048837988</v>
      </c>
      <c r="AW860" s="1">
        <f t="shared" si="111"/>
        <v>1.5926364049685762</v>
      </c>
    </row>
    <row r="861" spans="1:49" x14ac:dyDescent="0.2">
      <c r="A861">
        <v>859</v>
      </c>
      <c r="B861" t="s">
        <v>11953</v>
      </c>
      <c r="C861" t="s">
        <v>11952</v>
      </c>
      <c r="F861" t="s">
        <v>11951</v>
      </c>
      <c r="G861" t="s">
        <v>9</v>
      </c>
      <c r="H861" t="s">
        <v>8</v>
      </c>
      <c r="I861" t="s">
        <v>11950</v>
      </c>
      <c r="J861">
        <v>60030835</v>
      </c>
      <c r="K861" t="s">
        <v>431</v>
      </c>
      <c r="L861" t="s">
        <v>430</v>
      </c>
      <c r="M861" t="s">
        <v>284</v>
      </c>
      <c r="N861">
        <v>2</v>
      </c>
      <c r="O861" t="s">
        <v>11949</v>
      </c>
      <c r="P861" t="s">
        <v>11948</v>
      </c>
      <c r="Q861" t="s">
        <v>429</v>
      </c>
      <c r="R861" s="7">
        <v>39356</v>
      </c>
      <c r="S861" s="8">
        <f t="shared" si="104"/>
        <v>2007</v>
      </c>
      <c r="T861" s="8">
        <v>2007</v>
      </c>
      <c r="U861" s="8">
        <f t="shared" si="105"/>
        <v>15</v>
      </c>
      <c r="V861" s="7">
        <v>39356</v>
      </c>
      <c r="W861" t="s">
        <v>282</v>
      </c>
      <c r="X861" s="2">
        <v>1.468</v>
      </c>
      <c r="Y861" s="6">
        <f t="shared" si="106"/>
        <v>3.9187421585115186E-2</v>
      </c>
      <c r="AA861">
        <v>906778</v>
      </c>
      <c r="AB861">
        <v>18931</v>
      </c>
      <c r="AD861" t="s">
        <v>1</v>
      </c>
      <c r="AE861">
        <v>55</v>
      </c>
      <c r="AF861">
        <v>10</v>
      </c>
      <c r="AH861" t="s">
        <v>11947</v>
      </c>
      <c r="AI861" t="s">
        <v>11946</v>
      </c>
      <c r="AJ861" t="s">
        <v>11945</v>
      </c>
      <c r="AK861" t="s">
        <v>11944</v>
      </c>
      <c r="AL861">
        <v>8</v>
      </c>
      <c r="AM861" s="5">
        <f t="shared" si="107"/>
        <v>0.53333333333333333</v>
      </c>
      <c r="AN861" s="4">
        <f t="shared" si="108"/>
        <v>8.0777483276536668E-4</v>
      </c>
      <c r="AO861" s="3"/>
      <c r="AP861">
        <v>0</v>
      </c>
      <c r="AR861" t="s">
        <v>0</v>
      </c>
      <c r="AT861" s="2">
        <v>5.0830000000000002</v>
      </c>
      <c r="AU861" s="1">
        <f t="shared" si="109"/>
        <v>2.7673527559410238</v>
      </c>
      <c r="AV861" s="1">
        <f t="shared" si="110"/>
        <v>1.9997598208940277</v>
      </c>
      <c r="AW861" s="1">
        <f t="shared" si="111"/>
        <v>1.2321668858470314</v>
      </c>
    </row>
    <row r="862" spans="1:49" x14ac:dyDescent="0.2">
      <c r="A862">
        <v>860</v>
      </c>
      <c r="B862" t="s">
        <v>11943</v>
      </c>
      <c r="C862" t="s">
        <v>11942</v>
      </c>
      <c r="F862" t="s">
        <v>11941</v>
      </c>
      <c r="G862" t="s">
        <v>9</v>
      </c>
      <c r="H862" t="s">
        <v>8</v>
      </c>
      <c r="I862" t="s">
        <v>1459</v>
      </c>
      <c r="J862">
        <v>60009506</v>
      </c>
      <c r="K862" t="s">
        <v>778</v>
      </c>
      <c r="L862" t="s">
        <v>777</v>
      </c>
      <c r="M862" t="s">
        <v>394</v>
      </c>
      <c r="N862">
        <v>1</v>
      </c>
      <c r="O862" t="s">
        <v>1458</v>
      </c>
      <c r="P862">
        <v>6701309359</v>
      </c>
      <c r="Q862">
        <v>60009506</v>
      </c>
      <c r="R862" s="7">
        <v>39356</v>
      </c>
      <c r="S862" s="8">
        <f t="shared" si="104"/>
        <v>2007</v>
      </c>
      <c r="T862" s="8">
        <v>2007</v>
      </c>
      <c r="U862" s="8">
        <f t="shared" si="105"/>
        <v>15</v>
      </c>
      <c r="V862" s="7">
        <v>39356</v>
      </c>
      <c r="W862" t="s">
        <v>31</v>
      </c>
      <c r="X862" s="2">
        <v>0.30199999999999999</v>
      </c>
      <c r="Y862" s="6">
        <f t="shared" si="106"/>
        <v>8.0617175195536687E-3</v>
      </c>
      <c r="AA862">
        <v>9296212</v>
      </c>
      <c r="AB862">
        <v>20725</v>
      </c>
      <c r="AD862" t="s">
        <v>1</v>
      </c>
      <c r="AE862">
        <v>43</v>
      </c>
      <c r="AF862">
        <v>1</v>
      </c>
      <c r="AH862" t="s">
        <v>11940</v>
      </c>
      <c r="AI862" t="s">
        <v>11939</v>
      </c>
      <c r="AJ862" t="s">
        <v>11938</v>
      </c>
      <c r="AK862" t="s">
        <v>11937</v>
      </c>
      <c r="AL862">
        <v>0</v>
      </c>
      <c r="AM862" s="5">
        <f t="shared" si="107"/>
        <v>0</v>
      </c>
      <c r="AN862" s="4">
        <f t="shared" si="108"/>
        <v>0</v>
      </c>
      <c r="AO862" s="3"/>
      <c r="AP862">
        <v>0</v>
      </c>
      <c r="AQ862" t="s">
        <v>11936</v>
      </c>
      <c r="AR862" t="s">
        <v>0</v>
      </c>
      <c r="AS862" t="s">
        <v>11935</v>
      </c>
      <c r="AT862" s="2">
        <v>1.671</v>
      </c>
      <c r="AU862" s="1">
        <f t="shared" si="109"/>
        <v>0.56432022636875678</v>
      </c>
      <c r="AV862" s="1">
        <f t="shared" si="110"/>
        <v>0.40308587597768342</v>
      </c>
      <c r="AW862" s="1">
        <f t="shared" si="111"/>
        <v>0.24185152558661005</v>
      </c>
    </row>
    <row r="863" spans="1:49" x14ac:dyDescent="0.2">
      <c r="A863">
        <v>861</v>
      </c>
      <c r="B863" t="s">
        <v>11934</v>
      </c>
      <c r="F863" t="s">
        <v>11933</v>
      </c>
      <c r="G863" t="s">
        <v>9</v>
      </c>
      <c r="H863" t="s">
        <v>8</v>
      </c>
      <c r="I863" t="s">
        <v>11932</v>
      </c>
      <c r="J863" t="s">
        <v>11931</v>
      </c>
      <c r="K863" t="s">
        <v>11930</v>
      </c>
      <c r="L863" t="s">
        <v>11929</v>
      </c>
      <c r="M863" t="s">
        <v>76</v>
      </c>
      <c r="N863">
        <v>3</v>
      </c>
      <c r="O863" t="s">
        <v>11928</v>
      </c>
      <c r="P863" t="s">
        <v>11927</v>
      </c>
      <c r="Q863" t="s">
        <v>11926</v>
      </c>
      <c r="R863" s="7">
        <v>39356</v>
      </c>
      <c r="S863" s="8">
        <f t="shared" si="104"/>
        <v>2007</v>
      </c>
      <c r="T863" s="8">
        <v>2007</v>
      </c>
      <c r="U863" s="8">
        <f t="shared" si="105"/>
        <v>15</v>
      </c>
      <c r="V863" s="7">
        <v>39356</v>
      </c>
      <c r="W863" t="s">
        <v>11925</v>
      </c>
      <c r="X863" s="2">
        <v>0.20599999999999999</v>
      </c>
      <c r="Y863" s="6">
        <f t="shared" si="106"/>
        <v>5.4990523477750197E-3</v>
      </c>
      <c r="AA863">
        <v>10019014</v>
      </c>
      <c r="AB863">
        <v>29725</v>
      </c>
      <c r="AD863" t="s">
        <v>1</v>
      </c>
      <c r="AE863">
        <v>26</v>
      </c>
      <c r="AF863">
        <v>5</v>
      </c>
      <c r="AH863" t="s">
        <v>11924</v>
      </c>
      <c r="AI863" t="s">
        <v>11923</v>
      </c>
      <c r="AJ863" t="s">
        <v>11922</v>
      </c>
      <c r="AK863" t="s">
        <v>11921</v>
      </c>
      <c r="AL863">
        <v>2</v>
      </c>
      <c r="AM863" s="5">
        <f t="shared" si="107"/>
        <v>0.13333333333333333</v>
      </c>
      <c r="AN863" s="4">
        <f t="shared" si="108"/>
        <v>2.0194370819134167E-4</v>
      </c>
      <c r="AO863" s="3"/>
      <c r="AP863">
        <v>0</v>
      </c>
      <c r="AR863" t="s">
        <v>0</v>
      </c>
      <c r="AT863" s="2" t="s">
        <v>10</v>
      </c>
      <c r="AU863" s="1">
        <f t="shared" si="109"/>
        <v>0.3909919755899916</v>
      </c>
      <c r="AV863" s="1">
        <f t="shared" si="110"/>
        <v>0.2850498027983181</v>
      </c>
      <c r="AW863" s="1">
        <f t="shared" si="111"/>
        <v>0.17910763000664451</v>
      </c>
    </row>
    <row r="864" spans="1:49" x14ac:dyDescent="0.2">
      <c r="A864">
        <v>862</v>
      </c>
      <c r="B864" t="s">
        <v>11920</v>
      </c>
      <c r="C864" t="s">
        <v>11919</v>
      </c>
      <c r="D864">
        <v>783516042</v>
      </c>
      <c r="F864" t="s">
        <v>11918</v>
      </c>
      <c r="G864" t="s">
        <v>9</v>
      </c>
      <c r="H864" t="s">
        <v>8</v>
      </c>
      <c r="I864" t="s">
        <v>11917</v>
      </c>
      <c r="J864">
        <v>60021543</v>
      </c>
      <c r="K864" t="s">
        <v>11916</v>
      </c>
      <c r="L864" t="s">
        <v>11915</v>
      </c>
      <c r="M864" t="s">
        <v>11914</v>
      </c>
      <c r="N864">
        <v>4</v>
      </c>
      <c r="O864" t="s">
        <v>11913</v>
      </c>
      <c r="P864" t="s">
        <v>11912</v>
      </c>
      <c r="Q864" t="s">
        <v>11911</v>
      </c>
      <c r="R864" s="7">
        <v>39356</v>
      </c>
      <c r="S864" s="8">
        <f t="shared" si="104"/>
        <v>2007</v>
      </c>
      <c r="T864" s="8">
        <v>2007</v>
      </c>
      <c r="U864" s="8">
        <f t="shared" si="105"/>
        <v>15</v>
      </c>
      <c r="V864" s="7">
        <v>39356</v>
      </c>
      <c r="W864" t="s">
        <v>1039</v>
      </c>
      <c r="X864" s="2">
        <v>0.251</v>
      </c>
      <c r="Y864" s="6">
        <f t="shared" si="106"/>
        <v>6.7003016470462617E-3</v>
      </c>
      <c r="AA864">
        <v>207217</v>
      </c>
      <c r="AB864">
        <v>26145</v>
      </c>
      <c r="AC864">
        <v>13623060</v>
      </c>
      <c r="AD864" t="s">
        <v>1</v>
      </c>
      <c r="AE864">
        <v>94</v>
      </c>
      <c r="AF864">
        <v>10</v>
      </c>
      <c r="AH864" t="s">
        <v>11910</v>
      </c>
      <c r="AI864" t="s">
        <v>11909</v>
      </c>
      <c r="AJ864" t="s">
        <v>11908</v>
      </c>
      <c r="AK864" t="s">
        <v>11907</v>
      </c>
      <c r="AL864">
        <v>8</v>
      </c>
      <c r="AM864" s="5">
        <f t="shared" si="107"/>
        <v>0.53333333333333333</v>
      </c>
      <c r="AN864" s="4">
        <f t="shared" si="108"/>
        <v>8.0777483276536668E-4</v>
      </c>
      <c r="AO864" s="3"/>
      <c r="AP864">
        <v>0</v>
      </c>
      <c r="AQ864" t="s">
        <v>1245</v>
      </c>
      <c r="AR864" t="s">
        <v>11906</v>
      </c>
      <c r="AS864" t="s">
        <v>1244</v>
      </c>
      <c r="AT864" s="2">
        <v>1.3360000000000001</v>
      </c>
      <c r="AU864" s="1">
        <f t="shared" si="109"/>
        <v>0.49325436027619923</v>
      </c>
      <c r="AV864" s="1">
        <f t="shared" si="110"/>
        <v>0.37540382399058142</v>
      </c>
      <c r="AW864" s="1">
        <f t="shared" si="111"/>
        <v>0.2575532877049635</v>
      </c>
    </row>
    <row r="865" spans="1:49" x14ac:dyDescent="0.2">
      <c r="A865">
        <v>863</v>
      </c>
      <c r="B865" t="s">
        <v>11905</v>
      </c>
      <c r="C865" t="s">
        <v>11904</v>
      </c>
      <c r="F865" t="s">
        <v>11903</v>
      </c>
      <c r="G865" t="s">
        <v>9</v>
      </c>
      <c r="H865" t="s">
        <v>8</v>
      </c>
      <c r="I865" t="s">
        <v>11902</v>
      </c>
      <c r="J865" t="s">
        <v>11901</v>
      </c>
      <c r="K865" t="s">
        <v>11900</v>
      </c>
      <c r="L865" t="s">
        <v>11899</v>
      </c>
      <c r="M865" t="s">
        <v>575</v>
      </c>
      <c r="N865">
        <v>3</v>
      </c>
      <c r="O865" t="s">
        <v>11898</v>
      </c>
      <c r="P865" t="s">
        <v>11897</v>
      </c>
      <c r="Q865" t="s">
        <v>11896</v>
      </c>
      <c r="R865" s="7">
        <v>39356</v>
      </c>
      <c r="S865" s="8">
        <f t="shared" si="104"/>
        <v>2007</v>
      </c>
      <c r="T865" s="8">
        <v>2007</v>
      </c>
      <c r="U865" s="8">
        <f t="shared" si="105"/>
        <v>15</v>
      </c>
      <c r="V865" s="7">
        <v>39356</v>
      </c>
      <c r="W865" t="s">
        <v>417</v>
      </c>
      <c r="X865" s="2">
        <v>2.0099999999999998</v>
      </c>
      <c r="Y865" s="6">
        <f t="shared" si="106"/>
        <v>5.3655802034115477E-2</v>
      </c>
      <c r="AA865">
        <v>15361276</v>
      </c>
      <c r="AB865">
        <v>18933</v>
      </c>
      <c r="AD865" t="s">
        <v>1</v>
      </c>
      <c r="AE865">
        <v>6</v>
      </c>
      <c r="AF865">
        <v>10</v>
      </c>
      <c r="AH865" t="s">
        <v>11895</v>
      </c>
      <c r="AI865" t="s">
        <v>11894</v>
      </c>
      <c r="AJ865" t="s">
        <v>11893</v>
      </c>
      <c r="AK865" t="s">
        <v>11892</v>
      </c>
      <c r="AL865">
        <v>6</v>
      </c>
      <c r="AM865" s="5">
        <f t="shared" si="107"/>
        <v>0.4</v>
      </c>
      <c r="AN865" s="4">
        <f t="shared" si="108"/>
        <v>6.0583112457402507E-4</v>
      </c>
      <c r="AO865" s="3"/>
      <c r="AP865">
        <v>0</v>
      </c>
      <c r="AQ865" t="s">
        <v>175</v>
      </c>
      <c r="AR865" t="s">
        <v>0</v>
      </c>
      <c r="AS865" t="s">
        <v>174</v>
      </c>
      <c r="AT865" s="2" t="s">
        <v>10</v>
      </c>
      <c r="AU865" s="1">
        <f t="shared" si="109"/>
        <v>3.7740810761253041</v>
      </c>
      <c r="AV865" s="1">
        <f t="shared" si="110"/>
        <v>2.7130816579344752</v>
      </c>
      <c r="AW865" s="1">
        <f t="shared" si="111"/>
        <v>1.6520822397436459</v>
      </c>
    </row>
    <row r="866" spans="1:49" x14ac:dyDescent="0.2">
      <c r="A866">
        <v>864</v>
      </c>
      <c r="B866" t="s">
        <v>11891</v>
      </c>
      <c r="C866" t="s">
        <v>11890</v>
      </c>
      <c r="F866" t="s">
        <v>11889</v>
      </c>
      <c r="G866" t="s">
        <v>9</v>
      </c>
      <c r="H866" t="s">
        <v>8</v>
      </c>
      <c r="I866" t="s">
        <v>11888</v>
      </c>
      <c r="J866" t="s">
        <v>11887</v>
      </c>
      <c r="K866" t="s">
        <v>11886</v>
      </c>
      <c r="L866" t="s">
        <v>11885</v>
      </c>
      <c r="M866" t="s">
        <v>11884</v>
      </c>
      <c r="N866">
        <v>3</v>
      </c>
      <c r="O866" t="s">
        <v>11883</v>
      </c>
      <c r="P866" t="s">
        <v>11882</v>
      </c>
      <c r="Q866" t="s">
        <v>11881</v>
      </c>
      <c r="R866" s="7">
        <v>39356</v>
      </c>
      <c r="S866" s="8">
        <f t="shared" si="104"/>
        <v>2007</v>
      </c>
      <c r="T866" s="8">
        <v>2007</v>
      </c>
      <c r="U866" s="8">
        <f t="shared" si="105"/>
        <v>15</v>
      </c>
      <c r="V866" s="7">
        <v>39356</v>
      </c>
      <c r="W866" t="s">
        <v>417</v>
      </c>
      <c r="X866" s="2">
        <v>2.0099999999999998</v>
      </c>
      <c r="Y866" s="6">
        <f t="shared" si="106"/>
        <v>5.3655802034115477E-2</v>
      </c>
      <c r="AA866">
        <v>15361276</v>
      </c>
      <c r="AB866">
        <v>18933</v>
      </c>
      <c r="AD866" t="s">
        <v>1</v>
      </c>
      <c r="AE866">
        <v>6</v>
      </c>
      <c r="AF866">
        <v>10</v>
      </c>
      <c r="AH866" t="s">
        <v>11880</v>
      </c>
      <c r="AI866" t="s">
        <v>11879</v>
      </c>
      <c r="AJ866" t="s">
        <v>11878</v>
      </c>
      <c r="AK866" t="s">
        <v>11877</v>
      </c>
      <c r="AL866">
        <v>39</v>
      </c>
      <c r="AM866" s="5">
        <f t="shared" si="107"/>
        <v>2.6</v>
      </c>
      <c r="AN866" s="4">
        <f t="shared" si="108"/>
        <v>3.9379023097311627E-3</v>
      </c>
      <c r="AO866" s="3"/>
      <c r="AP866">
        <v>0</v>
      </c>
      <c r="AR866" t="s">
        <v>0</v>
      </c>
      <c r="AT866" s="2" t="s">
        <v>10</v>
      </c>
      <c r="AU866" s="1">
        <f t="shared" si="109"/>
        <v>3.8740432116800179</v>
      </c>
      <c r="AV866" s="1">
        <f t="shared" si="110"/>
        <v>2.8796852171923319</v>
      </c>
      <c r="AW866" s="1">
        <f t="shared" si="111"/>
        <v>1.8853272227046456</v>
      </c>
    </row>
    <row r="867" spans="1:49" x14ac:dyDescent="0.2">
      <c r="A867">
        <v>865</v>
      </c>
      <c r="B867" t="s">
        <v>11876</v>
      </c>
      <c r="C867" t="s">
        <v>11875</v>
      </c>
      <c r="F867" t="s">
        <v>11874</v>
      </c>
      <c r="G867" t="s">
        <v>9</v>
      </c>
      <c r="H867" t="s">
        <v>8</v>
      </c>
      <c r="I867" t="s">
        <v>11873</v>
      </c>
      <c r="J867" t="s">
        <v>11872</v>
      </c>
      <c r="K867" t="s">
        <v>11871</v>
      </c>
      <c r="L867" t="s">
        <v>11870</v>
      </c>
      <c r="M867" t="s">
        <v>146</v>
      </c>
      <c r="N867">
        <v>2</v>
      </c>
      <c r="O867" t="s">
        <v>11869</v>
      </c>
      <c r="P867" t="s">
        <v>11868</v>
      </c>
      <c r="Q867" t="s">
        <v>11867</v>
      </c>
      <c r="R867" s="7">
        <v>39356</v>
      </c>
      <c r="S867" s="8">
        <f t="shared" si="104"/>
        <v>2007</v>
      </c>
      <c r="T867" s="8">
        <v>2007</v>
      </c>
      <c r="U867" s="8">
        <f t="shared" si="105"/>
        <v>15</v>
      </c>
      <c r="V867" s="7">
        <v>39356</v>
      </c>
      <c r="W867" t="s">
        <v>417</v>
      </c>
      <c r="X867" s="2">
        <v>2.0099999999999998</v>
      </c>
      <c r="Y867" s="6">
        <f t="shared" si="106"/>
        <v>5.3655802034115477E-2</v>
      </c>
      <c r="AA867">
        <v>15361276</v>
      </c>
      <c r="AB867">
        <v>18933</v>
      </c>
      <c r="AD867" t="s">
        <v>1</v>
      </c>
      <c r="AE867">
        <v>6</v>
      </c>
      <c r="AF867">
        <v>10</v>
      </c>
      <c r="AH867" t="s">
        <v>11866</v>
      </c>
      <c r="AI867" t="s">
        <v>11865</v>
      </c>
      <c r="AJ867" t="s">
        <v>11864</v>
      </c>
      <c r="AK867" t="s">
        <v>11863</v>
      </c>
      <c r="AL867">
        <v>5</v>
      </c>
      <c r="AM867" s="5">
        <f t="shared" si="107"/>
        <v>0.33333333333333331</v>
      </c>
      <c r="AN867" s="4">
        <f t="shared" si="108"/>
        <v>5.048592704783541E-4</v>
      </c>
      <c r="AO867" s="3"/>
      <c r="AP867">
        <v>0</v>
      </c>
      <c r="AR867" t="s">
        <v>0</v>
      </c>
      <c r="AT867" s="2" t="s">
        <v>10</v>
      </c>
      <c r="AU867" s="1">
        <f t="shared" si="109"/>
        <v>3.7710519205024338</v>
      </c>
      <c r="AV867" s="1">
        <f t="shared" si="110"/>
        <v>2.7080330652296913</v>
      </c>
      <c r="AW867" s="1">
        <f t="shared" si="111"/>
        <v>1.6450142099569489</v>
      </c>
    </row>
    <row r="868" spans="1:49" x14ac:dyDescent="0.2">
      <c r="A868">
        <v>866</v>
      </c>
      <c r="B868" t="s">
        <v>11862</v>
      </c>
      <c r="C868" t="s">
        <v>11861</v>
      </c>
      <c r="F868" t="s">
        <v>11860</v>
      </c>
      <c r="G868" t="s">
        <v>9</v>
      </c>
      <c r="H868" t="s">
        <v>8</v>
      </c>
      <c r="I868" t="s">
        <v>11859</v>
      </c>
      <c r="J868" t="s">
        <v>11858</v>
      </c>
      <c r="K868" t="s">
        <v>11857</v>
      </c>
      <c r="L868" t="s">
        <v>11856</v>
      </c>
      <c r="M868" t="s">
        <v>11855</v>
      </c>
      <c r="N868">
        <v>4</v>
      </c>
      <c r="O868" t="s">
        <v>11854</v>
      </c>
      <c r="P868" t="s">
        <v>11853</v>
      </c>
      <c r="Q868" t="s">
        <v>11852</v>
      </c>
      <c r="R868" s="7">
        <v>39356</v>
      </c>
      <c r="S868" s="8">
        <f t="shared" si="104"/>
        <v>2007</v>
      </c>
      <c r="T868" s="8">
        <v>2007</v>
      </c>
      <c r="U868" s="8">
        <f t="shared" si="105"/>
        <v>15</v>
      </c>
      <c r="V868" s="7">
        <v>39356</v>
      </c>
      <c r="W868" t="s">
        <v>417</v>
      </c>
      <c r="X868" s="2">
        <v>2.0099999999999998</v>
      </c>
      <c r="Y868" s="6">
        <f t="shared" si="106"/>
        <v>5.3655802034115477E-2</v>
      </c>
      <c r="AA868">
        <v>15361276</v>
      </c>
      <c r="AB868">
        <v>18933</v>
      </c>
      <c r="AD868" t="s">
        <v>1</v>
      </c>
      <c r="AE868">
        <v>6</v>
      </c>
      <c r="AF868">
        <v>10</v>
      </c>
      <c r="AH868" t="s">
        <v>11851</v>
      </c>
      <c r="AI868" t="s">
        <v>11850</v>
      </c>
      <c r="AJ868" t="s">
        <v>11849</v>
      </c>
      <c r="AK868" t="s">
        <v>11848</v>
      </c>
      <c r="AL868">
        <v>96</v>
      </c>
      <c r="AM868" s="5">
        <f t="shared" si="107"/>
        <v>6.4</v>
      </c>
      <c r="AN868" s="4">
        <f t="shared" si="108"/>
        <v>9.6932979931844011E-3</v>
      </c>
      <c r="AO868" s="3"/>
      <c r="AP868">
        <v>0</v>
      </c>
      <c r="AR868" t="s">
        <v>0</v>
      </c>
      <c r="AT868" s="2" t="s">
        <v>10</v>
      </c>
      <c r="AU868" s="1">
        <f t="shared" si="109"/>
        <v>4.0467050821836148</v>
      </c>
      <c r="AV868" s="1">
        <f t="shared" si="110"/>
        <v>3.1674550013649938</v>
      </c>
      <c r="AW868" s="1">
        <f t="shared" si="111"/>
        <v>2.2882049205463724</v>
      </c>
    </row>
    <row r="869" spans="1:49" x14ac:dyDescent="0.2">
      <c r="A869">
        <v>867</v>
      </c>
      <c r="B869" t="s">
        <v>11847</v>
      </c>
      <c r="C869" t="s">
        <v>11846</v>
      </c>
      <c r="F869" t="s">
        <v>11845</v>
      </c>
      <c r="G869" t="s">
        <v>9</v>
      </c>
      <c r="H869" t="s">
        <v>8</v>
      </c>
      <c r="I869" t="s">
        <v>11844</v>
      </c>
      <c r="J869" t="s">
        <v>11843</v>
      </c>
      <c r="K869" t="s">
        <v>11842</v>
      </c>
      <c r="L869" t="s">
        <v>11841</v>
      </c>
      <c r="M869" t="s">
        <v>7802</v>
      </c>
      <c r="N869">
        <v>3</v>
      </c>
      <c r="O869" t="s">
        <v>11840</v>
      </c>
      <c r="P869" t="s">
        <v>11839</v>
      </c>
      <c r="Q869" t="s">
        <v>11838</v>
      </c>
      <c r="R869" s="7">
        <v>39356</v>
      </c>
      <c r="S869" s="8">
        <f t="shared" si="104"/>
        <v>2007</v>
      </c>
      <c r="T869" s="8">
        <v>2007</v>
      </c>
      <c r="U869" s="8">
        <f t="shared" si="105"/>
        <v>15</v>
      </c>
      <c r="V869" s="7">
        <v>39356</v>
      </c>
      <c r="W869" t="s">
        <v>11837</v>
      </c>
      <c r="X869" s="2">
        <v>0.72099999999999997</v>
      </c>
      <c r="Y869" s="6">
        <f t="shared" si="106"/>
        <v>1.9246683217212568E-2</v>
      </c>
      <c r="AA869">
        <v>13611682</v>
      </c>
      <c r="AB869">
        <v>13178</v>
      </c>
      <c r="AC869">
        <v>14679671</v>
      </c>
      <c r="AD869" t="s">
        <v>1</v>
      </c>
      <c r="AE869">
        <v>11</v>
      </c>
      <c r="AF869">
        <v>5</v>
      </c>
      <c r="AH869" t="s">
        <v>11836</v>
      </c>
      <c r="AI869" t="s">
        <v>11835</v>
      </c>
      <c r="AK869" t="s">
        <v>11834</v>
      </c>
      <c r="AL869">
        <v>6</v>
      </c>
      <c r="AM869" s="5">
        <f t="shared" si="107"/>
        <v>0.4</v>
      </c>
      <c r="AN869" s="4">
        <f t="shared" si="108"/>
        <v>6.0583112457402507E-4</v>
      </c>
      <c r="AO869" s="3"/>
      <c r="AP869">
        <v>0</v>
      </c>
      <c r="AR869" t="s">
        <v>0</v>
      </c>
      <c r="AT869" s="2">
        <v>2.4060000000000001</v>
      </c>
      <c r="AU869" s="1">
        <f t="shared" si="109"/>
        <v>1.3654427589421003</v>
      </c>
      <c r="AV869" s="1">
        <f t="shared" si="110"/>
        <v>0.99262571708932967</v>
      </c>
      <c r="AW869" s="1">
        <f t="shared" si="111"/>
        <v>0.6198086752365588</v>
      </c>
    </row>
    <row r="870" spans="1:49" x14ac:dyDescent="0.2">
      <c r="A870">
        <v>868</v>
      </c>
      <c r="B870" t="s">
        <v>11833</v>
      </c>
      <c r="C870" t="s">
        <v>11832</v>
      </c>
      <c r="F870" t="s">
        <v>11831</v>
      </c>
      <c r="G870" t="s">
        <v>9</v>
      </c>
      <c r="H870" t="s">
        <v>8</v>
      </c>
      <c r="I870" t="s">
        <v>11830</v>
      </c>
      <c r="J870" t="s">
        <v>11829</v>
      </c>
      <c r="K870" t="s">
        <v>11828</v>
      </c>
      <c r="L870" t="s">
        <v>11827</v>
      </c>
      <c r="M870" t="s">
        <v>11826</v>
      </c>
      <c r="N870">
        <v>4</v>
      </c>
      <c r="O870" t="s">
        <v>11825</v>
      </c>
      <c r="P870" t="s">
        <v>11824</v>
      </c>
      <c r="Q870" t="s">
        <v>11823</v>
      </c>
      <c r="R870" s="7">
        <v>39356</v>
      </c>
      <c r="S870" s="8">
        <f t="shared" si="104"/>
        <v>2007</v>
      </c>
      <c r="T870" s="8">
        <v>2007</v>
      </c>
      <c r="U870" s="8">
        <f t="shared" si="105"/>
        <v>15</v>
      </c>
      <c r="V870" s="7">
        <v>39356</v>
      </c>
      <c r="W870" t="s">
        <v>417</v>
      </c>
      <c r="X870" s="2">
        <v>2.0099999999999998</v>
      </c>
      <c r="Y870" s="6">
        <f t="shared" si="106"/>
        <v>5.3655802034115477E-2</v>
      </c>
      <c r="AA870">
        <v>15361276</v>
      </c>
      <c r="AB870">
        <v>18933</v>
      </c>
      <c r="AD870" t="s">
        <v>1</v>
      </c>
      <c r="AE870">
        <v>6</v>
      </c>
      <c r="AF870">
        <v>10</v>
      </c>
      <c r="AH870" t="s">
        <v>11822</v>
      </c>
      <c r="AI870" t="s">
        <v>11821</v>
      </c>
      <c r="AJ870" t="s">
        <v>11820</v>
      </c>
      <c r="AK870" t="s">
        <v>11819</v>
      </c>
      <c r="AL870">
        <v>18</v>
      </c>
      <c r="AM870" s="5">
        <f t="shared" si="107"/>
        <v>1.2</v>
      </c>
      <c r="AN870" s="4">
        <f t="shared" si="108"/>
        <v>1.8174933737220749E-3</v>
      </c>
      <c r="AO870" s="3"/>
      <c r="AP870">
        <v>0</v>
      </c>
      <c r="AR870">
        <v>112970</v>
      </c>
      <c r="AS870" t="s">
        <v>1621</v>
      </c>
      <c r="AT870" s="2" t="s">
        <v>10</v>
      </c>
      <c r="AU870" s="1">
        <f t="shared" si="109"/>
        <v>3.8104309435997457</v>
      </c>
      <c r="AV870" s="1">
        <f t="shared" si="110"/>
        <v>2.7736647703918775</v>
      </c>
      <c r="AW870" s="1">
        <f t="shared" si="111"/>
        <v>1.7368985971840094</v>
      </c>
    </row>
    <row r="871" spans="1:49" x14ac:dyDescent="0.2">
      <c r="A871">
        <v>869</v>
      </c>
      <c r="B871" t="s">
        <v>11818</v>
      </c>
      <c r="C871" t="s">
        <v>11817</v>
      </c>
      <c r="D871" t="s">
        <v>11816</v>
      </c>
      <c r="F871" t="s">
        <v>11815</v>
      </c>
      <c r="G871" t="s">
        <v>9</v>
      </c>
      <c r="H871" t="s">
        <v>8</v>
      </c>
      <c r="I871" t="s">
        <v>619</v>
      </c>
      <c r="J871" t="s">
        <v>11814</v>
      </c>
      <c r="K871" t="s">
        <v>11813</v>
      </c>
      <c r="L871" t="s">
        <v>11812</v>
      </c>
      <c r="M871" t="s">
        <v>1644</v>
      </c>
      <c r="N871">
        <v>2</v>
      </c>
      <c r="O871" t="s">
        <v>11811</v>
      </c>
      <c r="P871" t="s">
        <v>11810</v>
      </c>
      <c r="Q871" t="s">
        <v>11809</v>
      </c>
      <c r="R871" s="7">
        <v>39356</v>
      </c>
      <c r="S871" s="8">
        <f t="shared" si="104"/>
        <v>2007</v>
      </c>
      <c r="T871" s="8">
        <v>2007</v>
      </c>
      <c r="U871" s="8">
        <f t="shared" si="105"/>
        <v>15</v>
      </c>
      <c r="V871" s="7">
        <v>39356</v>
      </c>
      <c r="W871" t="s">
        <v>618</v>
      </c>
      <c r="X871" s="2">
        <v>0.5</v>
      </c>
      <c r="Y871" s="6">
        <f t="shared" si="106"/>
        <v>1.3347214436347135E-2</v>
      </c>
      <c r="AA871">
        <v>253154</v>
      </c>
      <c r="AB871">
        <v>12162</v>
      </c>
      <c r="AC871">
        <v>14697769</v>
      </c>
      <c r="AD871" t="s">
        <v>1</v>
      </c>
      <c r="AE871">
        <v>87</v>
      </c>
      <c r="AF871">
        <v>5</v>
      </c>
      <c r="AH871" t="s">
        <v>11808</v>
      </c>
      <c r="AI871" t="s">
        <v>11807</v>
      </c>
      <c r="AK871" t="s">
        <v>11806</v>
      </c>
      <c r="AL871">
        <v>4</v>
      </c>
      <c r="AM871" s="5">
        <f t="shared" si="107"/>
        <v>0.26666666666666666</v>
      </c>
      <c r="AN871" s="4">
        <f t="shared" si="108"/>
        <v>4.0388741638268334E-4</v>
      </c>
      <c r="AO871" s="3"/>
      <c r="AP871">
        <v>0</v>
      </c>
      <c r="AR871" t="s">
        <v>0</v>
      </c>
      <c r="AT871" s="2" t="s">
        <v>10</v>
      </c>
      <c r="AU871" s="1">
        <f t="shared" si="109"/>
        <v>0.94642163303577975</v>
      </c>
      <c r="AV871" s="1">
        <f t="shared" si="110"/>
        <v>0.68755509263649095</v>
      </c>
      <c r="AW871" s="1">
        <f t="shared" si="111"/>
        <v>0.42868855223720187</v>
      </c>
    </row>
    <row r="872" spans="1:49" x14ac:dyDescent="0.2">
      <c r="A872">
        <v>870</v>
      </c>
      <c r="B872" t="s">
        <v>11805</v>
      </c>
      <c r="C872" t="s">
        <v>11804</v>
      </c>
      <c r="F872" t="s">
        <v>11803</v>
      </c>
      <c r="G872" t="s">
        <v>9</v>
      </c>
      <c r="H872" t="s">
        <v>8</v>
      </c>
      <c r="I872" t="s">
        <v>880</v>
      </c>
      <c r="J872" t="s">
        <v>11802</v>
      </c>
      <c r="K872" t="s">
        <v>11801</v>
      </c>
      <c r="L872" t="s">
        <v>84</v>
      </c>
      <c r="M872" t="s">
        <v>83</v>
      </c>
      <c r="N872">
        <v>4</v>
      </c>
      <c r="O872" t="s">
        <v>11800</v>
      </c>
      <c r="P872" t="s">
        <v>11799</v>
      </c>
      <c r="Q872" t="s">
        <v>11798</v>
      </c>
      <c r="R872" s="7">
        <v>39356</v>
      </c>
      <c r="S872" s="8">
        <f t="shared" si="104"/>
        <v>2007</v>
      </c>
      <c r="T872" s="8">
        <v>2007</v>
      </c>
      <c r="U872" s="8">
        <f t="shared" si="105"/>
        <v>15</v>
      </c>
      <c r="V872" s="7">
        <v>39356</v>
      </c>
      <c r="W872" t="s">
        <v>621</v>
      </c>
      <c r="X872" s="2">
        <v>0.46</v>
      </c>
      <c r="Y872" s="6">
        <f t="shared" si="106"/>
        <v>1.2279437281439364E-2</v>
      </c>
      <c r="AA872">
        <v>933813</v>
      </c>
      <c r="AB872">
        <v>28031</v>
      </c>
      <c r="AD872" t="s">
        <v>1</v>
      </c>
      <c r="AE872">
        <v>35</v>
      </c>
      <c r="AF872" t="s">
        <v>620</v>
      </c>
      <c r="AH872" t="s">
        <v>11797</v>
      </c>
      <c r="AI872" t="s">
        <v>11796</v>
      </c>
      <c r="AJ872" t="s">
        <v>11795</v>
      </c>
      <c r="AK872" t="s">
        <v>11794</v>
      </c>
      <c r="AL872">
        <v>15</v>
      </c>
      <c r="AM872" s="5">
        <f t="shared" si="107"/>
        <v>1</v>
      </c>
      <c r="AN872" s="4">
        <f t="shared" si="108"/>
        <v>1.5145778114350624E-3</v>
      </c>
      <c r="AO872" s="3"/>
      <c r="AP872">
        <v>0</v>
      </c>
      <c r="AQ872" t="s">
        <v>5046</v>
      </c>
      <c r="AR872" t="s">
        <v>0</v>
      </c>
      <c r="AS872" t="s">
        <v>11793</v>
      </c>
      <c r="AT872" s="2">
        <v>1.222</v>
      </c>
      <c r="AU872" s="1">
        <f t="shared" si="109"/>
        <v>0.90499794404380729</v>
      </c>
      <c r="AV872" s="1">
        <f t="shared" si="110"/>
        <v>0.68970075464372138</v>
      </c>
      <c r="AW872" s="1">
        <f t="shared" si="111"/>
        <v>0.47440356524363531</v>
      </c>
    </row>
    <row r="873" spans="1:49" x14ac:dyDescent="0.2">
      <c r="A873">
        <v>871</v>
      </c>
      <c r="B873" t="s">
        <v>11792</v>
      </c>
      <c r="C873" t="s">
        <v>11791</v>
      </c>
      <c r="F873" t="s">
        <v>11790</v>
      </c>
      <c r="G873" t="s">
        <v>9</v>
      </c>
      <c r="H873" t="s">
        <v>8</v>
      </c>
      <c r="I873" t="s">
        <v>11789</v>
      </c>
      <c r="J873">
        <v>60026225</v>
      </c>
      <c r="K873" t="s">
        <v>11788</v>
      </c>
      <c r="L873" t="s">
        <v>11787</v>
      </c>
      <c r="M873" t="s">
        <v>138</v>
      </c>
      <c r="N873">
        <v>1</v>
      </c>
      <c r="O873" t="s">
        <v>11786</v>
      </c>
      <c r="P873">
        <v>15137736100</v>
      </c>
      <c r="Q873">
        <v>60026225</v>
      </c>
      <c r="R873" s="7">
        <v>39356</v>
      </c>
      <c r="S873" s="8">
        <f t="shared" si="104"/>
        <v>2007</v>
      </c>
      <c r="T873" s="8">
        <v>2007</v>
      </c>
      <c r="U873" s="8">
        <f t="shared" si="105"/>
        <v>15</v>
      </c>
      <c r="V873" s="7">
        <v>39356</v>
      </c>
      <c r="W873" t="s">
        <v>3240</v>
      </c>
      <c r="X873" s="2">
        <v>0.19500000000000001</v>
      </c>
      <c r="Y873" s="6">
        <f t="shared" si="106"/>
        <v>5.2054136301753831E-3</v>
      </c>
      <c r="AA873">
        <v>138738</v>
      </c>
      <c r="AB873">
        <v>19809</v>
      </c>
      <c r="AC873">
        <v>15556689</v>
      </c>
      <c r="AD873" t="s">
        <v>1</v>
      </c>
      <c r="AE873">
        <v>87</v>
      </c>
      <c r="AF873">
        <v>6</v>
      </c>
      <c r="AH873" t="s">
        <v>11785</v>
      </c>
      <c r="AI873" t="s">
        <v>11784</v>
      </c>
      <c r="AK873" t="s">
        <v>11783</v>
      </c>
      <c r="AL873">
        <v>5</v>
      </c>
      <c r="AM873" s="5">
        <f t="shared" si="107"/>
        <v>0.33333333333333331</v>
      </c>
      <c r="AN873" s="4">
        <f t="shared" si="108"/>
        <v>5.048592704783541E-4</v>
      </c>
      <c r="AO873" s="3"/>
      <c r="AP873">
        <v>0</v>
      </c>
      <c r="AQ873" t="s">
        <v>144</v>
      </c>
      <c r="AR873" t="s">
        <v>11782</v>
      </c>
      <c r="AS873" t="s">
        <v>143</v>
      </c>
      <c r="AT873" s="2" t="s">
        <v>10</v>
      </c>
      <c r="AU873" s="1">
        <f t="shared" si="109"/>
        <v>0.37952473222662736</v>
      </c>
      <c r="AV873" s="1">
        <f t="shared" si="110"/>
        <v>0.28551364503268684</v>
      </c>
      <c r="AW873" s="1">
        <f t="shared" si="111"/>
        <v>0.19150255783874628</v>
      </c>
    </row>
    <row r="874" spans="1:49" x14ac:dyDescent="0.2">
      <c r="A874">
        <v>872</v>
      </c>
      <c r="B874" t="s">
        <v>11781</v>
      </c>
      <c r="C874" t="s">
        <v>11780</v>
      </c>
      <c r="F874" t="s">
        <v>11779</v>
      </c>
      <c r="G874" t="s">
        <v>9</v>
      </c>
      <c r="H874" t="s">
        <v>8</v>
      </c>
      <c r="I874" t="s">
        <v>11778</v>
      </c>
      <c r="N874">
        <v>1</v>
      </c>
      <c r="O874" t="s">
        <v>11777</v>
      </c>
      <c r="P874">
        <v>6701756576</v>
      </c>
      <c r="R874" s="7">
        <v>39356</v>
      </c>
      <c r="S874" s="8">
        <f t="shared" si="104"/>
        <v>2007</v>
      </c>
      <c r="T874" s="8">
        <v>2007</v>
      </c>
      <c r="U874" s="8">
        <f t="shared" si="105"/>
        <v>15</v>
      </c>
      <c r="V874" s="7">
        <v>39356</v>
      </c>
      <c r="W874" t="s">
        <v>1688</v>
      </c>
      <c r="X874" s="2">
        <v>0.23</v>
      </c>
      <c r="Y874" s="6">
        <f t="shared" si="106"/>
        <v>6.1397186407196819E-3</v>
      </c>
      <c r="AA874">
        <v>10946969</v>
      </c>
      <c r="AB874">
        <v>15360</v>
      </c>
      <c r="AD874" t="s">
        <v>1</v>
      </c>
      <c r="AE874">
        <v>10</v>
      </c>
      <c r="AF874">
        <v>5</v>
      </c>
      <c r="AH874" t="s">
        <v>11776</v>
      </c>
      <c r="AI874" t="s">
        <v>11775</v>
      </c>
      <c r="AK874" t="s">
        <v>11774</v>
      </c>
      <c r="AL874">
        <v>1</v>
      </c>
      <c r="AM874" s="5">
        <f t="shared" si="107"/>
        <v>6.6666666666666666E-2</v>
      </c>
      <c r="AN874" s="4">
        <f t="shared" si="108"/>
        <v>1.0097185409567084E-4</v>
      </c>
      <c r="AO874" s="3"/>
      <c r="AP874">
        <v>0</v>
      </c>
      <c r="AR874" t="s">
        <v>0</v>
      </c>
      <c r="AT874" s="2" t="s">
        <v>10</v>
      </c>
      <c r="AU874" s="1">
        <f t="shared" si="109"/>
        <v>0.43280946047324781</v>
      </c>
      <c r="AV874" s="1">
        <f t="shared" si="110"/>
        <v>0.31203452474076765</v>
      </c>
      <c r="AW874" s="1">
        <f t="shared" si="111"/>
        <v>0.19125958900828741</v>
      </c>
    </row>
    <row r="875" spans="1:49" x14ac:dyDescent="0.2">
      <c r="A875">
        <v>873</v>
      </c>
      <c r="B875" t="s">
        <v>11773</v>
      </c>
      <c r="C875" t="s">
        <v>11772</v>
      </c>
      <c r="F875" t="s">
        <v>11771</v>
      </c>
      <c r="G875" t="s">
        <v>9</v>
      </c>
      <c r="H875" t="s">
        <v>8</v>
      </c>
      <c r="I875" t="s">
        <v>11770</v>
      </c>
      <c r="J875">
        <v>60032345</v>
      </c>
      <c r="K875" t="s">
        <v>11769</v>
      </c>
      <c r="L875" t="s">
        <v>11768</v>
      </c>
      <c r="M875" t="s">
        <v>12</v>
      </c>
      <c r="N875">
        <v>4</v>
      </c>
      <c r="O875" t="s">
        <v>11767</v>
      </c>
      <c r="P875" t="s">
        <v>11766</v>
      </c>
      <c r="Q875" t="s">
        <v>11765</v>
      </c>
      <c r="R875" s="7">
        <v>39356</v>
      </c>
      <c r="S875" s="8">
        <f t="shared" si="104"/>
        <v>2007</v>
      </c>
      <c r="T875" s="8">
        <v>2007</v>
      </c>
      <c r="U875" s="8">
        <f t="shared" si="105"/>
        <v>15</v>
      </c>
      <c r="V875" s="7">
        <v>39356</v>
      </c>
      <c r="W875" t="s">
        <v>1364</v>
      </c>
      <c r="X875" s="2">
        <v>0.13900000000000001</v>
      </c>
      <c r="Y875" s="6">
        <f t="shared" si="106"/>
        <v>3.7105256133045036E-3</v>
      </c>
      <c r="AA875" t="s">
        <v>1363</v>
      </c>
      <c r="AB875">
        <v>24891</v>
      </c>
      <c r="AD875" t="s">
        <v>1</v>
      </c>
      <c r="AE875">
        <v>90</v>
      </c>
      <c r="AF875">
        <v>10</v>
      </c>
      <c r="AH875" t="s">
        <v>11764</v>
      </c>
      <c r="AI875" t="s">
        <v>11763</v>
      </c>
      <c r="AJ875" t="s">
        <v>11762</v>
      </c>
      <c r="AK875" t="s">
        <v>11761</v>
      </c>
      <c r="AL875">
        <v>6</v>
      </c>
      <c r="AM875" s="5">
        <f t="shared" si="107"/>
        <v>0.4</v>
      </c>
      <c r="AN875" s="4">
        <f t="shared" si="108"/>
        <v>6.0583112457402507E-4</v>
      </c>
      <c r="AO875" s="3"/>
      <c r="AP875">
        <v>0</v>
      </c>
      <c r="AR875" t="s">
        <v>0</v>
      </c>
      <c r="AT875" s="2" t="s">
        <v>10</v>
      </c>
      <c r="AU875" s="1">
        <f t="shared" si="109"/>
        <v>0.27791172666853597</v>
      </c>
      <c r="AV875" s="1">
        <f t="shared" si="110"/>
        <v>0.21581783689392642</v>
      </c>
      <c r="AW875" s="1">
        <f t="shared" si="111"/>
        <v>0.15372394711931686</v>
      </c>
    </row>
    <row r="876" spans="1:49" x14ac:dyDescent="0.2">
      <c r="A876">
        <v>874</v>
      </c>
      <c r="B876" t="s">
        <v>11760</v>
      </c>
      <c r="C876" t="s">
        <v>11759</v>
      </c>
      <c r="F876" t="s">
        <v>11758</v>
      </c>
      <c r="G876" t="s">
        <v>9</v>
      </c>
      <c r="H876" t="s">
        <v>8</v>
      </c>
      <c r="I876" t="s">
        <v>11757</v>
      </c>
      <c r="J876">
        <v>60032315</v>
      </c>
      <c r="K876" t="s">
        <v>330</v>
      </c>
      <c r="L876" t="s">
        <v>329</v>
      </c>
      <c r="M876" t="s">
        <v>12</v>
      </c>
      <c r="N876">
        <v>3</v>
      </c>
      <c r="O876" t="s">
        <v>11756</v>
      </c>
      <c r="P876" t="s">
        <v>11755</v>
      </c>
      <c r="Q876" t="s">
        <v>351</v>
      </c>
      <c r="R876" s="7">
        <v>39356</v>
      </c>
      <c r="S876" s="8">
        <f t="shared" si="104"/>
        <v>2007</v>
      </c>
      <c r="T876" s="8">
        <v>2007</v>
      </c>
      <c r="U876" s="8">
        <f t="shared" si="105"/>
        <v>15</v>
      </c>
      <c r="V876" s="7">
        <v>39356</v>
      </c>
      <c r="W876" t="s">
        <v>1364</v>
      </c>
      <c r="X876" s="2">
        <v>0.13900000000000001</v>
      </c>
      <c r="Y876" s="6">
        <f t="shared" si="106"/>
        <v>3.7105256133045036E-3</v>
      </c>
      <c r="AA876" t="s">
        <v>1363</v>
      </c>
      <c r="AB876">
        <v>24891</v>
      </c>
      <c r="AD876" t="s">
        <v>1</v>
      </c>
      <c r="AE876">
        <v>90</v>
      </c>
      <c r="AF876">
        <v>10</v>
      </c>
      <c r="AH876" s="10">
        <v>44805</v>
      </c>
      <c r="AI876" t="s">
        <v>11754</v>
      </c>
      <c r="AJ876" t="s">
        <v>11753</v>
      </c>
      <c r="AK876" t="s">
        <v>11752</v>
      </c>
      <c r="AL876">
        <v>0</v>
      </c>
      <c r="AM876" s="5">
        <f t="shared" si="107"/>
        <v>0</v>
      </c>
      <c r="AN876" s="4">
        <f t="shared" si="108"/>
        <v>0</v>
      </c>
      <c r="AO876" s="3"/>
      <c r="AP876">
        <v>0</v>
      </c>
      <c r="AR876" t="s">
        <v>0</v>
      </c>
      <c r="AT876" s="2" t="s">
        <v>10</v>
      </c>
      <c r="AU876" s="1">
        <f t="shared" si="109"/>
        <v>0.25973679293131524</v>
      </c>
      <c r="AV876" s="1">
        <f t="shared" si="110"/>
        <v>0.1855262806652252</v>
      </c>
      <c r="AW876" s="1">
        <f t="shared" si="111"/>
        <v>0.1113157683991351</v>
      </c>
    </row>
    <row r="877" spans="1:49" x14ac:dyDescent="0.2">
      <c r="A877">
        <v>875</v>
      </c>
      <c r="B877" t="s">
        <v>11751</v>
      </c>
      <c r="C877" t="s">
        <v>11750</v>
      </c>
      <c r="E877">
        <v>17626283</v>
      </c>
      <c r="F877" t="s">
        <v>11749</v>
      </c>
      <c r="G877" t="s">
        <v>9</v>
      </c>
      <c r="H877" t="s">
        <v>8</v>
      </c>
      <c r="I877" t="s">
        <v>11748</v>
      </c>
      <c r="J877" t="s">
        <v>11747</v>
      </c>
      <c r="K877" t="s">
        <v>11746</v>
      </c>
      <c r="L877" t="s">
        <v>11745</v>
      </c>
      <c r="M877" t="s">
        <v>123</v>
      </c>
      <c r="N877">
        <v>5</v>
      </c>
      <c r="O877" t="s">
        <v>11744</v>
      </c>
      <c r="P877" t="s">
        <v>11743</v>
      </c>
      <c r="Q877" t="s">
        <v>11742</v>
      </c>
      <c r="R877" s="7">
        <v>39356</v>
      </c>
      <c r="S877" s="8">
        <f t="shared" si="104"/>
        <v>2007</v>
      </c>
      <c r="T877" s="8">
        <v>2007</v>
      </c>
      <c r="U877" s="8">
        <f t="shared" si="105"/>
        <v>15</v>
      </c>
      <c r="V877" s="7">
        <v>39356</v>
      </c>
      <c r="W877" t="s">
        <v>5390</v>
      </c>
      <c r="X877" s="2">
        <v>1.6339999999999999</v>
      </c>
      <c r="Y877" s="6">
        <f t="shared" si="106"/>
        <v>4.3618696777982434E-2</v>
      </c>
      <c r="AA877">
        <v>10588388</v>
      </c>
      <c r="AB877">
        <v>14538</v>
      </c>
      <c r="AC877">
        <v>10970177</v>
      </c>
      <c r="AD877" t="s">
        <v>1</v>
      </c>
      <c r="AE877">
        <v>236</v>
      </c>
      <c r="AF877">
        <v>10</v>
      </c>
      <c r="AH877" t="s">
        <v>11741</v>
      </c>
      <c r="AI877" t="s">
        <v>11740</v>
      </c>
      <c r="AJ877" t="s">
        <v>11739</v>
      </c>
      <c r="AK877" t="s">
        <v>11738</v>
      </c>
      <c r="AL877">
        <v>13</v>
      </c>
      <c r="AM877" s="5">
        <f t="shared" si="107"/>
        <v>0.8666666666666667</v>
      </c>
      <c r="AN877" s="4">
        <f t="shared" si="108"/>
        <v>1.3126341032437209E-3</v>
      </c>
      <c r="AO877" s="3"/>
      <c r="AP877">
        <v>1</v>
      </c>
      <c r="AQ877" t="s">
        <v>1014</v>
      </c>
      <c r="AR877" t="s">
        <v>11737</v>
      </c>
      <c r="AS877" t="s">
        <v>1013</v>
      </c>
      <c r="AT877" s="2">
        <v>3.78</v>
      </c>
      <c r="AU877" s="1">
        <f t="shared" si="109"/>
        <v>3.0926877975560818</v>
      </c>
      <c r="AV877" s="1">
        <f t="shared" si="110"/>
        <v>2.2465665440613076</v>
      </c>
      <c r="AW877" s="1">
        <f t="shared" si="111"/>
        <v>1.4004452905665332</v>
      </c>
    </row>
    <row r="878" spans="1:49" x14ac:dyDescent="0.2">
      <c r="A878">
        <v>876</v>
      </c>
      <c r="B878" t="s">
        <v>11736</v>
      </c>
      <c r="C878" t="s">
        <v>11735</v>
      </c>
      <c r="F878" t="s">
        <v>11734</v>
      </c>
      <c r="G878" t="s">
        <v>9</v>
      </c>
      <c r="H878" t="s">
        <v>8</v>
      </c>
      <c r="I878" t="s">
        <v>11733</v>
      </c>
      <c r="J878">
        <v>60032315</v>
      </c>
      <c r="K878" t="s">
        <v>330</v>
      </c>
      <c r="L878" t="s">
        <v>329</v>
      </c>
      <c r="M878" t="s">
        <v>12</v>
      </c>
      <c r="N878">
        <v>2</v>
      </c>
      <c r="O878" t="s">
        <v>11732</v>
      </c>
      <c r="P878" t="s">
        <v>11731</v>
      </c>
      <c r="Q878" t="s">
        <v>327</v>
      </c>
      <c r="R878" s="7">
        <v>39356</v>
      </c>
      <c r="S878" s="8">
        <f t="shared" si="104"/>
        <v>2007</v>
      </c>
      <c r="T878" s="8">
        <v>2007</v>
      </c>
      <c r="U878" s="8">
        <f t="shared" si="105"/>
        <v>15</v>
      </c>
      <c r="V878" s="7">
        <v>39356</v>
      </c>
      <c r="W878" t="s">
        <v>1364</v>
      </c>
      <c r="X878" s="2">
        <v>0.13900000000000001</v>
      </c>
      <c r="Y878" s="6">
        <f t="shared" si="106"/>
        <v>3.7105256133045036E-3</v>
      </c>
      <c r="AA878" t="s">
        <v>1363</v>
      </c>
      <c r="AB878">
        <v>24891</v>
      </c>
      <c r="AD878" t="s">
        <v>1</v>
      </c>
      <c r="AE878">
        <v>90</v>
      </c>
      <c r="AF878">
        <v>10</v>
      </c>
      <c r="AH878" t="s">
        <v>11730</v>
      </c>
      <c r="AI878" t="s">
        <v>11729</v>
      </c>
      <c r="AJ878" t="s">
        <v>11728</v>
      </c>
      <c r="AK878" t="s">
        <v>11727</v>
      </c>
      <c r="AL878">
        <v>0</v>
      </c>
      <c r="AM878" s="5">
        <f t="shared" si="107"/>
        <v>0</v>
      </c>
      <c r="AN878" s="4">
        <f t="shared" si="108"/>
        <v>0</v>
      </c>
      <c r="AO878" s="3"/>
      <c r="AP878">
        <v>0</v>
      </c>
      <c r="AR878" t="s">
        <v>0</v>
      </c>
      <c r="AT878" s="2" t="s">
        <v>10</v>
      </c>
      <c r="AU878" s="1">
        <f t="shared" si="109"/>
        <v>0.25973679293131524</v>
      </c>
      <c r="AV878" s="1">
        <f t="shared" si="110"/>
        <v>0.1855262806652252</v>
      </c>
      <c r="AW878" s="1">
        <f t="shared" si="111"/>
        <v>0.1113157683991351</v>
      </c>
    </row>
    <row r="879" spans="1:49" x14ac:dyDescent="0.2">
      <c r="A879">
        <v>877</v>
      </c>
      <c r="B879" t="s">
        <v>11726</v>
      </c>
      <c r="C879" t="s">
        <v>11725</v>
      </c>
      <c r="D879" t="s">
        <v>11724</v>
      </c>
      <c r="F879" t="s">
        <v>11723</v>
      </c>
      <c r="G879" t="s">
        <v>9</v>
      </c>
      <c r="H879" t="s">
        <v>8</v>
      </c>
      <c r="I879" t="s">
        <v>11722</v>
      </c>
      <c r="J879" t="s">
        <v>11721</v>
      </c>
      <c r="K879" t="s">
        <v>11720</v>
      </c>
      <c r="L879" t="s">
        <v>11719</v>
      </c>
      <c r="M879" t="s">
        <v>39</v>
      </c>
      <c r="N879">
        <v>3</v>
      </c>
      <c r="O879" t="s">
        <v>11718</v>
      </c>
      <c r="P879" t="s">
        <v>11717</v>
      </c>
      <c r="Q879" t="s">
        <v>11716</v>
      </c>
      <c r="R879" s="7">
        <v>39356</v>
      </c>
      <c r="S879" s="8">
        <f t="shared" si="104"/>
        <v>2007</v>
      </c>
      <c r="T879" s="8">
        <v>2007</v>
      </c>
      <c r="U879" s="8">
        <f t="shared" si="105"/>
        <v>15</v>
      </c>
      <c r="V879" s="7">
        <v>39356</v>
      </c>
      <c r="W879" t="s">
        <v>11715</v>
      </c>
      <c r="X879" s="2">
        <v>1.107</v>
      </c>
      <c r="Y879" s="6">
        <f t="shared" si="106"/>
        <v>2.9550732762072558E-2</v>
      </c>
      <c r="AA879">
        <v>14740346</v>
      </c>
      <c r="AB879">
        <v>23640</v>
      </c>
      <c r="AD879" t="s">
        <v>1</v>
      </c>
      <c r="AE879">
        <v>21</v>
      </c>
      <c r="AF879">
        <v>4</v>
      </c>
      <c r="AH879" t="s">
        <v>11714</v>
      </c>
      <c r="AI879" t="s">
        <v>11713</v>
      </c>
      <c r="AJ879" t="s">
        <v>11712</v>
      </c>
      <c r="AK879" t="s">
        <v>11711</v>
      </c>
      <c r="AL879">
        <v>254</v>
      </c>
      <c r="AM879" s="5">
        <f t="shared" si="107"/>
        <v>16.933333333333334</v>
      </c>
      <c r="AN879" s="4">
        <f t="shared" si="108"/>
        <v>2.5646850940300392E-2</v>
      </c>
      <c r="AO879" s="3"/>
      <c r="AP879">
        <v>0</v>
      </c>
      <c r="AR879" t="s">
        <v>0</v>
      </c>
      <c r="AT879" s="2">
        <v>5.6029999999999998</v>
      </c>
      <c r="AU879" s="1">
        <f t="shared" si="109"/>
        <v>2.8379568215540907</v>
      </c>
      <c r="AV879" s="1">
        <f t="shared" si="110"/>
        <v>2.7598791851186473</v>
      </c>
      <c r="AW879" s="1">
        <f t="shared" si="111"/>
        <v>2.6818015486832039</v>
      </c>
    </row>
    <row r="880" spans="1:49" x14ac:dyDescent="0.2">
      <c r="A880">
        <v>878</v>
      </c>
      <c r="B880" t="s">
        <v>11710</v>
      </c>
      <c r="C880" t="s">
        <v>11709</v>
      </c>
      <c r="F880" t="s">
        <v>11708</v>
      </c>
      <c r="G880" t="s">
        <v>9</v>
      </c>
      <c r="H880" t="s">
        <v>8</v>
      </c>
      <c r="I880" t="s">
        <v>11707</v>
      </c>
      <c r="J880" t="s">
        <v>11706</v>
      </c>
      <c r="K880" t="s">
        <v>11705</v>
      </c>
      <c r="L880" t="s">
        <v>11704</v>
      </c>
      <c r="M880" t="s">
        <v>11703</v>
      </c>
      <c r="N880">
        <v>5</v>
      </c>
      <c r="O880" t="s">
        <v>11702</v>
      </c>
      <c r="P880" t="s">
        <v>11701</v>
      </c>
      <c r="Q880" t="s">
        <v>11700</v>
      </c>
      <c r="R880" s="7">
        <v>39356</v>
      </c>
      <c r="S880" s="8">
        <f t="shared" si="104"/>
        <v>2007</v>
      </c>
      <c r="T880" s="8">
        <v>2007</v>
      </c>
      <c r="U880" s="8">
        <f t="shared" si="105"/>
        <v>15</v>
      </c>
      <c r="V880" s="7">
        <v>39356</v>
      </c>
      <c r="W880" t="s">
        <v>199</v>
      </c>
      <c r="X880" s="2">
        <v>1.6519999999999999</v>
      </c>
      <c r="Y880" s="6">
        <f t="shared" si="106"/>
        <v>4.409919649769093E-2</v>
      </c>
      <c r="AA880" t="s">
        <v>198</v>
      </c>
      <c r="AB880">
        <v>17337</v>
      </c>
      <c r="AD880" t="s">
        <v>1</v>
      </c>
      <c r="AE880">
        <v>55</v>
      </c>
      <c r="AF880">
        <v>10</v>
      </c>
      <c r="AH880" t="s">
        <v>11699</v>
      </c>
      <c r="AI880" t="s">
        <v>11698</v>
      </c>
      <c r="AJ880" t="s">
        <v>11697</v>
      </c>
      <c r="AK880" t="s">
        <v>11696</v>
      </c>
      <c r="AL880">
        <v>11</v>
      </c>
      <c r="AM880" s="5">
        <f t="shared" si="107"/>
        <v>0.73333333333333328</v>
      </c>
      <c r="AN880" s="4">
        <f t="shared" si="108"/>
        <v>1.1106903950523792E-3</v>
      </c>
      <c r="AO880" s="3"/>
      <c r="AP880">
        <v>0</v>
      </c>
      <c r="AR880" t="s">
        <v>0</v>
      </c>
      <c r="AT880" s="2" t="s">
        <v>10</v>
      </c>
      <c r="AU880" s="1">
        <f t="shared" si="109"/>
        <v>3.1202644666899362</v>
      </c>
      <c r="AV880" s="1">
        <f t="shared" si="110"/>
        <v>2.2604943446371655</v>
      </c>
      <c r="AW880" s="1">
        <f t="shared" si="111"/>
        <v>1.4007242225843943</v>
      </c>
    </row>
    <row r="881" spans="1:49" x14ac:dyDescent="0.2">
      <c r="A881">
        <v>879</v>
      </c>
      <c r="B881" t="s">
        <v>11695</v>
      </c>
      <c r="C881" t="s">
        <v>11694</v>
      </c>
      <c r="F881" t="s">
        <v>11693</v>
      </c>
      <c r="G881" t="s">
        <v>9</v>
      </c>
      <c r="H881" t="s">
        <v>8</v>
      </c>
      <c r="I881" t="s">
        <v>11692</v>
      </c>
      <c r="J881" t="s">
        <v>11691</v>
      </c>
      <c r="K881" t="s">
        <v>11690</v>
      </c>
      <c r="L881" t="s">
        <v>11689</v>
      </c>
      <c r="M881" t="s">
        <v>11688</v>
      </c>
      <c r="N881">
        <v>5</v>
      </c>
      <c r="O881" t="s">
        <v>11687</v>
      </c>
      <c r="P881" t="s">
        <v>11686</v>
      </c>
      <c r="Q881" t="s">
        <v>11685</v>
      </c>
      <c r="R881" s="7">
        <v>39356</v>
      </c>
      <c r="S881" s="8">
        <f t="shared" si="104"/>
        <v>2007</v>
      </c>
      <c r="T881" s="8">
        <v>2007</v>
      </c>
      <c r="U881" s="8">
        <f t="shared" si="105"/>
        <v>15</v>
      </c>
      <c r="V881" s="7">
        <v>39356</v>
      </c>
      <c r="W881" t="s">
        <v>199</v>
      </c>
      <c r="X881" s="2">
        <v>1.6519999999999999</v>
      </c>
      <c r="Y881" s="6">
        <f t="shared" si="106"/>
        <v>4.409919649769093E-2</v>
      </c>
      <c r="AA881" t="s">
        <v>198</v>
      </c>
      <c r="AB881">
        <v>17337</v>
      </c>
      <c r="AD881" t="s">
        <v>1</v>
      </c>
      <c r="AE881">
        <v>55</v>
      </c>
      <c r="AF881">
        <v>10</v>
      </c>
      <c r="AH881" t="s">
        <v>11684</v>
      </c>
      <c r="AI881" t="s">
        <v>11683</v>
      </c>
      <c r="AJ881" t="s">
        <v>11682</v>
      </c>
      <c r="AK881" t="s">
        <v>11681</v>
      </c>
      <c r="AL881">
        <v>92</v>
      </c>
      <c r="AM881" s="5">
        <f t="shared" si="107"/>
        <v>6.1333333333333337</v>
      </c>
      <c r="AN881" s="4">
        <f t="shared" si="108"/>
        <v>9.2894105768017172E-3</v>
      </c>
      <c r="AO881" s="3"/>
      <c r="AP881">
        <v>0</v>
      </c>
      <c r="AR881" t="s">
        <v>0</v>
      </c>
      <c r="AS881" t="s">
        <v>11680</v>
      </c>
      <c r="AT881" s="2" t="s">
        <v>10</v>
      </c>
      <c r="AU881" s="1">
        <f t="shared" si="109"/>
        <v>3.3656260721424163</v>
      </c>
      <c r="AV881" s="1">
        <f t="shared" si="110"/>
        <v>2.6694303537246324</v>
      </c>
      <c r="AW881" s="1">
        <f t="shared" si="111"/>
        <v>1.973234635306848</v>
      </c>
    </row>
    <row r="882" spans="1:49" x14ac:dyDescent="0.2">
      <c r="A882">
        <v>880</v>
      </c>
      <c r="B882" t="s">
        <v>11679</v>
      </c>
      <c r="C882" t="s">
        <v>11678</v>
      </c>
      <c r="F882" t="s">
        <v>11677</v>
      </c>
      <c r="G882" t="s">
        <v>9</v>
      </c>
      <c r="H882" t="s">
        <v>8</v>
      </c>
      <c r="I882" t="s">
        <v>894</v>
      </c>
      <c r="J882">
        <v>60000745</v>
      </c>
      <c r="K882" t="s">
        <v>1073</v>
      </c>
      <c r="L882" t="s">
        <v>1072</v>
      </c>
      <c r="M882" t="s">
        <v>21</v>
      </c>
      <c r="N882">
        <v>2</v>
      </c>
      <c r="O882" t="s">
        <v>11676</v>
      </c>
      <c r="P882" t="s">
        <v>11675</v>
      </c>
      <c r="Q882" t="s">
        <v>11674</v>
      </c>
      <c r="R882" s="7">
        <v>39356</v>
      </c>
      <c r="S882" s="8">
        <f t="shared" si="104"/>
        <v>2007</v>
      </c>
      <c r="T882" s="8">
        <v>2007</v>
      </c>
      <c r="U882" s="8">
        <f t="shared" si="105"/>
        <v>15</v>
      </c>
      <c r="V882" s="7">
        <v>39356</v>
      </c>
      <c r="W882" t="s">
        <v>199</v>
      </c>
      <c r="X882" s="2">
        <v>1.6519999999999999</v>
      </c>
      <c r="Y882" s="6">
        <f t="shared" si="106"/>
        <v>4.409919649769093E-2</v>
      </c>
      <c r="AA882" t="s">
        <v>198</v>
      </c>
      <c r="AB882">
        <v>17337</v>
      </c>
      <c r="AD882" t="s">
        <v>1</v>
      </c>
      <c r="AE882">
        <v>55</v>
      </c>
      <c r="AF882">
        <v>10</v>
      </c>
      <c r="AH882" t="s">
        <v>11673</v>
      </c>
      <c r="AI882" t="s">
        <v>11672</v>
      </c>
      <c r="AJ882" t="s">
        <v>11671</v>
      </c>
      <c r="AK882" t="s">
        <v>11670</v>
      </c>
      <c r="AL882">
        <v>149</v>
      </c>
      <c r="AM882" s="5">
        <f t="shared" si="107"/>
        <v>9.9333333333333336</v>
      </c>
      <c r="AN882" s="4">
        <f t="shared" si="108"/>
        <v>1.5044806260254954E-2</v>
      </c>
      <c r="AO882" s="3"/>
      <c r="AP882">
        <v>0</v>
      </c>
      <c r="AQ882" t="s">
        <v>1469</v>
      </c>
      <c r="AR882" t="s">
        <v>1535</v>
      </c>
      <c r="AS882" t="s">
        <v>1468</v>
      </c>
      <c r="AT882" s="2" t="s">
        <v>10</v>
      </c>
      <c r="AU882" s="1">
        <f t="shared" si="109"/>
        <v>3.5382879426460137</v>
      </c>
      <c r="AV882" s="1">
        <f t="shared" si="110"/>
        <v>2.9572001378972943</v>
      </c>
      <c r="AW882" s="1">
        <f t="shared" si="111"/>
        <v>2.3761123331485745</v>
      </c>
    </row>
    <row r="883" spans="1:49" x14ac:dyDescent="0.2">
      <c r="A883">
        <v>881</v>
      </c>
      <c r="B883" t="s">
        <v>11669</v>
      </c>
      <c r="C883" t="s">
        <v>11668</v>
      </c>
      <c r="F883" t="s">
        <v>11667</v>
      </c>
      <c r="G883" t="s">
        <v>9</v>
      </c>
      <c r="H883" t="s">
        <v>8</v>
      </c>
      <c r="I883" t="s">
        <v>11666</v>
      </c>
      <c r="J883">
        <v>60014439</v>
      </c>
      <c r="K883" t="s">
        <v>406</v>
      </c>
      <c r="L883" t="s">
        <v>405</v>
      </c>
      <c r="M883" t="s">
        <v>21</v>
      </c>
      <c r="N883">
        <v>2</v>
      </c>
      <c r="O883" t="s">
        <v>11665</v>
      </c>
      <c r="P883" t="s">
        <v>11664</v>
      </c>
      <c r="Q883" t="s">
        <v>404</v>
      </c>
      <c r="R883" s="7">
        <v>39356</v>
      </c>
      <c r="S883" s="8">
        <f t="shared" si="104"/>
        <v>2007</v>
      </c>
      <c r="T883" s="8">
        <v>2007</v>
      </c>
      <c r="U883" s="8">
        <f t="shared" si="105"/>
        <v>15</v>
      </c>
      <c r="V883" s="7">
        <v>39356</v>
      </c>
      <c r="W883" t="s">
        <v>199</v>
      </c>
      <c r="X883" s="2">
        <v>1.6519999999999999</v>
      </c>
      <c r="Y883" s="6">
        <f t="shared" si="106"/>
        <v>4.409919649769093E-2</v>
      </c>
      <c r="AA883" t="s">
        <v>198</v>
      </c>
      <c r="AB883">
        <v>17337</v>
      </c>
      <c r="AD883" t="s">
        <v>1</v>
      </c>
      <c r="AE883">
        <v>55</v>
      </c>
      <c r="AF883">
        <v>10</v>
      </c>
      <c r="AH883" t="s">
        <v>1225</v>
      </c>
      <c r="AI883" t="s">
        <v>11663</v>
      </c>
      <c r="AJ883" t="s">
        <v>11662</v>
      </c>
      <c r="AK883" t="s">
        <v>11661</v>
      </c>
      <c r="AL883">
        <v>9</v>
      </c>
      <c r="AM883" s="5">
        <f t="shared" si="107"/>
        <v>0.6</v>
      </c>
      <c r="AN883" s="4">
        <f t="shared" si="108"/>
        <v>9.0874668686103744E-4</v>
      </c>
      <c r="AO883" s="3"/>
      <c r="AP883">
        <v>0</v>
      </c>
      <c r="AR883" t="s">
        <v>0</v>
      </c>
      <c r="AT883" s="2" t="s">
        <v>10</v>
      </c>
      <c r="AU883" s="1">
        <f t="shared" si="109"/>
        <v>3.1142061554441964</v>
      </c>
      <c r="AV883" s="1">
        <f t="shared" si="110"/>
        <v>2.2503971592275982</v>
      </c>
      <c r="AW883" s="1">
        <f t="shared" si="111"/>
        <v>1.3865881630110004</v>
      </c>
    </row>
    <row r="884" spans="1:49" x14ac:dyDescent="0.2">
      <c r="A884">
        <v>882</v>
      </c>
      <c r="B884" t="s">
        <v>11660</v>
      </c>
      <c r="C884" t="s">
        <v>11659</v>
      </c>
      <c r="F884" t="s">
        <v>11658</v>
      </c>
      <c r="G884" t="s">
        <v>9</v>
      </c>
      <c r="H884" t="s">
        <v>8</v>
      </c>
      <c r="I884" t="s">
        <v>1333</v>
      </c>
      <c r="J884" t="s">
        <v>11657</v>
      </c>
      <c r="K884" t="s">
        <v>11656</v>
      </c>
      <c r="L884" t="s">
        <v>11655</v>
      </c>
      <c r="M884" t="s">
        <v>55</v>
      </c>
      <c r="N884">
        <v>3</v>
      </c>
      <c r="O884" t="s">
        <v>11654</v>
      </c>
      <c r="P884" t="s">
        <v>11653</v>
      </c>
      <c r="Q884" t="s">
        <v>11652</v>
      </c>
      <c r="R884" s="7">
        <v>39356</v>
      </c>
      <c r="S884" s="8">
        <f t="shared" si="104"/>
        <v>2007</v>
      </c>
      <c r="T884" s="8">
        <v>2007</v>
      </c>
      <c r="U884" s="8">
        <f t="shared" si="105"/>
        <v>15</v>
      </c>
      <c r="V884" s="7">
        <v>39356</v>
      </c>
      <c r="W884" t="s">
        <v>199</v>
      </c>
      <c r="X884" s="2">
        <v>1.6519999999999999</v>
      </c>
      <c r="Y884" s="6">
        <f t="shared" si="106"/>
        <v>4.409919649769093E-2</v>
      </c>
      <c r="AA884" t="s">
        <v>198</v>
      </c>
      <c r="AB884">
        <v>17337</v>
      </c>
      <c r="AD884" t="s">
        <v>1</v>
      </c>
      <c r="AE884">
        <v>55</v>
      </c>
      <c r="AF884">
        <v>10</v>
      </c>
      <c r="AH884" t="s">
        <v>11651</v>
      </c>
      <c r="AI884" t="s">
        <v>11650</v>
      </c>
      <c r="AJ884" t="s">
        <v>11649</v>
      </c>
      <c r="AK884" t="s">
        <v>11648</v>
      </c>
      <c r="AL884">
        <v>17</v>
      </c>
      <c r="AM884" s="5">
        <f t="shared" si="107"/>
        <v>1.1333333333333333</v>
      </c>
      <c r="AN884" s="4">
        <f t="shared" si="108"/>
        <v>1.7165215196264041E-3</v>
      </c>
      <c r="AO884" s="3"/>
      <c r="AP884">
        <v>0</v>
      </c>
      <c r="AR884" t="s">
        <v>0</v>
      </c>
      <c r="AT884" s="2" t="s">
        <v>10</v>
      </c>
      <c r="AU884" s="1">
        <f t="shared" si="109"/>
        <v>3.1384394004271572</v>
      </c>
      <c r="AV884" s="1">
        <f t="shared" si="110"/>
        <v>2.2907859008658669</v>
      </c>
      <c r="AW884" s="1">
        <f t="shared" si="111"/>
        <v>1.4431324013045761</v>
      </c>
    </row>
    <row r="885" spans="1:49" x14ac:dyDescent="0.2">
      <c r="A885">
        <v>883</v>
      </c>
      <c r="B885" t="s">
        <v>11647</v>
      </c>
      <c r="C885" t="s">
        <v>11646</v>
      </c>
      <c r="F885" t="s">
        <v>11645</v>
      </c>
      <c r="G885" t="s">
        <v>9</v>
      </c>
      <c r="H885" t="s">
        <v>8</v>
      </c>
      <c r="I885" t="s">
        <v>11644</v>
      </c>
      <c r="J885" t="s">
        <v>11643</v>
      </c>
      <c r="K885" t="s">
        <v>11642</v>
      </c>
      <c r="L885" t="s">
        <v>11641</v>
      </c>
      <c r="M885" t="s">
        <v>11640</v>
      </c>
      <c r="N885">
        <v>4</v>
      </c>
      <c r="O885" t="s">
        <v>11639</v>
      </c>
      <c r="P885" t="s">
        <v>11638</v>
      </c>
      <c r="Q885" t="s">
        <v>11637</v>
      </c>
      <c r="R885" s="7">
        <v>39356</v>
      </c>
      <c r="S885" s="8">
        <f t="shared" si="104"/>
        <v>2007</v>
      </c>
      <c r="T885" s="8">
        <v>2007</v>
      </c>
      <c r="U885" s="8">
        <f t="shared" si="105"/>
        <v>15</v>
      </c>
      <c r="V885" s="7">
        <v>39356</v>
      </c>
      <c r="W885" t="s">
        <v>199</v>
      </c>
      <c r="X885" s="2">
        <v>1.6519999999999999</v>
      </c>
      <c r="Y885" s="6">
        <f t="shared" si="106"/>
        <v>4.409919649769093E-2</v>
      </c>
      <c r="AA885" t="s">
        <v>198</v>
      </c>
      <c r="AB885">
        <v>17337</v>
      </c>
      <c r="AD885" t="s">
        <v>1</v>
      </c>
      <c r="AE885">
        <v>55</v>
      </c>
      <c r="AF885">
        <v>10</v>
      </c>
      <c r="AH885" t="s">
        <v>11636</v>
      </c>
      <c r="AI885" t="s">
        <v>11635</v>
      </c>
      <c r="AJ885" t="s">
        <v>11634</v>
      </c>
      <c r="AK885" t="s">
        <v>11633</v>
      </c>
      <c r="AL885">
        <v>22</v>
      </c>
      <c r="AM885" s="5">
        <f t="shared" si="107"/>
        <v>1.4666666666666666</v>
      </c>
      <c r="AN885" s="4">
        <f t="shared" si="108"/>
        <v>2.2213807901047583E-3</v>
      </c>
      <c r="AO885" s="3"/>
      <c r="AP885">
        <v>0</v>
      </c>
      <c r="AR885" t="s">
        <v>0</v>
      </c>
      <c r="AT885" s="2" t="s">
        <v>10</v>
      </c>
      <c r="AU885" s="1">
        <f t="shared" si="109"/>
        <v>3.1535851785415079</v>
      </c>
      <c r="AV885" s="1">
        <f t="shared" si="110"/>
        <v>2.3160288643897844</v>
      </c>
      <c r="AW885" s="1">
        <f t="shared" si="111"/>
        <v>1.4784725502380609</v>
      </c>
    </row>
    <row r="886" spans="1:49" x14ac:dyDescent="0.2">
      <c r="A886">
        <v>884</v>
      </c>
      <c r="B886" t="s">
        <v>11632</v>
      </c>
      <c r="C886" t="s">
        <v>11631</v>
      </c>
      <c r="F886" t="s">
        <v>11630</v>
      </c>
      <c r="G886" t="s">
        <v>9</v>
      </c>
      <c r="H886" t="s">
        <v>8</v>
      </c>
      <c r="I886" t="s">
        <v>11629</v>
      </c>
      <c r="J886" t="s">
        <v>11628</v>
      </c>
      <c r="K886" t="s">
        <v>11627</v>
      </c>
      <c r="L886" t="s">
        <v>11626</v>
      </c>
      <c r="M886" t="s">
        <v>271</v>
      </c>
      <c r="N886">
        <v>8</v>
      </c>
      <c r="O886" t="s">
        <v>11625</v>
      </c>
      <c r="P886" t="s">
        <v>11624</v>
      </c>
      <c r="Q886" t="s">
        <v>11623</v>
      </c>
      <c r="R886" s="7">
        <v>39356</v>
      </c>
      <c r="S886" s="8">
        <f t="shared" si="104"/>
        <v>2007</v>
      </c>
      <c r="T886" s="8">
        <v>2007</v>
      </c>
      <c r="U886" s="8">
        <f t="shared" si="105"/>
        <v>15</v>
      </c>
      <c r="V886" s="7">
        <v>39356</v>
      </c>
      <c r="W886" t="s">
        <v>172</v>
      </c>
      <c r="X886" s="2">
        <v>1.3720000000000001</v>
      </c>
      <c r="Y886" s="6">
        <f t="shared" si="106"/>
        <v>3.662475641333654E-2</v>
      </c>
      <c r="AA886" t="s">
        <v>171</v>
      </c>
      <c r="AB886">
        <v>17259</v>
      </c>
      <c r="AD886" t="s">
        <v>1</v>
      </c>
      <c r="AE886">
        <v>4</v>
      </c>
      <c r="AF886">
        <v>4</v>
      </c>
      <c r="AH886" t="s">
        <v>11622</v>
      </c>
      <c r="AI886" t="s">
        <v>11621</v>
      </c>
      <c r="AJ886" t="s">
        <v>11620</v>
      </c>
      <c r="AK886" t="s">
        <v>11619</v>
      </c>
      <c r="AL886">
        <v>5</v>
      </c>
      <c r="AM886" s="5">
        <f t="shared" si="107"/>
        <v>0.33333333333333331</v>
      </c>
      <c r="AN886" s="4">
        <f t="shared" si="108"/>
        <v>5.048592704783541E-4</v>
      </c>
      <c r="AO886" s="3"/>
      <c r="AP886">
        <v>0</v>
      </c>
      <c r="AR886" t="s">
        <v>0</v>
      </c>
      <c r="AT886" s="2">
        <v>3.9660000000000002</v>
      </c>
      <c r="AU886" s="1">
        <f t="shared" si="109"/>
        <v>2.5788787270479081</v>
      </c>
      <c r="AV886" s="1">
        <f t="shared" si="110"/>
        <v>1.8564807841907445</v>
      </c>
      <c r="AW886" s="1">
        <f t="shared" si="111"/>
        <v>1.1340828413335811</v>
      </c>
    </row>
    <row r="887" spans="1:49" x14ac:dyDescent="0.2">
      <c r="A887">
        <v>885</v>
      </c>
      <c r="B887" t="s">
        <v>11618</v>
      </c>
      <c r="C887" t="s">
        <v>11617</v>
      </c>
      <c r="F887" t="s">
        <v>11616</v>
      </c>
      <c r="G887" t="s">
        <v>9</v>
      </c>
      <c r="H887" t="s">
        <v>8</v>
      </c>
      <c r="I887" t="s">
        <v>475</v>
      </c>
      <c r="J887">
        <v>60005510</v>
      </c>
      <c r="K887" t="s">
        <v>934</v>
      </c>
      <c r="L887" t="s">
        <v>216</v>
      </c>
      <c r="M887" t="s">
        <v>215</v>
      </c>
      <c r="N887">
        <v>1</v>
      </c>
      <c r="O887" t="s">
        <v>11615</v>
      </c>
      <c r="P887">
        <v>33167854700</v>
      </c>
      <c r="Q887">
        <v>60005510</v>
      </c>
      <c r="R887" s="7">
        <v>39356</v>
      </c>
      <c r="S887" s="8">
        <f t="shared" si="104"/>
        <v>2007</v>
      </c>
      <c r="T887" s="8">
        <v>2007</v>
      </c>
      <c r="U887" s="8">
        <f t="shared" si="105"/>
        <v>15</v>
      </c>
      <c r="V887" s="7">
        <v>39356</v>
      </c>
      <c r="W887" t="s">
        <v>199</v>
      </c>
      <c r="X887" s="2">
        <v>1.6519999999999999</v>
      </c>
      <c r="Y887" s="6">
        <f t="shared" si="106"/>
        <v>4.409919649769093E-2</v>
      </c>
      <c r="AA887" t="s">
        <v>198</v>
      </c>
      <c r="AB887">
        <v>17337</v>
      </c>
      <c r="AD887" t="s">
        <v>1</v>
      </c>
      <c r="AE887">
        <v>55</v>
      </c>
      <c r="AF887">
        <v>10</v>
      </c>
      <c r="AH887" t="s">
        <v>11614</v>
      </c>
      <c r="AI887" t="s">
        <v>11613</v>
      </c>
      <c r="AJ887" t="s">
        <v>11612</v>
      </c>
      <c r="AK887" t="s">
        <v>11611</v>
      </c>
      <c r="AL887">
        <v>79</v>
      </c>
      <c r="AM887" s="5">
        <f t="shared" si="107"/>
        <v>5.2666666666666666</v>
      </c>
      <c r="AN887" s="4">
        <f t="shared" si="108"/>
        <v>7.9767764735579963E-3</v>
      </c>
      <c r="AO887" s="3"/>
      <c r="AP887">
        <v>0</v>
      </c>
      <c r="AR887" t="s">
        <v>0</v>
      </c>
      <c r="AT887" s="2" t="s">
        <v>10</v>
      </c>
      <c r="AU887" s="1">
        <f t="shared" si="109"/>
        <v>3.3262470490451048</v>
      </c>
      <c r="AV887" s="1">
        <f t="shared" si="110"/>
        <v>2.6037986485624462</v>
      </c>
      <c r="AW887" s="1">
        <f t="shared" si="111"/>
        <v>1.8813502480797877</v>
      </c>
    </row>
    <row r="888" spans="1:49" x14ac:dyDescent="0.2">
      <c r="A888">
        <v>886</v>
      </c>
      <c r="B888" t="s">
        <v>11610</v>
      </c>
      <c r="C888" t="s">
        <v>11609</v>
      </c>
      <c r="F888" t="s">
        <v>11608</v>
      </c>
      <c r="G888" t="s">
        <v>9</v>
      </c>
      <c r="H888" t="s">
        <v>8</v>
      </c>
      <c r="I888" t="s">
        <v>1091</v>
      </c>
      <c r="J888">
        <v>60027550</v>
      </c>
      <c r="K888" t="s">
        <v>763</v>
      </c>
      <c r="L888" t="s">
        <v>762</v>
      </c>
      <c r="M888" t="s">
        <v>21</v>
      </c>
      <c r="N888">
        <v>2</v>
      </c>
      <c r="O888" t="s">
        <v>1090</v>
      </c>
      <c r="P888" t="s">
        <v>1089</v>
      </c>
      <c r="Q888" t="s">
        <v>761</v>
      </c>
      <c r="R888" s="7">
        <v>39356</v>
      </c>
      <c r="S888" s="8">
        <f t="shared" si="104"/>
        <v>2007</v>
      </c>
      <c r="T888" s="8">
        <v>2007</v>
      </c>
      <c r="U888" s="8">
        <f t="shared" si="105"/>
        <v>15</v>
      </c>
      <c r="V888" s="7">
        <v>39356</v>
      </c>
      <c r="W888" t="s">
        <v>199</v>
      </c>
      <c r="X888" s="2">
        <v>1.6519999999999999</v>
      </c>
      <c r="Y888" s="6">
        <f t="shared" si="106"/>
        <v>4.409919649769093E-2</v>
      </c>
      <c r="AA888" t="s">
        <v>198</v>
      </c>
      <c r="AB888">
        <v>17337</v>
      </c>
      <c r="AD888" t="s">
        <v>1</v>
      </c>
      <c r="AE888">
        <v>55</v>
      </c>
      <c r="AF888">
        <v>10</v>
      </c>
      <c r="AH888" t="s">
        <v>11607</v>
      </c>
      <c r="AI888" t="s">
        <v>11606</v>
      </c>
      <c r="AJ888" t="s">
        <v>11605</v>
      </c>
      <c r="AK888" t="s">
        <v>11604</v>
      </c>
      <c r="AL888">
        <v>15</v>
      </c>
      <c r="AM888" s="5">
        <f t="shared" si="107"/>
        <v>1</v>
      </c>
      <c r="AN888" s="4">
        <f t="shared" si="108"/>
        <v>1.5145778114350624E-3</v>
      </c>
      <c r="AO888" s="3"/>
      <c r="AP888">
        <v>0</v>
      </c>
      <c r="AR888" t="s">
        <v>0</v>
      </c>
      <c r="AT888" s="2" t="s">
        <v>10</v>
      </c>
      <c r="AU888" s="1">
        <f t="shared" si="109"/>
        <v>3.132381089181417</v>
      </c>
      <c r="AV888" s="1">
        <f t="shared" si="110"/>
        <v>2.2806887154562996</v>
      </c>
      <c r="AW888" s="1">
        <f t="shared" si="111"/>
        <v>1.4289963417311822</v>
      </c>
    </row>
    <row r="889" spans="1:49" x14ac:dyDescent="0.2">
      <c r="A889">
        <v>887</v>
      </c>
      <c r="B889" t="s">
        <v>11603</v>
      </c>
      <c r="C889" t="s">
        <v>11602</v>
      </c>
      <c r="F889" t="s">
        <v>11601</v>
      </c>
      <c r="G889" t="s">
        <v>9</v>
      </c>
      <c r="H889" t="s">
        <v>8</v>
      </c>
      <c r="I889" t="s">
        <v>997</v>
      </c>
      <c r="J889">
        <v>60025084</v>
      </c>
      <c r="K889" t="s">
        <v>109</v>
      </c>
      <c r="L889" t="s">
        <v>108</v>
      </c>
      <c r="M889" t="s">
        <v>87</v>
      </c>
      <c r="N889">
        <v>4</v>
      </c>
      <c r="O889" t="s">
        <v>11600</v>
      </c>
      <c r="P889" t="s">
        <v>996</v>
      </c>
      <c r="Q889" t="s">
        <v>107</v>
      </c>
      <c r="R889" s="7">
        <v>39356</v>
      </c>
      <c r="S889" s="8">
        <f t="shared" si="104"/>
        <v>2007</v>
      </c>
      <c r="T889" s="8">
        <v>2007</v>
      </c>
      <c r="U889" s="8">
        <f t="shared" si="105"/>
        <v>15</v>
      </c>
      <c r="V889" s="7">
        <v>39356</v>
      </c>
      <c r="W889" t="s">
        <v>199</v>
      </c>
      <c r="X889" s="2">
        <v>1.6519999999999999</v>
      </c>
      <c r="Y889" s="6">
        <f t="shared" si="106"/>
        <v>4.409919649769093E-2</v>
      </c>
      <c r="AA889" t="s">
        <v>198</v>
      </c>
      <c r="AB889">
        <v>17337</v>
      </c>
      <c r="AD889" t="s">
        <v>1</v>
      </c>
      <c r="AE889">
        <v>55</v>
      </c>
      <c r="AF889">
        <v>10</v>
      </c>
      <c r="AH889" t="s">
        <v>11599</v>
      </c>
      <c r="AI889" t="s">
        <v>11598</v>
      </c>
      <c r="AJ889" t="s">
        <v>11597</v>
      </c>
      <c r="AK889" t="s">
        <v>11596</v>
      </c>
      <c r="AL889">
        <v>41</v>
      </c>
      <c r="AM889" s="5">
        <f t="shared" si="107"/>
        <v>2.7333333333333334</v>
      </c>
      <c r="AN889" s="4">
        <f t="shared" si="108"/>
        <v>4.1398460179225046E-3</v>
      </c>
      <c r="AO889" s="3"/>
      <c r="AP889">
        <v>0</v>
      </c>
      <c r="AR889" t="s">
        <v>0</v>
      </c>
      <c r="AT889" s="2" t="s">
        <v>10</v>
      </c>
      <c r="AU889" s="1">
        <f t="shared" si="109"/>
        <v>3.2111391353760399</v>
      </c>
      <c r="AV889" s="1">
        <f t="shared" si="110"/>
        <v>2.411952125780672</v>
      </c>
      <c r="AW889" s="1">
        <f t="shared" si="111"/>
        <v>1.6127651161853032</v>
      </c>
    </row>
    <row r="890" spans="1:49" x14ac:dyDescent="0.2">
      <c r="A890">
        <v>888</v>
      </c>
      <c r="B890" t="s">
        <v>11595</v>
      </c>
      <c r="C890" t="s">
        <v>11594</v>
      </c>
      <c r="F890" t="s">
        <v>11593</v>
      </c>
      <c r="G890" t="s">
        <v>9</v>
      </c>
      <c r="H890" t="s">
        <v>8</v>
      </c>
      <c r="I890" t="s">
        <v>1642</v>
      </c>
      <c r="J890">
        <v>60012873</v>
      </c>
      <c r="K890" t="s">
        <v>1426</v>
      </c>
      <c r="L890" t="s">
        <v>744</v>
      </c>
      <c r="M890" t="s">
        <v>743</v>
      </c>
      <c r="N890">
        <v>2</v>
      </c>
      <c r="O890" t="s">
        <v>11592</v>
      </c>
      <c r="P890" t="s">
        <v>11591</v>
      </c>
      <c r="Q890" t="s">
        <v>1423</v>
      </c>
      <c r="R890" s="7">
        <v>39356</v>
      </c>
      <c r="S890" s="8">
        <f t="shared" si="104"/>
        <v>2007</v>
      </c>
      <c r="T890" s="8">
        <v>2007</v>
      </c>
      <c r="U890" s="8">
        <f t="shared" si="105"/>
        <v>15</v>
      </c>
      <c r="V890" s="7">
        <v>39356</v>
      </c>
      <c r="W890" t="s">
        <v>199</v>
      </c>
      <c r="X890" s="2">
        <v>1.6519999999999999</v>
      </c>
      <c r="Y890" s="6">
        <f t="shared" si="106"/>
        <v>4.409919649769093E-2</v>
      </c>
      <c r="AA890" t="s">
        <v>198</v>
      </c>
      <c r="AB890">
        <v>17337</v>
      </c>
      <c r="AD890" t="s">
        <v>1</v>
      </c>
      <c r="AE890">
        <v>55</v>
      </c>
      <c r="AF890">
        <v>10</v>
      </c>
      <c r="AH890" t="s">
        <v>11590</v>
      </c>
      <c r="AI890" t="s">
        <v>11589</v>
      </c>
      <c r="AJ890" t="s">
        <v>11588</v>
      </c>
      <c r="AK890" t="s">
        <v>11587</v>
      </c>
      <c r="AL890">
        <v>12</v>
      </c>
      <c r="AM890" s="5">
        <f t="shared" si="107"/>
        <v>0.8</v>
      </c>
      <c r="AN890" s="4">
        <f t="shared" si="108"/>
        <v>1.2116622491480501E-3</v>
      </c>
      <c r="AO890" s="3"/>
      <c r="AP890">
        <v>0</v>
      </c>
      <c r="AQ890" t="s">
        <v>1641</v>
      </c>
      <c r="AR890" t="s">
        <v>0</v>
      </c>
      <c r="AS890" t="s">
        <v>1640</v>
      </c>
      <c r="AT890" s="2" t="s">
        <v>10</v>
      </c>
      <c r="AU890" s="1">
        <f t="shared" si="109"/>
        <v>3.1232936223128065</v>
      </c>
      <c r="AV890" s="1">
        <f t="shared" si="110"/>
        <v>2.2655429373419489</v>
      </c>
      <c r="AW890" s="1">
        <f t="shared" si="111"/>
        <v>1.4077922523710913</v>
      </c>
    </row>
    <row r="891" spans="1:49" x14ac:dyDescent="0.2">
      <c r="A891">
        <v>889</v>
      </c>
      <c r="B891" t="s">
        <v>11586</v>
      </c>
      <c r="C891" t="s">
        <v>11585</v>
      </c>
      <c r="F891" t="s">
        <v>11584</v>
      </c>
      <c r="G891" t="s">
        <v>9</v>
      </c>
      <c r="H891" t="s">
        <v>8</v>
      </c>
      <c r="I891" t="s">
        <v>1177</v>
      </c>
      <c r="J891" t="s">
        <v>11583</v>
      </c>
      <c r="K891" t="s">
        <v>11582</v>
      </c>
      <c r="L891" t="s">
        <v>11581</v>
      </c>
      <c r="M891" t="s">
        <v>271</v>
      </c>
      <c r="N891">
        <v>3</v>
      </c>
      <c r="O891" t="s">
        <v>11580</v>
      </c>
      <c r="P891" t="s">
        <v>11579</v>
      </c>
      <c r="Q891" t="s">
        <v>11578</v>
      </c>
      <c r="R891" s="7">
        <v>39356</v>
      </c>
      <c r="S891" s="8">
        <f t="shared" si="104"/>
        <v>2007</v>
      </c>
      <c r="T891" s="8">
        <v>2007</v>
      </c>
      <c r="U891" s="8">
        <f t="shared" si="105"/>
        <v>15</v>
      </c>
      <c r="V891" s="7">
        <v>39356</v>
      </c>
      <c r="W891" t="s">
        <v>199</v>
      </c>
      <c r="X891" s="2">
        <v>1.6519999999999999</v>
      </c>
      <c r="Y891" s="6">
        <f t="shared" si="106"/>
        <v>4.409919649769093E-2</v>
      </c>
      <c r="AA891" t="s">
        <v>198</v>
      </c>
      <c r="AB891">
        <v>17337</v>
      </c>
      <c r="AD891" t="s">
        <v>1</v>
      </c>
      <c r="AE891">
        <v>55</v>
      </c>
      <c r="AF891">
        <v>10</v>
      </c>
      <c r="AH891" t="s">
        <v>11577</v>
      </c>
      <c r="AI891" t="s">
        <v>11576</v>
      </c>
      <c r="AJ891" t="s">
        <v>11575</v>
      </c>
      <c r="AK891" t="s">
        <v>11574</v>
      </c>
      <c r="AL891">
        <v>11</v>
      </c>
      <c r="AM891" s="5">
        <f t="shared" si="107"/>
        <v>0.73333333333333328</v>
      </c>
      <c r="AN891" s="4">
        <f t="shared" si="108"/>
        <v>1.1106903950523792E-3</v>
      </c>
      <c r="AO891" s="3"/>
      <c r="AP891">
        <v>0</v>
      </c>
      <c r="AR891" t="s">
        <v>0</v>
      </c>
      <c r="AT891" s="2" t="s">
        <v>10</v>
      </c>
      <c r="AU891" s="1">
        <f t="shared" si="109"/>
        <v>3.1202644666899362</v>
      </c>
      <c r="AV891" s="1">
        <f t="shared" si="110"/>
        <v>2.2604943446371655</v>
      </c>
      <c r="AW891" s="1">
        <f t="shared" si="111"/>
        <v>1.4007242225843943</v>
      </c>
    </row>
    <row r="892" spans="1:49" x14ac:dyDescent="0.2">
      <c r="A892">
        <v>890</v>
      </c>
      <c r="B892" t="s">
        <v>11573</v>
      </c>
      <c r="C892" t="s">
        <v>11572</v>
      </c>
      <c r="F892" t="s">
        <v>11571</v>
      </c>
      <c r="G892" t="s">
        <v>9</v>
      </c>
      <c r="H892" t="s">
        <v>8</v>
      </c>
      <c r="I892" t="s">
        <v>1607</v>
      </c>
      <c r="J892" t="s">
        <v>11570</v>
      </c>
      <c r="K892" t="s">
        <v>11569</v>
      </c>
      <c r="L892" t="s">
        <v>1077</v>
      </c>
      <c r="M892" t="s">
        <v>1076</v>
      </c>
      <c r="N892">
        <v>6</v>
      </c>
      <c r="O892" t="s">
        <v>11568</v>
      </c>
      <c r="P892" t="s">
        <v>11567</v>
      </c>
      <c r="Q892" t="s">
        <v>11566</v>
      </c>
      <c r="R892" s="7">
        <v>39356</v>
      </c>
      <c r="S892" s="8">
        <f t="shared" si="104"/>
        <v>2007</v>
      </c>
      <c r="T892" s="8">
        <v>2007</v>
      </c>
      <c r="U892" s="8">
        <f t="shared" si="105"/>
        <v>15</v>
      </c>
      <c r="V892" s="7">
        <v>39356</v>
      </c>
      <c r="W892" t="s">
        <v>199</v>
      </c>
      <c r="X892" s="2">
        <v>1.6519999999999999</v>
      </c>
      <c r="Y892" s="6">
        <f t="shared" si="106"/>
        <v>4.409919649769093E-2</v>
      </c>
      <c r="AA892" t="s">
        <v>198</v>
      </c>
      <c r="AB892">
        <v>17337</v>
      </c>
      <c r="AD892" t="s">
        <v>1</v>
      </c>
      <c r="AE892">
        <v>55</v>
      </c>
      <c r="AF892">
        <v>10</v>
      </c>
      <c r="AH892" t="s">
        <v>11565</v>
      </c>
      <c r="AI892" t="s">
        <v>11564</v>
      </c>
      <c r="AJ892" t="s">
        <v>11563</v>
      </c>
      <c r="AK892" t="s">
        <v>11562</v>
      </c>
      <c r="AL892">
        <v>29</v>
      </c>
      <c r="AM892" s="5">
        <f t="shared" si="107"/>
        <v>1.9333333333333333</v>
      </c>
      <c r="AN892" s="4">
        <f t="shared" si="108"/>
        <v>2.9281837687744543E-3</v>
      </c>
      <c r="AO892" s="3"/>
      <c r="AP892">
        <v>0</v>
      </c>
      <c r="AR892" t="s">
        <v>0</v>
      </c>
      <c r="AT892" s="2" t="s">
        <v>10</v>
      </c>
      <c r="AU892" s="1">
        <f t="shared" si="109"/>
        <v>3.1747892679015988</v>
      </c>
      <c r="AV892" s="1">
        <f t="shared" si="110"/>
        <v>2.3513690133232692</v>
      </c>
      <c r="AW892" s="1">
        <f t="shared" si="111"/>
        <v>1.5279487587449396</v>
      </c>
    </row>
    <row r="893" spans="1:49" x14ac:dyDescent="0.2">
      <c r="A893">
        <v>891</v>
      </c>
      <c r="B893" t="s">
        <v>11561</v>
      </c>
      <c r="C893" t="s">
        <v>11560</v>
      </c>
      <c r="F893" t="s">
        <v>11559</v>
      </c>
      <c r="G893" t="s">
        <v>9</v>
      </c>
      <c r="H893" t="s">
        <v>8</v>
      </c>
      <c r="I893" t="s">
        <v>11558</v>
      </c>
      <c r="J893" t="s">
        <v>209</v>
      </c>
      <c r="K893" t="s">
        <v>208</v>
      </c>
      <c r="L893" t="s">
        <v>207</v>
      </c>
      <c r="M893" t="s">
        <v>125</v>
      </c>
      <c r="N893">
        <v>4</v>
      </c>
      <c r="O893" t="s">
        <v>11557</v>
      </c>
      <c r="P893" t="s">
        <v>11556</v>
      </c>
      <c r="Q893" t="s">
        <v>11555</v>
      </c>
      <c r="R893" s="7">
        <v>39356</v>
      </c>
      <c r="S893" s="8">
        <f t="shared" si="104"/>
        <v>2007</v>
      </c>
      <c r="T893" s="8">
        <v>2007</v>
      </c>
      <c r="U893" s="8">
        <f t="shared" si="105"/>
        <v>15</v>
      </c>
      <c r="V893" s="7">
        <v>39356</v>
      </c>
      <c r="W893" t="s">
        <v>199</v>
      </c>
      <c r="X893" s="2">
        <v>1.6519999999999999</v>
      </c>
      <c r="Y893" s="6">
        <f t="shared" si="106"/>
        <v>4.409919649769093E-2</v>
      </c>
      <c r="AA893" t="s">
        <v>198</v>
      </c>
      <c r="AB893">
        <v>17337</v>
      </c>
      <c r="AD893" t="s">
        <v>1</v>
      </c>
      <c r="AE893">
        <v>55</v>
      </c>
      <c r="AF893">
        <v>10</v>
      </c>
      <c r="AH893" t="s">
        <v>11554</v>
      </c>
      <c r="AI893" t="s">
        <v>11553</v>
      </c>
      <c r="AJ893" t="s">
        <v>11552</v>
      </c>
      <c r="AK893" t="s">
        <v>11551</v>
      </c>
      <c r="AL893">
        <v>46</v>
      </c>
      <c r="AM893" s="5">
        <f t="shared" si="107"/>
        <v>3.0666666666666669</v>
      </c>
      <c r="AN893" s="4">
        <f t="shared" si="108"/>
        <v>4.6447052884008586E-3</v>
      </c>
      <c r="AO893" s="3"/>
      <c r="AP893">
        <v>0</v>
      </c>
      <c r="AR893" t="s">
        <v>0</v>
      </c>
      <c r="AT893" s="2" t="s">
        <v>10</v>
      </c>
      <c r="AU893" s="1">
        <f t="shared" si="109"/>
        <v>3.226284913490391</v>
      </c>
      <c r="AV893" s="1">
        <f t="shared" si="110"/>
        <v>2.4371950893045895</v>
      </c>
      <c r="AW893" s="1">
        <f t="shared" si="111"/>
        <v>1.6481052651187877</v>
      </c>
    </row>
    <row r="894" spans="1:49" x14ac:dyDescent="0.2">
      <c r="A894">
        <v>892</v>
      </c>
      <c r="B894" t="s">
        <v>11550</v>
      </c>
      <c r="C894" t="s">
        <v>11549</v>
      </c>
      <c r="F894" t="s">
        <v>11548</v>
      </c>
      <c r="G894" t="s">
        <v>9</v>
      </c>
      <c r="H894" t="s">
        <v>8</v>
      </c>
      <c r="I894" t="s">
        <v>11547</v>
      </c>
      <c r="J894" t="s">
        <v>11546</v>
      </c>
      <c r="K894" t="s">
        <v>11545</v>
      </c>
      <c r="L894" t="s">
        <v>11544</v>
      </c>
      <c r="M894" t="s">
        <v>123</v>
      </c>
      <c r="N894">
        <v>2</v>
      </c>
      <c r="O894" t="s">
        <v>11543</v>
      </c>
      <c r="P894" t="s">
        <v>11542</v>
      </c>
      <c r="Q894" t="s">
        <v>11541</v>
      </c>
      <c r="R894" s="7">
        <v>39356</v>
      </c>
      <c r="S894" s="8">
        <f t="shared" si="104"/>
        <v>2007</v>
      </c>
      <c r="T894" s="8">
        <v>2007</v>
      </c>
      <c r="U894" s="8">
        <f t="shared" si="105"/>
        <v>15</v>
      </c>
      <c r="V894" s="7">
        <v>39356</v>
      </c>
      <c r="W894" t="s">
        <v>476</v>
      </c>
      <c r="X894" s="2">
        <v>1.3720000000000001</v>
      </c>
      <c r="Y894" s="6">
        <f t="shared" si="106"/>
        <v>3.662475641333654E-2</v>
      </c>
      <c r="AA894">
        <v>189480</v>
      </c>
      <c r="AB894">
        <v>17366</v>
      </c>
      <c r="AD894" t="s">
        <v>1</v>
      </c>
      <c r="AE894">
        <v>55</v>
      </c>
      <c r="AF894">
        <v>10</v>
      </c>
      <c r="AH894" t="s">
        <v>11540</v>
      </c>
      <c r="AI894" t="s">
        <v>11539</v>
      </c>
      <c r="AJ894" t="s">
        <v>11538</v>
      </c>
      <c r="AK894" t="s">
        <v>11537</v>
      </c>
      <c r="AL894">
        <v>8</v>
      </c>
      <c r="AM894" s="5">
        <f t="shared" si="107"/>
        <v>0.53333333333333333</v>
      </c>
      <c r="AN894" s="4">
        <f t="shared" si="108"/>
        <v>8.0777483276536668E-4</v>
      </c>
      <c r="AO894" s="3"/>
      <c r="AP894">
        <v>0</v>
      </c>
      <c r="AQ894" t="s">
        <v>178</v>
      </c>
      <c r="AR894" t="s">
        <v>0</v>
      </c>
      <c r="AS894" t="s">
        <v>177</v>
      </c>
      <c r="AT894" s="2" t="s">
        <v>10</v>
      </c>
      <c r="AU894" s="1">
        <f t="shared" si="109"/>
        <v>2.5879661939165186</v>
      </c>
      <c r="AV894" s="1">
        <f t="shared" si="110"/>
        <v>1.8716265623050954</v>
      </c>
      <c r="AW894" s="1">
        <f t="shared" si="111"/>
        <v>1.1552869306936719</v>
      </c>
    </row>
    <row r="895" spans="1:49" x14ac:dyDescent="0.2">
      <c r="A895">
        <v>893</v>
      </c>
      <c r="B895" t="s">
        <v>11536</v>
      </c>
      <c r="C895" t="s">
        <v>11535</v>
      </c>
      <c r="F895" t="s">
        <v>11534</v>
      </c>
      <c r="G895" t="s">
        <v>9</v>
      </c>
      <c r="H895" t="s">
        <v>8</v>
      </c>
      <c r="I895" t="s">
        <v>1513</v>
      </c>
      <c r="J895" t="s">
        <v>11533</v>
      </c>
      <c r="K895" t="s">
        <v>11532</v>
      </c>
      <c r="L895" t="s">
        <v>11531</v>
      </c>
      <c r="M895" t="s">
        <v>11530</v>
      </c>
      <c r="N895">
        <v>2</v>
      </c>
      <c r="O895" t="s">
        <v>11529</v>
      </c>
      <c r="P895" t="s">
        <v>11528</v>
      </c>
      <c r="Q895" t="s">
        <v>11527</v>
      </c>
      <c r="R895" s="7">
        <v>39356</v>
      </c>
      <c r="S895" s="8">
        <f t="shared" si="104"/>
        <v>2007</v>
      </c>
      <c r="T895" s="8">
        <v>2007</v>
      </c>
      <c r="U895" s="8">
        <f t="shared" si="105"/>
        <v>15</v>
      </c>
      <c r="V895" s="7">
        <v>39356</v>
      </c>
      <c r="W895" t="s">
        <v>199</v>
      </c>
      <c r="X895" s="2">
        <v>1.6519999999999999</v>
      </c>
      <c r="Y895" s="6">
        <f t="shared" si="106"/>
        <v>4.409919649769093E-2</v>
      </c>
      <c r="AA895" t="s">
        <v>198</v>
      </c>
      <c r="AB895">
        <v>17337</v>
      </c>
      <c r="AD895" t="s">
        <v>1</v>
      </c>
      <c r="AE895">
        <v>55</v>
      </c>
      <c r="AF895">
        <v>10</v>
      </c>
      <c r="AH895" t="s">
        <v>11526</v>
      </c>
      <c r="AI895" t="s">
        <v>11525</v>
      </c>
      <c r="AJ895" t="s">
        <v>11524</v>
      </c>
      <c r="AK895" t="s">
        <v>11523</v>
      </c>
      <c r="AL895">
        <v>2</v>
      </c>
      <c r="AM895" s="5">
        <f t="shared" si="107"/>
        <v>0.13333333333333333</v>
      </c>
      <c r="AN895" s="4">
        <f t="shared" si="108"/>
        <v>2.0194370819134167E-4</v>
      </c>
      <c r="AO895" s="3"/>
      <c r="AP895">
        <v>0</v>
      </c>
      <c r="AR895" t="s">
        <v>0</v>
      </c>
      <c r="AT895" s="2" t="s">
        <v>10</v>
      </c>
      <c r="AU895" s="1">
        <f t="shared" si="109"/>
        <v>3.0930020660841056</v>
      </c>
      <c r="AV895" s="1">
        <f t="shared" si="110"/>
        <v>2.2150570102941138</v>
      </c>
      <c r="AW895" s="1">
        <f t="shared" si="111"/>
        <v>1.3371119545041217</v>
      </c>
    </row>
    <row r="896" spans="1:49" x14ac:dyDescent="0.2">
      <c r="A896">
        <v>894</v>
      </c>
      <c r="B896" t="s">
        <v>11522</v>
      </c>
      <c r="C896" t="s">
        <v>11521</v>
      </c>
      <c r="F896" t="s">
        <v>11520</v>
      </c>
      <c r="G896" t="s">
        <v>9</v>
      </c>
      <c r="H896" t="s">
        <v>8</v>
      </c>
      <c r="I896" t="s">
        <v>11519</v>
      </c>
      <c r="J896">
        <v>60006288</v>
      </c>
      <c r="K896" t="s">
        <v>516</v>
      </c>
      <c r="L896" t="s">
        <v>515</v>
      </c>
      <c r="M896" t="s">
        <v>442</v>
      </c>
      <c r="N896">
        <v>2</v>
      </c>
      <c r="O896" t="s">
        <v>11518</v>
      </c>
      <c r="P896" t="s">
        <v>11517</v>
      </c>
      <c r="Q896" t="s">
        <v>11516</v>
      </c>
      <c r="R896" s="7">
        <v>39356</v>
      </c>
      <c r="S896" s="8">
        <f t="shared" si="104"/>
        <v>2007</v>
      </c>
      <c r="T896" s="8">
        <v>2007</v>
      </c>
      <c r="U896" s="8">
        <f t="shared" si="105"/>
        <v>15</v>
      </c>
      <c r="V896" s="7">
        <v>39356</v>
      </c>
      <c r="W896" t="s">
        <v>1622</v>
      </c>
      <c r="X896" s="2">
        <v>1.603</v>
      </c>
      <c r="Y896" s="6">
        <f t="shared" si="106"/>
        <v>4.2791169482928916E-2</v>
      </c>
      <c r="AA896">
        <v>19324553</v>
      </c>
      <c r="AB896">
        <v>5900153311</v>
      </c>
      <c r="AD896" t="s">
        <v>1</v>
      </c>
      <c r="AE896">
        <v>1</v>
      </c>
      <c r="AF896">
        <v>3</v>
      </c>
      <c r="AH896" t="s">
        <v>11515</v>
      </c>
      <c r="AI896" t="s">
        <v>11514</v>
      </c>
      <c r="AJ896" t="s">
        <v>11513</v>
      </c>
      <c r="AK896" t="s">
        <v>11512</v>
      </c>
      <c r="AL896">
        <v>11</v>
      </c>
      <c r="AM896" s="5">
        <f t="shared" si="107"/>
        <v>0.73333333333333328</v>
      </c>
      <c r="AN896" s="4">
        <f t="shared" si="108"/>
        <v>1.1106903950523792E-3</v>
      </c>
      <c r="AO896" s="3"/>
      <c r="AP896">
        <v>0</v>
      </c>
      <c r="AR896" t="s">
        <v>7809</v>
      </c>
      <c r="AT896" s="2" t="s">
        <v>10</v>
      </c>
      <c r="AU896" s="1">
        <f t="shared" si="109"/>
        <v>3.0287025756565953</v>
      </c>
      <c r="AV896" s="1">
        <f t="shared" si="110"/>
        <v>2.1950929938990646</v>
      </c>
      <c r="AW896" s="1">
        <f t="shared" si="111"/>
        <v>1.361483412141534</v>
      </c>
    </row>
    <row r="897" spans="1:49" x14ac:dyDescent="0.2">
      <c r="A897">
        <v>895</v>
      </c>
      <c r="B897" t="s">
        <v>11511</v>
      </c>
      <c r="C897" t="s">
        <v>11510</v>
      </c>
      <c r="F897" t="s">
        <v>11509</v>
      </c>
      <c r="G897" t="s">
        <v>9</v>
      </c>
      <c r="H897" t="s">
        <v>8</v>
      </c>
      <c r="I897" t="s">
        <v>11508</v>
      </c>
      <c r="J897">
        <v>60033191</v>
      </c>
      <c r="K897" t="s">
        <v>1127</v>
      </c>
      <c r="L897" t="s">
        <v>62</v>
      </c>
      <c r="M897" t="s">
        <v>61</v>
      </c>
      <c r="N897">
        <v>4</v>
      </c>
      <c r="O897" t="s">
        <v>11507</v>
      </c>
      <c r="P897" t="s">
        <v>11506</v>
      </c>
      <c r="Q897" t="s">
        <v>11505</v>
      </c>
      <c r="R897" s="7">
        <v>39356</v>
      </c>
      <c r="S897" s="8">
        <f t="shared" si="104"/>
        <v>2007</v>
      </c>
      <c r="T897" s="8">
        <v>2007</v>
      </c>
      <c r="U897" s="8">
        <f t="shared" si="105"/>
        <v>15</v>
      </c>
      <c r="V897" s="7">
        <v>39356</v>
      </c>
      <c r="W897" t="s">
        <v>199</v>
      </c>
      <c r="X897" s="2">
        <v>1.6519999999999999</v>
      </c>
      <c r="Y897" s="6">
        <f t="shared" si="106"/>
        <v>4.409919649769093E-2</v>
      </c>
      <c r="AA897" t="s">
        <v>198</v>
      </c>
      <c r="AB897">
        <v>17337</v>
      </c>
      <c r="AD897" t="s">
        <v>1</v>
      </c>
      <c r="AE897">
        <v>55</v>
      </c>
      <c r="AF897">
        <v>10</v>
      </c>
      <c r="AH897" t="s">
        <v>11504</v>
      </c>
      <c r="AI897" t="s">
        <v>11503</v>
      </c>
      <c r="AJ897" t="s">
        <v>11502</v>
      </c>
      <c r="AK897" t="s">
        <v>11501</v>
      </c>
      <c r="AL897">
        <v>25</v>
      </c>
      <c r="AM897" s="5">
        <f t="shared" si="107"/>
        <v>1.6666666666666667</v>
      </c>
      <c r="AN897" s="4">
        <f t="shared" si="108"/>
        <v>2.5242963523917708E-3</v>
      </c>
      <c r="AO897" s="3"/>
      <c r="AP897">
        <v>0</v>
      </c>
      <c r="AR897" t="s">
        <v>0</v>
      </c>
      <c r="AS897" t="s">
        <v>11500</v>
      </c>
      <c r="AT897" s="2" t="s">
        <v>10</v>
      </c>
      <c r="AU897" s="1">
        <f t="shared" si="109"/>
        <v>3.1626726454101179</v>
      </c>
      <c r="AV897" s="1">
        <f t="shared" si="110"/>
        <v>2.3311746425041351</v>
      </c>
      <c r="AW897" s="1">
        <f t="shared" si="111"/>
        <v>1.4996766395981516</v>
      </c>
    </row>
    <row r="898" spans="1:49" x14ac:dyDescent="0.2">
      <c r="A898">
        <v>896</v>
      </c>
      <c r="B898" t="s">
        <v>11499</v>
      </c>
      <c r="C898" t="s">
        <v>11498</v>
      </c>
      <c r="F898" t="s">
        <v>11497</v>
      </c>
      <c r="G898" t="s">
        <v>9</v>
      </c>
      <c r="H898" t="s">
        <v>8</v>
      </c>
      <c r="I898" t="s">
        <v>11496</v>
      </c>
      <c r="J898">
        <v>60023529</v>
      </c>
      <c r="K898" t="s">
        <v>491</v>
      </c>
      <c r="L898" t="s">
        <v>490</v>
      </c>
      <c r="M898" t="s">
        <v>64</v>
      </c>
      <c r="N898">
        <v>2</v>
      </c>
      <c r="O898" t="s">
        <v>11495</v>
      </c>
      <c r="P898" t="s">
        <v>11494</v>
      </c>
      <c r="Q898" t="s">
        <v>489</v>
      </c>
      <c r="R898" s="7">
        <v>39356</v>
      </c>
      <c r="S898" s="8">
        <f t="shared" ref="S898:S961" si="112">YEAR(R898)</f>
        <v>2007</v>
      </c>
      <c r="T898" s="8">
        <v>2007</v>
      </c>
      <c r="U898" s="8">
        <f t="shared" ref="U898:U961" si="113">2022-T898</f>
        <v>15</v>
      </c>
      <c r="V898" s="7">
        <v>39356</v>
      </c>
      <c r="W898" t="s">
        <v>199</v>
      </c>
      <c r="X898" s="2">
        <v>1.6519999999999999</v>
      </c>
      <c r="Y898" s="6">
        <f t="shared" ref="Y898:Y961" si="114">(X898-$Z$4)/($Z$3-$Z$4)</f>
        <v>4.409919649769093E-2</v>
      </c>
      <c r="AA898" t="s">
        <v>198</v>
      </c>
      <c r="AB898">
        <v>17337</v>
      </c>
      <c r="AD898" t="s">
        <v>1</v>
      </c>
      <c r="AE898">
        <v>55</v>
      </c>
      <c r="AF898">
        <v>10</v>
      </c>
      <c r="AH898" t="s">
        <v>11493</v>
      </c>
      <c r="AI898" t="s">
        <v>11492</v>
      </c>
      <c r="AJ898" t="s">
        <v>11491</v>
      </c>
      <c r="AK898" t="s">
        <v>11490</v>
      </c>
      <c r="AL898">
        <v>2</v>
      </c>
      <c r="AM898" s="5">
        <f t="shared" ref="AM898:AM961" si="115">AL898/U898</f>
        <v>0.13333333333333333</v>
      </c>
      <c r="AN898" s="4">
        <f t="shared" ref="AN898:AN961" si="116">(AM898-$AO$4)/($AO$3-$AO$4)</f>
        <v>2.0194370819134167E-4</v>
      </c>
      <c r="AO898" s="3"/>
      <c r="AP898">
        <v>0</v>
      </c>
      <c r="AR898" t="s">
        <v>0</v>
      </c>
      <c r="AT898" s="2" t="s">
        <v>10</v>
      </c>
      <c r="AU898" s="1">
        <f t="shared" ref="AU898:AU961" si="117">(Y898*0.7+AN898*0.3)*100</f>
        <v>3.0930020660841056</v>
      </c>
      <c r="AV898" s="1">
        <f t="shared" ref="AV898:AV961" si="118">(Y898*0.5+AN898*0.5)*100</f>
        <v>2.2150570102941138</v>
      </c>
      <c r="AW898" s="1">
        <f t="shared" ref="AW898:AW961" si="119">(Y898*0.3+AN898*0.7)*100</f>
        <v>1.3371119545041217</v>
      </c>
    </row>
    <row r="899" spans="1:49" x14ac:dyDescent="0.2">
      <c r="A899">
        <v>897</v>
      </c>
      <c r="B899" t="s">
        <v>11489</v>
      </c>
      <c r="C899" t="s">
        <v>11488</v>
      </c>
      <c r="F899" t="s">
        <v>11487</v>
      </c>
      <c r="G899" t="s">
        <v>9</v>
      </c>
      <c r="H899" t="s">
        <v>8</v>
      </c>
      <c r="I899" t="s">
        <v>1714</v>
      </c>
      <c r="J899" t="s">
        <v>11486</v>
      </c>
      <c r="K899" t="s">
        <v>11485</v>
      </c>
      <c r="L899" t="s">
        <v>11484</v>
      </c>
      <c r="M899" t="s">
        <v>164</v>
      </c>
      <c r="N899">
        <v>4</v>
      </c>
      <c r="O899" t="s">
        <v>11483</v>
      </c>
      <c r="P899" t="s">
        <v>11482</v>
      </c>
      <c r="Q899" t="s">
        <v>11481</v>
      </c>
      <c r="R899" s="7">
        <v>39356</v>
      </c>
      <c r="S899" s="8">
        <f t="shared" si="112"/>
        <v>2007</v>
      </c>
      <c r="T899" s="8">
        <v>2007</v>
      </c>
      <c r="U899" s="8">
        <f t="shared" si="113"/>
        <v>15</v>
      </c>
      <c r="V899" s="7">
        <v>39356</v>
      </c>
      <c r="W899" t="s">
        <v>199</v>
      </c>
      <c r="X899" s="2">
        <v>1.6519999999999999</v>
      </c>
      <c r="Y899" s="6">
        <f t="shared" si="114"/>
        <v>4.409919649769093E-2</v>
      </c>
      <c r="AA899" t="s">
        <v>198</v>
      </c>
      <c r="AB899">
        <v>17337</v>
      </c>
      <c r="AD899" t="s">
        <v>1</v>
      </c>
      <c r="AE899">
        <v>55</v>
      </c>
      <c r="AF899">
        <v>10</v>
      </c>
      <c r="AH899" t="s">
        <v>11480</v>
      </c>
      <c r="AI899" t="s">
        <v>11479</v>
      </c>
      <c r="AJ899" t="s">
        <v>11478</v>
      </c>
      <c r="AK899" t="s">
        <v>11477</v>
      </c>
      <c r="AL899">
        <v>1</v>
      </c>
      <c r="AM899" s="5">
        <f t="shared" si="115"/>
        <v>6.6666666666666666E-2</v>
      </c>
      <c r="AN899" s="4">
        <f t="shared" si="116"/>
        <v>1.0097185409567084E-4</v>
      </c>
      <c r="AO899" s="3"/>
      <c r="AP899">
        <v>0</v>
      </c>
      <c r="AR899" t="s">
        <v>11476</v>
      </c>
      <c r="AT899" s="2" t="s">
        <v>10</v>
      </c>
      <c r="AU899" s="1">
        <f t="shared" si="117"/>
        <v>3.0899729104612352</v>
      </c>
      <c r="AV899" s="1">
        <f t="shared" si="118"/>
        <v>2.21000841758933</v>
      </c>
      <c r="AW899" s="1">
        <f t="shared" si="119"/>
        <v>1.3300439247174247</v>
      </c>
    </row>
    <row r="900" spans="1:49" x14ac:dyDescent="0.2">
      <c r="A900">
        <v>898</v>
      </c>
      <c r="B900" t="s">
        <v>11475</v>
      </c>
      <c r="C900" t="s">
        <v>11474</v>
      </c>
      <c r="F900" t="s">
        <v>11473</v>
      </c>
      <c r="G900" t="s">
        <v>9</v>
      </c>
      <c r="H900" t="s">
        <v>8</v>
      </c>
      <c r="I900" t="s">
        <v>11472</v>
      </c>
      <c r="J900">
        <v>60005510</v>
      </c>
      <c r="K900" t="s">
        <v>934</v>
      </c>
      <c r="L900" t="s">
        <v>216</v>
      </c>
      <c r="M900" t="s">
        <v>215</v>
      </c>
      <c r="N900">
        <v>3</v>
      </c>
      <c r="O900" t="s">
        <v>11471</v>
      </c>
      <c r="P900" t="s">
        <v>11470</v>
      </c>
      <c r="Q900" t="s">
        <v>945</v>
      </c>
      <c r="R900" s="7">
        <v>39356</v>
      </c>
      <c r="S900" s="8">
        <f t="shared" si="112"/>
        <v>2007</v>
      </c>
      <c r="T900" s="8">
        <v>2007</v>
      </c>
      <c r="U900" s="8">
        <f t="shared" si="113"/>
        <v>15</v>
      </c>
      <c r="V900" s="7">
        <v>39356</v>
      </c>
      <c r="W900" t="s">
        <v>199</v>
      </c>
      <c r="X900" s="2">
        <v>1.6519999999999999</v>
      </c>
      <c r="Y900" s="6">
        <f t="shared" si="114"/>
        <v>4.409919649769093E-2</v>
      </c>
      <c r="AA900" t="s">
        <v>198</v>
      </c>
      <c r="AB900">
        <v>17337</v>
      </c>
      <c r="AD900" t="s">
        <v>1</v>
      </c>
      <c r="AE900">
        <v>55</v>
      </c>
      <c r="AF900">
        <v>10</v>
      </c>
      <c r="AH900" t="s">
        <v>11469</v>
      </c>
      <c r="AI900" t="s">
        <v>11468</v>
      </c>
      <c r="AJ900" t="s">
        <v>11467</v>
      </c>
      <c r="AK900" t="s">
        <v>11466</v>
      </c>
      <c r="AL900">
        <v>82</v>
      </c>
      <c r="AM900" s="5">
        <f t="shared" si="115"/>
        <v>5.4666666666666668</v>
      </c>
      <c r="AN900" s="4">
        <f t="shared" si="116"/>
        <v>8.2796920358450092E-3</v>
      </c>
      <c r="AO900" s="3"/>
      <c r="AP900">
        <v>0</v>
      </c>
      <c r="AR900" t="s">
        <v>0</v>
      </c>
      <c r="AT900" s="2" t="s">
        <v>10</v>
      </c>
      <c r="AU900" s="1">
        <f t="shared" si="117"/>
        <v>3.3353345159137153</v>
      </c>
      <c r="AV900" s="1">
        <f t="shared" si="118"/>
        <v>2.6189444266767969</v>
      </c>
      <c r="AW900" s="1">
        <f t="shared" si="119"/>
        <v>1.9025543374398786</v>
      </c>
    </row>
    <row r="901" spans="1:49" x14ac:dyDescent="0.2">
      <c r="A901">
        <v>899</v>
      </c>
      <c r="B901" t="s">
        <v>11465</v>
      </c>
      <c r="C901" t="s">
        <v>11464</v>
      </c>
      <c r="F901" t="s">
        <v>11463</v>
      </c>
      <c r="G901" t="s">
        <v>9</v>
      </c>
      <c r="H901" t="s">
        <v>8</v>
      </c>
      <c r="I901" t="s">
        <v>11462</v>
      </c>
      <c r="J901">
        <v>60121655</v>
      </c>
      <c r="K901" t="s">
        <v>412</v>
      </c>
      <c r="L901" t="s">
        <v>411</v>
      </c>
      <c r="M901" t="s">
        <v>21</v>
      </c>
      <c r="N901">
        <v>3</v>
      </c>
      <c r="O901" t="s">
        <v>11461</v>
      </c>
      <c r="P901" t="s">
        <v>11460</v>
      </c>
      <c r="Q901" t="s">
        <v>1324</v>
      </c>
      <c r="R901" s="7">
        <v>39356</v>
      </c>
      <c r="S901" s="8">
        <f t="shared" si="112"/>
        <v>2007</v>
      </c>
      <c r="T901" s="8">
        <v>2007</v>
      </c>
      <c r="U901" s="8">
        <f t="shared" si="113"/>
        <v>15</v>
      </c>
      <c r="V901" s="7">
        <v>39356</v>
      </c>
      <c r="W901" t="s">
        <v>1622</v>
      </c>
      <c r="X901" s="2">
        <v>1.603</v>
      </c>
      <c r="Y901" s="6">
        <f t="shared" si="114"/>
        <v>4.2791169482928916E-2</v>
      </c>
      <c r="AA901">
        <v>19324553</v>
      </c>
      <c r="AB901">
        <v>5900153311</v>
      </c>
      <c r="AD901" t="s">
        <v>1</v>
      </c>
      <c r="AE901">
        <v>1</v>
      </c>
      <c r="AF901">
        <v>3</v>
      </c>
      <c r="AH901" t="s">
        <v>11459</v>
      </c>
      <c r="AI901" t="s">
        <v>11458</v>
      </c>
      <c r="AJ901" t="s">
        <v>11457</v>
      </c>
      <c r="AK901" t="s">
        <v>11456</v>
      </c>
      <c r="AL901">
        <v>3</v>
      </c>
      <c r="AM901" s="5">
        <f t="shared" si="115"/>
        <v>0.2</v>
      </c>
      <c r="AN901" s="4">
        <f t="shared" si="116"/>
        <v>3.0291556228701253E-4</v>
      </c>
      <c r="AO901" s="3"/>
      <c r="AP901">
        <v>0</v>
      </c>
      <c r="AQ901" t="s">
        <v>410</v>
      </c>
      <c r="AR901" t="s">
        <v>0</v>
      </c>
      <c r="AS901" t="s">
        <v>1674</v>
      </c>
      <c r="AT901" s="2" t="s">
        <v>10</v>
      </c>
      <c r="AU901" s="1">
        <f t="shared" si="117"/>
        <v>3.0044693306736341</v>
      </c>
      <c r="AV901" s="1">
        <f t="shared" si="118"/>
        <v>2.1547042522607964</v>
      </c>
      <c r="AW901" s="1">
        <f t="shared" si="119"/>
        <v>1.3049391738479583</v>
      </c>
    </row>
    <row r="902" spans="1:49" x14ac:dyDescent="0.2">
      <c r="A902">
        <v>900</v>
      </c>
      <c r="B902" t="s">
        <v>11455</v>
      </c>
      <c r="C902" t="s">
        <v>11454</v>
      </c>
      <c r="F902" t="s">
        <v>11453</v>
      </c>
      <c r="G902" t="s">
        <v>9</v>
      </c>
      <c r="H902" t="s">
        <v>8</v>
      </c>
      <c r="I902" t="s">
        <v>1564</v>
      </c>
      <c r="J902">
        <v>60007798</v>
      </c>
      <c r="K902" t="s">
        <v>1563</v>
      </c>
      <c r="L902" t="s">
        <v>1562</v>
      </c>
      <c r="M902" t="s">
        <v>46</v>
      </c>
      <c r="N902">
        <v>2</v>
      </c>
      <c r="O902" t="s">
        <v>11452</v>
      </c>
      <c r="P902" t="s">
        <v>11451</v>
      </c>
      <c r="Q902" t="s">
        <v>11450</v>
      </c>
      <c r="R902" s="7">
        <v>39356</v>
      </c>
      <c r="S902" s="8">
        <f t="shared" si="112"/>
        <v>2007</v>
      </c>
      <c r="T902" s="8">
        <v>2007</v>
      </c>
      <c r="U902" s="8">
        <f t="shared" si="113"/>
        <v>15</v>
      </c>
      <c r="V902" s="7">
        <v>39356</v>
      </c>
      <c r="W902" t="s">
        <v>172</v>
      </c>
      <c r="X902" s="2">
        <v>1.3720000000000001</v>
      </c>
      <c r="Y902" s="6">
        <f t="shared" si="114"/>
        <v>3.662475641333654E-2</v>
      </c>
      <c r="AA902" t="s">
        <v>171</v>
      </c>
      <c r="AB902">
        <v>17259</v>
      </c>
      <c r="AD902" t="s">
        <v>1</v>
      </c>
      <c r="AE902">
        <v>4</v>
      </c>
      <c r="AF902">
        <v>4</v>
      </c>
      <c r="AH902" t="s">
        <v>11449</v>
      </c>
      <c r="AI902" t="s">
        <v>11448</v>
      </c>
      <c r="AJ902" t="s">
        <v>11447</v>
      </c>
      <c r="AK902" t="s">
        <v>11446</v>
      </c>
      <c r="AL902">
        <v>28</v>
      </c>
      <c r="AM902" s="5">
        <f t="shared" si="115"/>
        <v>1.8666666666666667</v>
      </c>
      <c r="AN902" s="4">
        <f t="shared" si="116"/>
        <v>2.8272119146787833E-3</v>
      </c>
      <c r="AO902" s="3"/>
      <c r="AP902">
        <v>0</v>
      </c>
      <c r="AR902" t="s">
        <v>0</v>
      </c>
      <c r="AT902" s="2">
        <v>3.9660000000000002</v>
      </c>
      <c r="AU902" s="1">
        <f t="shared" si="117"/>
        <v>2.6485493063739209</v>
      </c>
      <c r="AV902" s="1">
        <f t="shared" si="118"/>
        <v>1.9725984164007659</v>
      </c>
      <c r="AW902" s="1">
        <f t="shared" si="119"/>
        <v>1.2966475264276109</v>
      </c>
    </row>
    <row r="903" spans="1:49" x14ac:dyDescent="0.2">
      <c r="A903">
        <v>901</v>
      </c>
      <c r="B903" t="s">
        <v>11445</v>
      </c>
      <c r="C903" t="s">
        <v>11444</v>
      </c>
      <c r="F903" t="s">
        <v>11443</v>
      </c>
      <c r="G903" t="s">
        <v>9</v>
      </c>
      <c r="H903" t="s">
        <v>8</v>
      </c>
      <c r="I903" t="s">
        <v>1214</v>
      </c>
      <c r="J903">
        <v>60018363</v>
      </c>
      <c r="K903" t="s">
        <v>1213</v>
      </c>
      <c r="L903" t="s">
        <v>1212</v>
      </c>
      <c r="M903" t="s">
        <v>16</v>
      </c>
      <c r="N903">
        <v>1</v>
      </c>
      <c r="O903" t="s">
        <v>11442</v>
      </c>
      <c r="P903">
        <v>6701316004</v>
      </c>
      <c r="Q903">
        <v>60018363</v>
      </c>
      <c r="R903" s="7">
        <v>39356</v>
      </c>
      <c r="S903" s="8">
        <f t="shared" si="112"/>
        <v>2007</v>
      </c>
      <c r="T903" s="8">
        <v>2007</v>
      </c>
      <c r="U903" s="8">
        <f t="shared" si="113"/>
        <v>15</v>
      </c>
      <c r="V903" s="7">
        <v>39356</v>
      </c>
      <c r="W903" t="s">
        <v>199</v>
      </c>
      <c r="X903" s="2">
        <v>1.6519999999999999</v>
      </c>
      <c r="Y903" s="6">
        <f t="shared" si="114"/>
        <v>4.409919649769093E-2</v>
      </c>
      <c r="AA903" t="s">
        <v>198</v>
      </c>
      <c r="AB903">
        <v>17337</v>
      </c>
      <c r="AD903" t="s">
        <v>1</v>
      </c>
      <c r="AE903">
        <v>55</v>
      </c>
      <c r="AF903">
        <v>10</v>
      </c>
      <c r="AH903" t="s">
        <v>11441</v>
      </c>
      <c r="AI903" t="s">
        <v>11440</v>
      </c>
      <c r="AJ903" t="s">
        <v>11439</v>
      </c>
      <c r="AK903" t="s">
        <v>11438</v>
      </c>
      <c r="AL903">
        <v>30</v>
      </c>
      <c r="AM903" s="5">
        <f t="shared" si="115"/>
        <v>2</v>
      </c>
      <c r="AN903" s="4">
        <f t="shared" si="116"/>
        <v>3.0291556228701248E-3</v>
      </c>
      <c r="AO903" s="3"/>
      <c r="AP903">
        <v>0</v>
      </c>
      <c r="AR903" t="s">
        <v>0</v>
      </c>
      <c r="AT903" s="2" t="s">
        <v>10</v>
      </c>
      <c r="AU903" s="1">
        <f t="shared" si="117"/>
        <v>3.1778184235244686</v>
      </c>
      <c r="AV903" s="1">
        <f t="shared" si="118"/>
        <v>2.3564176060280526</v>
      </c>
      <c r="AW903" s="1">
        <f t="shared" si="119"/>
        <v>1.5350167885316366</v>
      </c>
    </row>
    <row r="904" spans="1:49" x14ac:dyDescent="0.2">
      <c r="A904">
        <v>902</v>
      </c>
      <c r="B904" t="s">
        <v>11437</v>
      </c>
      <c r="C904" t="s">
        <v>11436</v>
      </c>
      <c r="F904" t="s">
        <v>11435</v>
      </c>
      <c r="G904" t="s">
        <v>9</v>
      </c>
      <c r="H904" t="s">
        <v>8</v>
      </c>
      <c r="I904" t="s">
        <v>864</v>
      </c>
      <c r="J904" t="s">
        <v>11434</v>
      </c>
      <c r="K904" t="s">
        <v>11433</v>
      </c>
      <c r="L904" t="s">
        <v>11432</v>
      </c>
      <c r="M904" t="s">
        <v>451</v>
      </c>
      <c r="N904">
        <v>4</v>
      </c>
      <c r="O904" t="s">
        <v>11431</v>
      </c>
      <c r="P904" t="s">
        <v>11430</v>
      </c>
      <c r="Q904" t="s">
        <v>11429</v>
      </c>
      <c r="R904" s="7">
        <v>39356</v>
      </c>
      <c r="S904" s="8">
        <f t="shared" si="112"/>
        <v>2007</v>
      </c>
      <c r="T904" s="8">
        <v>2007</v>
      </c>
      <c r="U904" s="8">
        <f t="shared" si="113"/>
        <v>15</v>
      </c>
      <c r="V904" s="7">
        <v>39356</v>
      </c>
      <c r="W904" t="s">
        <v>199</v>
      </c>
      <c r="X904" s="2">
        <v>1.6519999999999999</v>
      </c>
      <c r="Y904" s="6">
        <f t="shared" si="114"/>
        <v>4.409919649769093E-2</v>
      </c>
      <c r="AA904" t="s">
        <v>198</v>
      </c>
      <c r="AB904">
        <v>17337</v>
      </c>
      <c r="AD904" t="s">
        <v>1</v>
      </c>
      <c r="AE904">
        <v>55</v>
      </c>
      <c r="AF904">
        <v>10</v>
      </c>
      <c r="AH904" t="s">
        <v>11428</v>
      </c>
      <c r="AI904" t="s">
        <v>11427</v>
      </c>
      <c r="AJ904" t="s">
        <v>11426</v>
      </c>
      <c r="AK904" t="s">
        <v>11425</v>
      </c>
      <c r="AL904">
        <v>6</v>
      </c>
      <c r="AM904" s="5">
        <f t="shared" si="115"/>
        <v>0.4</v>
      </c>
      <c r="AN904" s="4">
        <f t="shared" si="116"/>
        <v>6.0583112457402507E-4</v>
      </c>
      <c r="AO904" s="3"/>
      <c r="AP904">
        <v>0</v>
      </c>
      <c r="AR904" t="s">
        <v>0</v>
      </c>
      <c r="AT904" s="2" t="s">
        <v>10</v>
      </c>
      <c r="AU904" s="1">
        <f t="shared" si="117"/>
        <v>3.1051186885755859</v>
      </c>
      <c r="AV904" s="1">
        <f t="shared" si="118"/>
        <v>2.2352513811132479</v>
      </c>
      <c r="AW904" s="1">
        <f t="shared" si="119"/>
        <v>1.3653840736509095</v>
      </c>
    </row>
    <row r="905" spans="1:49" x14ac:dyDescent="0.2">
      <c r="A905">
        <v>903</v>
      </c>
      <c r="B905" t="s">
        <v>11424</v>
      </c>
      <c r="C905" t="s">
        <v>11423</v>
      </c>
      <c r="F905" t="s">
        <v>11422</v>
      </c>
      <c r="G905" t="s">
        <v>9</v>
      </c>
      <c r="H905" t="s">
        <v>8</v>
      </c>
      <c r="I905" t="s">
        <v>11421</v>
      </c>
      <c r="J905">
        <v>60043250</v>
      </c>
      <c r="K905" t="s">
        <v>11420</v>
      </c>
      <c r="L905" t="s">
        <v>11419</v>
      </c>
      <c r="M905" t="s">
        <v>284</v>
      </c>
      <c r="N905">
        <v>1</v>
      </c>
      <c r="O905" t="s">
        <v>11418</v>
      </c>
      <c r="P905">
        <v>57218000041</v>
      </c>
      <c r="Q905">
        <v>60043250</v>
      </c>
      <c r="R905" s="7">
        <v>39356</v>
      </c>
      <c r="S905" s="8">
        <f t="shared" si="112"/>
        <v>2007</v>
      </c>
      <c r="T905" s="8">
        <v>2007</v>
      </c>
      <c r="U905" s="8">
        <f t="shared" si="113"/>
        <v>15</v>
      </c>
      <c r="V905" s="7">
        <v>39356</v>
      </c>
      <c r="W905" t="s">
        <v>172</v>
      </c>
      <c r="X905" s="2">
        <v>1.3720000000000001</v>
      </c>
      <c r="Y905" s="6">
        <f t="shared" si="114"/>
        <v>3.662475641333654E-2</v>
      </c>
      <c r="AA905" t="s">
        <v>171</v>
      </c>
      <c r="AB905">
        <v>17259</v>
      </c>
      <c r="AD905" t="s">
        <v>1</v>
      </c>
      <c r="AE905">
        <v>4</v>
      </c>
      <c r="AF905">
        <v>4</v>
      </c>
      <c r="AH905" t="s">
        <v>11417</v>
      </c>
      <c r="AI905" t="s">
        <v>11416</v>
      </c>
      <c r="AJ905" t="s">
        <v>11415</v>
      </c>
      <c r="AK905" t="s">
        <v>11414</v>
      </c>
      <c r="AL905">
        <v>4</v>
      </c>
      <c r="AM905" s="5">
        <f t="shared" si="115"/>
        <v>0.26666666666666666</v>
      </c>
      <c r="AN905" s="4">
        <f t="shared" si="116"/>
        <v>4.0388741638268334E-4</v>
      </c>
      <c r="AO905" s="3"/>
      <c r="AP905">
        <v>0</v>
      </c>
      <c r="AR905" t="s">
        <v>0</v>
      </c>
      <c r="AT905" s="2">
        <v>3.9660000000000002</v>
      </c>
      <c r="AU905" s="1">
        <f t="shared" si="117"/>
        <v>2.5758495714250382</v>
      </c>
      <c r="AV905" s="1">
        <f t="shared" si="118"/>
        <v>1.8514321914859613</v>
      </c>
      <c r="AW905" s="1">
        <f t="shared" si="119"/>
        <v>1.1270148115468841</v>
      </c>
    </row>
    <row r="906" spans="1:49" x14ac:dyDescent="0.2">
      <c r="A906">
        <v>904</v>
      </c>
      <c r="B906" t="s">
        <v>11413</v>
      </c>
      <c r="C906" t="s">
        <v>11412</v>
      </c>
      <c r="F906" t="s">
        <v>11411</v>
      </c>
      <c r="G906" t="s">
        <v>9</v>
      </c>
      <c r="H906" t="s">
        <v>8</v>
      </c>
      <c r="I906" t="s">
        <v>11410</v>
      </c>
      <c r="J906" t="s">
        <v>11409</v>
      </c>
      <c r="K906" t="s">
        <v>11408</v>
      </c>
      <c r="L906" t="s">
        <v>11407</v>
      </c>
      <c r="M906" t="s">
        <v>517</v>
      </c>
      <c r="N906">
        <v>3</v>
      </c>
      <c r="O906" t="s">
        <v>11406</v>
      </c>
      <c r="P906" t="s">
        <v>11405</v>
      </c>
      <c r="Q906" t="s">
        <v>11404</v>
      </c>
      <c r="R906" s="7">
        <v>39356</v>
      </c>
      <c r="S906" s="8">
        <f t="shared" si="112"/>
        <v>2007</v>
      </c>
      <c r="T906" s="8">
        <v>2007</v>
      </c>
      <c r="U906" s="8">
        <f t="shared" si="113"/>
        <v>15</v>
      </c>
      <c r="V906" s="7">
        <v>39356</v>
      </c>
      <c r="W906" t="s">
        <v>199</v>
      </c>
      <c r="X906" s="2">
        <v>1.6519999999999999</v>
      </c>
      <c r="Y906" s="6">
        <f t="shared" si="114"/>
        <v>4.409919649769093E-2</v>
      </c>
      <c r="AA906" t="s">
        <v>198</v>
      </c>
      <c r="AB906">
        <v>17337</v>
      </c>
      <c r="AD906" t="s">
        <v>1</v>
      </c>
      <c r="AE906">
        <v>55</v>
      </c>
      <c r="AF906">
        <v>10</v>
      </c>
      <c r="AH906" t="s">
        <v>11403</v>
      </c>
      <c r="AI906" t="s">
        <v>11402</v>
      </c>
      <c r="AJ906" t="s">
        <v>11401</v>
      </c>
      <c r="AK906" t="s">
        <v>11400</v>
      </c>
      <c r="AL906">
        <v>58</v>
      </c>
      <c r="AM906" s="5">
        <f t="shared" si="115"/>
        <v>3.8666666666666667</v>
      </c>
      <c r="AN906" s="4">
        <f t="shared" si="116"/>
        <v>5.8563675375489085E-3</v>
      </c>
      <c r="AO906" s="3"/>
      <c r="AP906">
        <v>0</v>
      </c>
      <c r="AR906" t="s">
        <v>0</v>
      </c>
      <c r="AT906" s="2" t="s">
        <v>10</v>
      </c>
      <c r="AU906" s="1">
        <f t="shared" si="117"/>
        <v>3.2626347809648322</v>
      </c>
      <c r="AV906" s="1">
        <f t="shared" si="118"/>
        <v>2.4977782017619918</v>
      </c>
      <c r="AW906" s="1">
        <f t="shared" si="119"/>
        <v>1.7329216225591513</v>
      </c>
    </row>
    <row r="907" spans="1:49" x14ac:dyDescent="0.2">
      <c r="A907">
        <v>905</v>
      </c>
      <c r="B907" t="s">
        <v>11399</v>
      </c>
      <c r="C907" t="s">
        <v>11398</v>
      </c>
      <c r="F907" t="s">
        <v>11397</v>
      </c>
      <c r="G907" t="s">
        <v>9</v>
      </c>
      <c r="H907" t="s">
        <v>8</v>
      </c>
      <c r="I907" t="s">
        <v>11396</v>
      </c>
      <c r="J907">
        <v>60016849</v>
      </c>
      <c r="K907" t="s">
        <v>286</v>
      </c>
      <c r="L907" t="s">
        <v>285</v>
      </c>
      <c r="M907" t="s">
        <v>284</v>
      </c>
      <c r="N907">
        <v>2</v>
      </c>
      <c r="O907" t="s">
        <v>11395</v>
      </c>
      <c r="P907" t="s">
        <v>11394</v>
      </c>
      <c r="Q907" t="s">
        <v>3604</v>
      </c>
      <c r="R907" s="7">
        <v>39356</v>
      </c>
      <c r="S907" s="8">
        <f t="shared" si="112"/>
        <v>2007</v>
      </c>
      <c r="T907" s="8">
        <v>2007</v>
      </c>
      <c r="U907" s="8">
        <f t="shared" si="113"/>
        <v>15</v>
      </c>
      <c r="V907" s="7">
        <v>39356</v>
      </c>
      <c r="W907" t="s">
        <v>199</v>
      </c>
      <c r="X907" s="2">
        <v>1.6519999999999999</v>
      </c>
      <c r="Y907" s="6">
        <f t="shared" si="114"/>
        <v>4.409919649769093E-2</v>
      </c>
      <c r="AA907" t="s">
        <v>198</v>
      </c>
      <c r="AB907">
        <v>17337</v>
      </c>
      <c r="AD907" t="s">
        <v>1</v>
      </c>
      <c r="AE907">
        <v>55</v>
      </c>
      <c r="AF907">
        <v>10</v>
      </c>
      <c r="AH907" t="s">
        <v>11393</v>
      </c>
      <c r="AI907" t="s">
        <v>11392</v>
      </c>
      <c r="AJ907" t="s">
        <v>11391</v>
      </c>
      <c r="AK907" t="s">
        <v>11390</v>
      </c>
      <c r="AL907">
        <v>44</v>
      </c>
      <c r="AM907" s="5">
        <f t="shared" si="115"/>
        <v>2.9333333333333331</v>
      </c>
      <c r="AN907" s="4">
        <f t="shared" si="116"/>
        <v>4.4427615802095166E-3</v>
      </c>
      <c r="AO907" s="3"/>
      <c r="AP907">
        <v>0</v>
      </c>
      <c r="AQ907" t="s">
        <v>175</v>
      </c>
      <c r="AR907" t="s">
        <v>0</v>
      </c>
      <c r="AS907" t="s">
        <v>174</v>
      </c>
      <c r="AT907" s="2" t="s">
        <v>10</v>
      </c>
      <c r="AU907" s="1">
        <f t="shared" si="117"/>
        <v>3.2202266022446504</v>
      </c>
      <c r="AV907" s="1">
        <f t="shared" si="118"/>
        <v>2.4270979038950222</v>
      </c>
      <c r="AW907" s="1">
        <f t="shared" si="119"/>
        <v>1.633969205545394</v>
      </c>
    </row>
    <row r="908" spans="1:49" x14ac:dyDescent="0.2">
      <c r="A908">
        <v>906</v>
      </c>
      <c r="B908" t="s">
        <v>11389</v>
      </c>
      <c r="C908" t="s">
        <v>11388</v>
      </c>
      <c r="F908" t="s">
        <v>11387</v>
      </c>
      <c r="G908" t="s">
        <v>9</v>
      </c>
      <c r="H908" t="s">
        <v>8</v>
      </c>
      <c r="I908" t="s">
        <v>11386</v>
      </c>
      <c r="J908">
        <v>60013983</v>
      </c>
      <c r="K908" t="s">
        <v>81</v>
      </c>
      <c r="L908" t="s">
        <v>80</v>
      </c>
      <c r="M908" t="s">
        <v>79</v>
      </c>
      <c r="N908">
        <v>2</v>
      </c>
      <c r="O908" t="s">
        <v>11385</v>
      </c>
      <c r="P908" t="s">
        <v>11384</v>
      </c>
      <c r="Q908" t="s">
        <v>78</v>
      </c>
      <c r="R908" s="7">
        <v>39356</v>
      </c>
      <c r="S908" s="8">
        <f t="shared" si="112"/>
        <v>2007</v>
      </c>
      <c r="T908" s="8">
        <v>2007</v>
      </c>
      <c r="U908" s="8">
        <f t="shared" si="113"/>
        <v>15</v>
      </c>
      <c r="V908" s="7">
        <v>39356</v>
      </c>
      <c r="W908" t="s">
        <v>199</v>
      </c>
      <c r="X908" s="2">
        <v>1.6519999999999999</v>
      </c>
      <c r="Y908" s="6">
        <f t="shared" si="114"/>
        <v>4.409919649769093E-2</v>
      </c>
      <c r="AA908" t="s">
        <v>198</v>
      </c>
      <c r="AB908">
        <v>17337</v>
      </c>
      <c r="AD908" t="s">
        <v>1</v>
      </c>
      <c r="AE908">
        <v>55</v>
      </c>
      <c r="AF908">
        <v>10</v>
      </c>
      <c r="AH908" t="s">
        <v>11383</v>
      </c>
      <c r="AI908" t="s">
        <v>11382</v>
      </c>
      <c r="AJ908" t="s">
        <v>11381</v>
      </c>
      <c r="AK908" t="s">
        <v>11380</v>
      </c>
      <c r="AL908">
        <v>30</v>
      </c>
      <c r="AM908" s="5">
        <f t="shared" si="115"/>
        <v>2</v>
      </c>
      <c r="AN908" s="4">
        <f t="shared" si="116"/>
        <v>3.0291556228701248E-3</v>
      </c>
      <c r="AO908" s="3"/>
      <c r="AP908">
        <v>0</v>
      </c>
      <c r="AR908" t="s">
        <v>11379</v>
      </c>
      <c r="AT908" s="2" t="s">
        <v>10</v>
      </c>
      <c r="AU908" s="1">
        <f t="shared" si="117"/>
        <v>3.1778184235244686</v>
      </c>
      <c r="AV908" s="1">
        <f t="shared" si="118"/>
        <v>2.3564176060280526</v>
      </c>
      <c r="AW908" s="1">
        <f t="shared" si="119"/>
        <v>1.5350167885316366</v>
      </c>
    </row>
    <row r="909" spans="1:49" x14ac:dyDescent="0.2">
      <c r="A909">
        <v>907</v>
      </c>
      <c r="B909" t="s">
        <v>11378</v>
      </c>
      <c r="C909" t="s">
        <v>11377</v>
      </c>
      <c r="F909" t="s">
        <v>11376</v>
      </c>
      <c r="G909" t="s">
        <v>9</v>
      </c>
      <c r="H909" t="s">
        <v>8</v>
      </c>
      <c r="I909" t="s">
        <v>263</v>
      </c>
      <c r="J909" t="s">
        <v>11375</v>
      </c>
      <c r="K909" t="s">
        <v>11374</v>
      </c>
      <c r="L909" t="s">
        <v>11373</v>
      </c>
      <c r="M909" t="s">
        <v>123</v>
      </c>
      <c r="N909">
        <v>4</v>
      </c>
      <c r="O909" t="s">
        <v>11372</v>
      </c>
      <c r="P909" t="s">
        <v>11371</v>
      </c>
      <c r="Q909" t="s">
        <v>11370</v>
      </c>
      <c r="R909" s="7">
        <v>39356</v>
      </c>
      <c r="S909" s="8">
        <f t="shared" si="112"/>
        <v>2007</v>
      </c>
      <c r="T909" s="8">
        <v>2007</v>
      </c>
      <c r="U909" s="8">
        <f t="shared" si="113"/>
        <v>15</v>
      </c>
      <c r="V909" s="7">
        <v>39356</v>
      </c>
      <c r="W909" t="s">
        <v>199</v>
      </c>
      <c r="X909" s="2">
        <v>1.6519999999999999</v>
      </c>
      <c r="Y909" s="6">
        <f t="shared" si="114"/>
        <v>4.409919649769093E-2</v>
      </c>
      <c r="AA909" t="s">
        <v>198</v>
      </c>
      <c r="AB909">
        <v>17337</v>
      </c>
      <c r="AD909" t="s">
        <v>1</v>
      </c>
      <c r="AE909">
        <v>55</v>
      </c>
      <c r="AF909">
        <v>10</v>
      </c>
      <c r="AH909" t="s">
        <v>11369</v>
      </c>
      <c r="AI909" t="s">
        <v>11368</v>
      </c>
      <c r="AJ909" t="s">
        <v>11367</v>
      </c>
      <c r="AK909" t="s">
        <v>11366</v>
      </c>
      <c r="AL909">
        <v>58</v>
      </c>
      <c r="AM909" s="5">
        <f t="shared" si="115"/>
        <v>3.8666666666666667</v>
      </c>
      <c r="AN909" s="4">
        <f t="shared" si="116"/>
        <v>5.8563675375489085E-3</v>
      </c>
      <c r="AO909" s="3"/>
      <c r="AP909">
        <v>0</v>
      </c>
      <c r="AQ909" t="s">
        <v>803</v>
      </c>
      <c r="AR909" t="s">
        <v>0</v>
      </c>
      <c r="AS909" t="s">
        <v>802</v>
      </c>
      <c r="AT909" s="2" t="s">
        <v>10</v>
      </c>
      <c r="AU909" s="1">
        <f t="shared" si="117"/>
        <v>3.2626347809648322</v>
      </c>
      <c r="AV909" s="1">
        <f t="shared" si="118"/>
        <v>2.4977782017619918</v>
      </c>
      <c r="AW909" s="1">
        <f t="shared" si="119"/>
        <v>1.7329216225591513</v>
      </c>
    </row>
    <row r="910" spans="1:49" x14ac:dyDescent="0.2">
      <c r="A910">
        <v>908</v>
      </c>
      <c r="B910" t="s">
        <v>11365</v>
      </c>
      <c r="C910" t="s">
        <v>11364</v>
      </c>
      <c r="F910" t="s">
        <v>11363</v>
      </c>
      <c r="G910" t="s">
        <v>9</v>
      </c>
      <c r="H910" t="s">
        <v>8</v>
      </c>
      <c r="I910" t="s">
        <v>11362</v>
      </c>
      <c r="J910" t="s">
        <v>223</v>
      </c>
      <c r="K910" t="s">
        <v>222</v>
      </c>
      <c r="L910" t="s">
        <v>221</v>
      </c>
      <c r="M910" t="s">
        <v>125</v>
      </c>
      <c r="N910">
        <v>3</v>
      </c>
      <c r="O910" t="s">
        <v>11361</v>
      </c>
      <c r="P910" t="s">
        <v>11360</v>
      </c>
      <c r="Q910" t="s">
        <v>11359</v>
      </c>
      <c r="R910" s="7">
        <v>39356</v>
      </c>
      <c r="S910" s="8">
        <f t="shared" si="112"/>
        <v>2007</v>
      </c>
      <c r="T910" s="8">
        <v>2007</v>
      </c>
      <c r="U910" s="8">
        <f t="shared" si="113"/>
        <v>15</v>
      </c>
      <c r="V910" s="7">
        <v>39356</v>
      </c>
      <c r="W910" t="s">
        <v>199</v>
      </c>
      <c r="X910" s="2">
        <v>1.6519999999999999</v>
      </c>
      <c r="Y910" s="6">
        <f t="shared" si="114"/>
        <v>4.409919649769093E-2</v>
      </c>
      <c r="AA910" t="s">
        <v>198</v>
      </c>
      <c r="AB910">
        <v>17337</v>
      </c>
      <c r="AD910" t="s">
        <v>1</v>
      </c>
      <c r="AE910">
        <v>55</v>
      </c>
      <c r="AF910">
        <v>10</v>
      </c>
      <c r="AH910" t="s">
        <v>11358</v>
      </c>
      <c r="AI910" t="s">
        <v>11357</v>
      </c>
      <c r="AJ910" t="s">
        <v>11356</v>
      </c>
      <c r="AK910" t="s">
        <v>11355</v>
      </c>
      <c r="AL910">
        <v>31</v>
      </c>
      <c r="AM910" s="5">
        <f t="shared" si="115"/>
        <v>2.0666666666666669</v>
      </c>
      <c r="AN910" s="4">
        <f t="shared" si="116"/>
        <v>3.1301274769657962E-3</v>
      </c>
      <c r="AO910" s="3"/>
      <c r="AP910">
        <v>0</v>
      </c>
      <c r="AQ910" t="s">
        <v>220</v>
      </c>
      <c r="AR910" t="s">
        <v>11354</v>
      </c>
      <c r="AS910" t="s">
        <v>219</v>
      </c>
      <c r="AT910" s="2" t="s">
        <v>10</v>
      </c>
      <c r="AU910" s="1">
        <f t="shared" si="117"/>
        <v>3.180847579147339</v>
      </c>
      <c r="AV910" s="1">
        <f t="shared" si="118"/>
        <v>2.3614661987328365</v>
      </c>
      <c r="AW910" s="1">
        <f t="shared" si="119"/>
        <v>1.5420848183183336</v>
      </c>
    </row>
    <row r="911" spans="1:49" x14ac:dyDescent="0.2">
      <c r="A911">
        <v>909</v>
      </c>
      <c r="B911" t="s">
        <v>11353</v>
      </c>
      <c r="C911" t="s">
        <v>11352</v>
      </c>
      <c r="F911" t="s">
        <v>11351</v>
      </c>
      <c r="G911" t="s">
        <v>9</v>
      </c>
      <c r="H911" t="s">
        <v>8</v>
      </c>
      <c r="I911" t="s">
        <v>11350</v>
      </c>
      <c r="J911" t="s">
        <v>11349</v>
      </c>
      <c r="K911" t="s">
        <v>11348</v>
      </c>
      <c r="L911" t="s">
        <v>11347</v>
      </c>
      <c r="M911" t="s">
        <v>123</v>
      </c>
      <c r="N911">
        <v>5</v>
      </c>
      <c r="O911" t="s">
        <v>11346</v>
      </c>
      <c r="P911" t="s">
        <v>11345</v>
      </c>
      <c r="Q911" t="s">
        <v>11344</v>
      </c>
      <c r="R911" s="7">
        <v>39356</v>
      </c>
      <c r="S911" s="8">
        <f t="shared" si="112"/>
        <v>2007</v>
      </c>
      <c r="T911" s="8">
        <v>2007</v>
      </c>
      <c r="U911" s="8">
        <f t="shared" si="113"/>
        <v>15</v>
      </c>
      <c r="V911" s="7">
        <v>39356</v>
      </c>
      <c r="W911" t="s">
        <v>199</v>
      </c>
      <c r="X911" s="2">
        <v>1.6519999999999999</v>
      </c>
      <c r="Y911" s="6">
        <f t="shared" si="114"/>
        <v>4.409919649769093E-2</v>
      </c>
      <c r="AA911" t="s">
        <v>198</v>
      </c>
      <c r="AB911">
        <v>17337</v>
      </c>
      <c r="AD911" t="s">
        <v>1</v>
      </c>
      <c r="AE911">
        <v>55</v>
      </c>
      <c r="AF911">
        <v>10</v>
      </c>
      <c r="AH911" t="s">
        <v>11343</v>
      </c>
      <c r="AI911" t="s">
        <v>11342</v>
      </c>
      <c r="AJ911" t="s">
        <v>11341</v>
      </c>
      <c r="AK911" t="s">
        <v>11340</v>
      </c>
      <c r="AL911">
        <v>61</v>
      </c>
      <c r="AM911" s="5">
        <f t="shared" si="115"/>
        <v>4.0666666666666664</v>
      </c>
      <c r="AN911" s="4">
        <f t="shared" si="116"/>
        <v>6.1592830998359206E-3</v>
      </c>
      <c r="AO911" s="3"/>
      <c r="AP911">
        <v>0</v>
      </c>
      <c r="AQ911" t="s">
        <v>122</v>
      </c>
      <c r="AR911">
        <v>121389</v>
      </c>
      <c r="AS911" t="s">
        <v>121</v>
      </c>
      <c r="AT911" s="2" t="s">
        <v>10</v>
      </c>
      <c r="AU911" s="1">
        <f t="shared" si="117"/>
        <v>3.2717222478334427</v>
      </c>
      <c r="AV911" s="1">
        <f t="shared" si="118"/>
        <v>2.5129239798763425</v>
      </c>
      <c r="AW911" s="1">
        <f t="shared" si="119"/>
        <v>1.7541257119192422</v>
      </c>
    </row>
    <row r="912" spans="1:49" x14ac:dyDescent="0.2">
      <c r="A912">
        <v>910</v>
      </c>
      <c r="B912" t="s">
        <v>11339</v>
      </c>
      <c r="C912" t="s">
        <v>11338</v>
      </c>
      <c r="F912" t="s">
        <v>11337</v>
      </c>
      <c r="G912" t="s">
        <v>9</v>
      </c>
      <c r="H912" t="s">
        <v>8</v>
      </c>
      <c r="I912" t="s">
        <v>11336</v>
      </c>
      <c r="J912">
        <v>60073604</v>
      </c>
      <c r="K912" t="s">
        <v>11335</v>
      </c>
      <c r="L912" t="s">
        <v>99</v>
      </c>
      <c r="M912" t="s">
        <v>87</v>
      </c>
      <c r="N912">
        <v>3</v>
      </c>
      <c r="O912" t="s">
        <v>11334</v>
      </c>
      <c r="P912" t="s">
        <v>11333</v>
      </c>
      <c r="Q912" t="s">
        <v>11332</v>
      </c>
      <c r="R912" s="7">
        <v>39356</v>
      </c>
      <c r="S912" s="8">
        <f t="shared" si="112"/>
        <v>2007</v>
      </c>
      <c r="T912" s="8">
        <v>2007</v>
      </c>
      <c r="U912" s="8">
        <f t="shared" si="113"/>
        <v>15</v>
      </c>
      <c r="V912" s="7">
        <v>39356</v>
      </c>
      <c r="W912" t="s">
        <v>159</v>
      </c>
      <c r="X912" s="2">
        <v>0.42</v>
      </c>
      <c r="Y912" s="6">
        <f t="shared" si="114"/>
        <v>1.1211660126531593E-2</v>
      </c>
      <c r="AA912">
        <v>15308669</v>
      </c>
      <c r="AB912">
        <v>17543</v>
      </c>
      <c r="AD912" t="s">
        <v>1</v>
      </c>
      <c r="AE912">
        <v>7</v>
      </c>
      <c r="AF912">
        <v>8</v>
      </c>
      <c r="AH912" t="s">
        <v>11331</v>
      </c>
      <c r="AI912" t="s">
        <v>11330</v>
      </c>
      <c r="AJ912" t="s">
        <v>11329</v>
      </c>
      <c r="AK912" t="s">
        <v>11328</v>
      </c>
      <c r="AL912">
        <v>1</v>
      </c>
      <c r="AM912" s="5">
        <f t="shared" si="115"/>
        <v>6.6666666666666666E-2</v>
      </c>
      <c r="AN912" s="4">
        <f t="shared" si="116"/>
        <v>1.0097185409567084E-4</v>
      </c>
      <c r="AO912" s="3"/>
      <c r="AP912">
        <v>0</v>
      </c>
      <c r="AR912" t="s">
        <v>0</v>
      </c>
      <c r="AT912" s="2" t="s">
        <v>10</v>
      </c>
      <c r="AU912" s="1">
        <f t="shared" si="117"/>
        <v>0.78784536448008158</v>
      </c>
      <c r="AV912" s="1">
        <f t="shared" si="118"/>
        <v>0.56563159903136317</v>
      </c>
      <c r="AW912" s="1">
        <f t="shared" si="119"/>
        <v>0.34341783358264472</v>
      </c>
    </row>
    <row r="913" spans="1:49" x14ac:dyDescent="0.2">
      <c r="A913">
        <v>911</v>
      </c>
      <c r="B913" t="s">
        <v>11327</v>
      </c>
      <c r="C913" t="s">
        <v>11326</v>
      </c>
      <c r="F913" t="s">
        <v>11325</v>
      </c>
      <c r="G913" t="s">
        <v>9</v>
      </c>
      <c r="H913" t="s">
        <v>8</v>
      </c>
      <c r="I913" t="s">
        <v>11324</v>
      </c>
      <c r="J913">
        <v>60022134</v>
      </c>
      <c r="K913" t="s">
        <v>6917</v>
      </c>
      <c r="L913" t="s">
        <v>6916</v>
      </c>
      <c r="M913" t="s">
        <v>1395</v>
      </c>
      <c r="N913">
        <v>6</v>
      </c>
      <c r="O913" t="s">
        <v>11323</v>
      </c>
      <c r="P913" t="s">
        <v>11322</v>
      </c>
      <c r="Q913" t="s">
        <v>11321</v>
      </c>
      <c r="R913" s="7">
        <v>39356</v>
      </c>
      <c r="S913" s="8">
        <f t="shared" si="112"/>
        <v>2007</v>
      </c>
      <c r="T913" s="8">
        <v>2007</v>
      </c>
      <c r="U913" s="8">
        <f t="shared" si="113"/>
        <v>15</v>
      </c>
      <c r="V913" s="7">
        <v>39356</v>
      </c>
      <c r="W913" t="s">
        <v>31</v>
      </c>
      <c r="X913" s="2">
        <v>0.30199999999999999</v>
      </c>
      <c r="Y913" s="6">
        <f t="shared" si="114"/>
        <v>8.0617175195536687E-3</v>
      </c>
      <c r="AA913">
        <v>9296212</v>
      </c>
      <c r="AB913">
        <v>20725</v>
      </c>
      <c r="AD913" t="s">
        <v>1</v>
      </c>
      <c r="AE913">
        <v>43</v>
      </c>
      <c r="AF913">
        <v>2</v>
      </c>
      <c r="AH913" t="s">
        <v>11320</v>
      </c>
      <c r="AI913" t="s">
        <v>11319</v>
      </c>
      <c r="AJ913" t="s">
        <v>11318</v>
      </c>
      <c r="AK913" t="s">
        <v>11317</v>
      </c>
      <c r="AL913">
        <v>4</v>
      </c>
      <c r="AM913" s="5">
        <f t="shared" si="115"/>
        <v>0.26666666666666666</v>
      </c>
      <c r="AN913" s="4">
        <f t="shared" si="116"/>
        <v>4.0388741638268334E-4</v>
      </c>
      <c r="AO913" s="3"/>
      <c r="AP913">
        <v>0</v>
      </c>
      <c r="AR913" t="s">
        <v>0</v>
      </c>
      <c r="AT913" s="2">
        <v>1.671</v>
      </c>
      <c r="AU913" s="1">
        <f t="shared" si="117"/>
        <v>0.57643684886023727</v>
      </c>
      <c r="AV913" s="1">
        <f t="shared" si="118"/>
        <v>0.42328024679681764</v>
      </c>
      <c r="AW913" s="1">
        <f t="shared" si="119"/>
        <v>0.27012364473339789</v>
      </c>
    </row>
    <row r="914" spans="1:49" x14ac:dyDescent="0.2">
      <c r="A914">
        <v>912</v>
      </c>
      <c r="B914" t="s">
        <v>11316</v>
      </c>
      <c r="C914" t="s">
        <v>11315</v>
      </c>
      <c r="F914" t="s">
        <v>11314</v>
      </c>
      <c r="G914" t="s">
        <v>9</v>
      </c>
      <c r="H914" t="s">
        <v>8</v>
      </c>
      <c r="I914" t="s">
        <v>331</v>
      </c>
      <c r="J914" t="s">
        <v>11313</v>
      </c>
      <c r="K914" t="s">
        <v>11312</v>
      </c>
      <c r="L914" t="s">
        <v>11311</v>
      </c>
      <c r="M914" t="s">
        <v>146</v>
      </c>
      <c r="N914">
        <v>2</v>
      </c>
      <c r="O914" t="s">
        <v>11310</v>
      </c>
      <c r="P914" t="s">
        <v>328</v>
      </c>
      <c r="Q914" t="s">
        <v>11309</v>
      </c>
      <c r="R914" s="7">
        <v>39356</v>
      </c>
      <c r="S914" s="8">
        <f t="shared" si="112"/>
        <v>2007</v>
      </c>
      <c r="T914" s="8">
        <v>2007</v>
      </c>
      <c r="U914" s="8">
        <f t="shared" si="113"/>
        <v>15</v>
      </c>
      <c r="V914" s="7">
        <v>39356</v>
      </c>
      <c r="W914" t="s">
        <v>159</v>
      </c>
      <c r="X914" s="2">
        <v>0.42</v>
      </c>
      <c r="Y914" s="6">
        <f t="shared" si="114"/>
        <v>1.1211660126531593E-2</v>
      </c>
      <c r="AA914">
        <v>15308669</v>
      </c>
      <c r="AB914">
        <v>17543</v>
      </c>
      <c r="AD914" t="s">
        <v>1</v>
      </c>
      <c r="AE914">
        <v>7</v>
      </c>
      <c r="AF914">
        <v>8</v>
      </c>
      <c r="AH914" t="s">
        <v>11308</v>
      </c>
      <c r="AI914" t="s">
        <v>11307</v>
      </c>
      <c r="AJ914" t="s">
        <v>11306</v>
      </c>
      <c r="AK914" t="s">
        <v>11305</v>
      </c>
      <c r="AL914">
        <v>1</v>
      </c>
      <c r="AM914" s="5">
        <f t="shared" si="115"/>
        <v>6.6666666666666666E-2</v>
      </c>
      <c r="AN914" s="4">
        <f t="shared" si="116"/>
        <v>1.0097185409567084E-4</v>
      </c>
      <c r="AO914" s="3"/>
      <c r="AP914">
        <v>0</v>
      </c>
      <c r="AR914" t="s">
        <v>0</v>
      </c>
      <c r="AT914" s="2" t="s">
        <v>10</v>
      </c>
      <c r="AU914" s="1">
        <f t="shared" si="117"/>
        <v>0.78784536448008158</v>
      </c>
      <c r="AV914" s="1">
        <f t="shared" si="118"/>
        <v>0.56563159903136317</v>
      </c>
      <c r="AW914" s="1">
        <f t="shared" si="119"/>
        <v>0.34341783358264472</v>
      </c>
    </row>
    <row r="915" spans="1:49" x14ac:dyDescent="0.2">
      <c r="A915">
        <v>913</v>
      </c>
      <c r="B915" t="s">
        <v>11304</v>
      </c>
      <c r="C915" t="s">
        <v>11303</v>
      </c>
      <c r="F915" t="s">
        <v>11302</v>
      </c>
      <c r="G915" t="s">
        <v>9</v>
      </c>
      <c r="H915" t="s">
        <v>8</v>
      </c>
      <c r="I915" t="s">
        <v>518</v>
      </c>
      <c r="J915">
        <v>60016930</v>
      </c>
      <c r="K915" t="s">
        <v>1105</v>
      </c>
      <c r="L915" t="s">
        <v>260</v>
      </c>
      <c r="M915" t="s">
        <v>87</v>
      </c>
      <c r="N915">
        <v>5</v>
      </c>
      <c r="O915" t="s">
        <v>11301</v>
      </c>
      <c r="P915" t="s">
        <v>11300</v>
      </c>
      <c r="Q915" t="s">
        <v>1663</v>
      </c>
      <c r="R915" s="7">
        <v>39356</v>
      </c>
      <c r="S915" s="8">
        <f t="shared" si="112"/>
        <v>2007</v>
      </c>
      <c r="T915" s="8">
        <v>2007</v>
      </c>
      <c r="U915" s="8">
        <f t="shared" si="113"/>
        <v>15</v>
      </c>
      <c r="V915" s="7">
        <v>39356</v>
      </c>
      <c r="W915" t="s">
        <v>159</v>
      </c>
      <c r="X915" s="2">
        <v>0.42</v>
      </c>
      <c r="Y915" s="6">
        <f t="shared" si="114"/>
        <v>1.1211660126531593E-2</v>
      </c>
      <c r="AA915">
        <v>15308669</v>
      </c>
      <c r="AB915">
        <v>17543</v>
      </c>
      <c r="AD915" t="s">
        <v>1</v>
      </c>
      <c r="AE915">
        <v>7</v>
      </c>
      <c r="AF915">
        <v>8</v>
      </c>
      <c r="AH915" t="s">
        <v>11299</v>
      </c>
      <c r="AI915" t="s">
        <v>11298</v>
      </c>
      <c r="AJ915" t="s">
        <v>11297</v>
      </c>
      <c r="AK915" t="s">
        <v>11296</v>
      </c>
      <c r="AL915">
        <v>4</v>
      </c>
      <c r="AM915" s="5">
        <f t="shared" si="115"/>
        <v>0.26666666666666666</v>
      </c>
      <c r="AN915" s="4">
        <f t="shared" si="116"/>
        <v>4.0388741638268334E-4</v>
      </c>
      <c r="AO915" s="3"/>
      <c r="AP915">
        <v>0</v>
      </c>
      <c r="AR915" t="s">
        <v>0</v>
      </c>
      <c r="AT915" s="2" t="s">
        <v>10</v>
      </c>
      <c r="AU915" s="1">
        <f t="shared" si="117"/>
        <v>0.79693283134869186</v>
      </c>
      <c r="AV915" s="1">
        <f t="shared" si="118"/>
        <v>0.58077737714571387</v>
      </c>
      <c r="AW915" s="1">
        <f t="shared" si="119"/>
        <v>0.36462192294273554</v>
      </c>
    </row>
    <row r="916" spans="1:49" x14ac:dyDescent="0.2">
      <c r="A916">
        <v>914</v>
      </c>
      <c r="B916" t="s">
        <v>11295</v>
      </c>
      <c r="C916" t="s">
        <v>11294</v>
      </c>
      <c r="F916" t="s">
        <v>11293</v>
      </c>
      <c r="G916" t="s">
        <v>9</v>
      </c>
      <c r="H916" t="s">
        <v>8</v>
      </c>
      <c r="I916" t="s">
        <v>7</v>
      </c>
      <c r="J916">
        <v>60025038</v>
      </c>
      <c r="K916" t="s">
        <v>310</v>
      </c>
      <c r="L916" t="s">
        <v>309</v>
      </c>
      <c r="M916" t="s">
        <v>21</v>
      </c>
      <c r="N916">
        <v>2</v>
      </c>
      <c r="O916" t="s">
        <v>11292</v>
      </c>
      <c r="P916" t="s">
        <v>11291</v>
      </c>
      <c r="Q916" t="s">
        <v>11290</v>
      </c>
      <c r="R916" s="7">
        <v>39356</v>
      </c>
      <c r="S916" s="8">
        <f t="shared" si="112"/>
        <v>2007</v>
      </c>
      <c r="T916" s="8">
        <v>2007</v>
      </c>
      <c r="U916" s="8">
        <f t="shared" si="113"/>
        <v>15</v>
      </c>
      <c r="V916" s="7">
        <v>39356</v>
      </c>
      <c r="W916" t="s">
        <v>398</v>
      </c>
      <c r="X916" s="2">
        <v>1.6379999999999999</v>
      </c>
      <c r="Y916" s="6">
        <f t="shared" si="114"/>
        <v>4.3725474493473214E-2</v>
      </c>
      <c r="AA916" t="s">
        <v>397</v>
      </c>
      <c r="AB916">
        <v>17391</v>
      </c>
      <c r="AD916" t="s">
        <v>1</v>
      </c>
      <c r="AE916">
        <v>55</v>
      </c>
      <c r="AF916">
        <v>10</v>
      </c>
      <c r="AH916" t="s">
        <v>11289</v>
      </c>
      <c r="AI916" t="s">
        <v>11288</v>
      </c>
      <c r="AJ916" t="s">
        <v>11287</v>
      </c>
      <c r="AK916" t="s">
        <v>11286</v>
      </c>
      <c r="AL916">
        <v>19</v>
      </c>
      <c r="AM916" s="5">
        <f t="shared" si="115"/>
        <v>1.2666666666666666</v>
      </c>
      <c r="AN916" s="4">
        <f t="shared" si="116"/>
        <v>1.9184652278177456E-3</v>
      </c>
      <c r="AO916" s="3"/>
      <c r="AP916">
        <v>0</v>
      </c>
      <c r="AR916" t="s">
        <v>0</v>
      </c>
      <c r="AT916" s="2">
        <v>4.931</v>
      </c>
      <c r="AU916" s="1">
        <f t="shared" si="117"/>
        <v>3.1183371713776569</v>
      </c>
      <c r="AV916" s="1">
        <f t="shared" si="118"/>
        <v>2.2821969860645481</v>
      </c>
      <c r="AW916" s="1">
        <f t="shared" si="119"/>
        <v>1.4460568007514385</v>
      </c>
    </row>
    <row r="917" spans="1:49" x14ac:dyDescent="0.2">
      <c r="A917">
        <v>915</v>
      </c>
      <c r="B917" t="s">
        <v>11285</v>
      </c>
      <c r="C917" t="s">
        <v>11284</v>
      </c>
      <c r="D917" t="s">
        <v>11283</v>
      </c>
      <c r="F917" t="s">
        <v>11282</v>
      </c>
      <c r="G917" t="s">
        <v>9</v>
      </c>
      <c r="H917" t="s">
        <v>8</v>
      </c>
      <c r="I917" t="s">
        <v>11281</v>
      </c>
      <c r="J917">
        <v>60024266</v>
      </c>
      <c r="K917" t="s">
        <v>11280</v>
      </c>
      <c r="L917" t="s">
        <v>11279</v>
      </c>
      <c r="M917" t="s">
        <v>21</v>
      </c>
      <c r="N917">
        <v>2</v>
      </c>
      <c r="O917" t="s">
        <v>11278</v>
      </c>
      <c r="P917" t="s">
        <v>11277</v>
      </c>
      <c r="Q917" t="s">
        <v>11276</v>
      </c>
      <c r="R917" s="7">
        <v>39356</v>
      </c>
      <c r="S917" s="8">
        <f t="shared" si="112"/>
        <v>2007</v>
      </c>
      <c r="T917" s="8">
        <v>2007</v>
      </c>
      <c r="U917" s="8">
        <f t="shared" si="113"/>
        <v>15</v>
      </c>
      <c r="V917" s="7">
        <v>39356</v>
      </c>
      <c r="W917" t="s">
        <v>47</v>
      </c>
      <c r="X917" s="2">
        <v>0.65600000000000003</v>
      </c>
      <c r="Y917" s="6">
        <f t="shared" si="114"/>
        <v>1.751154534048744E-2</v>
      </c>
      <c r="AA917">
        <v>9203796</v>
      </c>
      <c r="AB917">
        <v>20344</v>
      </c>
      <c r="AD917" t="s">
        <v>1</v>
      </c>
      <c r="AE917">
        <v>82</v>
      </c>
      <c r="AF917" s="10">
        <v>41760</v>
      </c>
      <c r="AH917" t="s">
        <v>11275</v>
      </c>
      <c r="AI917" t="s">
        <v>11274</v>
      </c>
      <c r="AJ917" t="s">
        <v>11273</v>
      </c>
      <c r="AK917" t="s">
        <v>11272</v>
      </c>
      <c r="AL917">
        <v>22</v>
      </c>
      <c r="AM917" s="5">
        <f t="shared" si="115"/>
        <v>1.4666666666666666</v>
      </c>
      <c r="AN917" s="4">
        <f t="shared" si="116"/>
        <v>2.2213807901047583E-3</v>
      </c>
      <c r="AO917" s="3"/>
      <c r="AP917">
        <v>0</v>
      </c>
      <c r="AR917" t="s">
        <v>0</v>
      </c>
      <c r="AT917" s="2">
        <v>1.4530000000000001</v>
      </c>
      <c r="AU917" s="1">
        <f t="shared" si="117"/>
        <v>1.2924495975372636</v>
      </c>
      <c r="AV917" s="1">
        <f t="shared" si="118"/>
        <v>0.98664630652960994</v>
      </c>
      <c r="AW917" s="1">
        <f t="shared" si="119"/>
        <v>0.68084301552195625</v>
      </c>
    </row>
    <row r="918" spans="1:49" x14ac:dyDescent="0.2">
      <c r="A918">
        <v>916</v>
      </c>
      <c r="B918" t="s">
        <v>11271</v>
      </c>
      <c r="C918" t="s">
        <v>11270</v>
      </c>
      <c r="F918" t="s">
        <v>11269</v>
      </c>
      <c r="G918" t="s">
        <v>9</v>
      </c>
      <c r="H918" t="s">
        <v>8</v>
      </c>
      <c r="I918" t="s">
        <v>11268</v>
      </c>
      <c r="J918" t="s">
        <v>11267</v>
      </c>
      <c r="K918" t="s">
        <v>11266</v>
      </c>
      <c r="L918" t="s">
        <v>11265</v>
      </c>
      <c r="M918" t="s">
        <v>1470</v>
      </c>
      <c r="N918">
        <v>9</v>
      </c>
      <c r="O918" t="s">
        <v>11264</v>
      </c>
      <c r="P918" t="s">
        <v>11263</v>
      </c>
      <c r="Q918" t="s">
        <v>11262</v>
      </c>
      <c r="R918" s="7">
        <v>39356</v>
      </c>
      <c r="S918" s="8">
        <f t="shared" si="112"/>
        <v>2007</v>
      </c>
      <c r="T918" s="8">
        <v>2007</v>
      </c>
      <c r="U918" s="8">
        <f t="shared" si="113"/>
        <v>15</v>
      </c>
      <c r="V918" s="7">
        <v>39356</v>
      </c>
      <c r="W918" t="s">
        <v>783</v>
      </c>
      <c r="X918" s="2">
        <v>1.3939999999999999</v>
      </c>
      <c r="Y918" s="6">
        <f t="shared" si="114"/>
        <v>3.721203384853581E-2</v>
      </c>
      <c r="AB918">
        <v>12862</v>
      </c>
      <c r="AC918">
        <v>10944087</v>
      </c>
      <c r="AD918" t="s">
        <v>1</v>
      </c>
      <c r="AE918">
        <v>15</v>
      </c>
      <c r="AF918">
        <v>20</v>
      </c>
      <c r="AH918" t="s">
        <v>11261</v>
      </c>
      <c r="AI918" t="s">
        <v>11260</v>
      </c>
      <c r="AK918" t="s">
        <v>11259</v>
      </c>
      <c r="AL918">
        <v>151</v>
      </c>
      <c r="AM918" s="5">
        <f t="shared" si="115"/>
        <v>10.066666666666666</v>
      </c>
      <c r="AN918" s="4">
        <f t="shared" si="116"/>
        <v>1.5246749968446296E-2</v>
      </c>
      <c r="AO918" s="3"/>
      <c r="AP918">
        <v>1</v>
      </c>
      <c r="AR918" t="s">
        <v>0</v>
      </c>
      <c r="AT918" s="2">
        <v>3.8940000000000001</v>
      </c>
      <c r="AU918" s="1">
        <f t="shared" si="117"/>
        <v>3.0622448684508954</v>
      </c>
      <c r="AV918" s="1">
        <f t="shared" si="118"/>
        <v>2.6229391908491051</v>
      </c>
      <c r="AW918" s="1">
        <f t="shared" si="119"/>
        <v>2.1836335132473148</v>
      </c>
    </row>
    <row r="919" spans="1:49" x14ac:dyDescent="0.2">
      <c r="A919">
        <v>917</v>
      </c>
      <c r="B919" t="s">
        <v>11258</v>
      </c>
      <c r="C919" t="s">
        <v>11257</v>
      </c>
      <c r="F919" t="s">
        <v>11256</v>
      </c>
      <c r="G919" t="s">
        <v>9</v>
      </c>
      <c r="H919" t="s">
        <v>8</v>
      </c>
      <c r="I919" t="s">
        <v>11255</v>
      </c>
      <c r="J919">
        <v>60019674</v>
      </c>
      <c r="K919" t="s">
        <v>11254</v>
      </c>
      <c r="L919" t="s">
        <v>1445</v>
      </c>
      <c r="M919" t="s">
        <v>21</v>
      </c>
      <c r="N919">
        <v>3</v>
      </c>
      <c r="O919" t="s">
        <v>11253</v>
      </c>
      <c r="P919" t="s">
        <v>11252</v>
      </c>
      <c r="Q919" t="s">
        <v>11251</v>
      </c>
      <c r="R919" s="7">
        <v>39356</v>
      </c>
      <c r="S919" s="8">
        <f t="shared" si="112"/>
        <v>2007</v>
      </c>
      <c r="T919" s="8">
        <v>2007</v>
      </c>
      <c r="U919" s="8">
        <f t="shared" si="113"/>
        <v>15</v>
      </c>
      <c r="V919" s="7">
        <v>39356</v>
      </c>
      <c r="W919" t="s">
        <v>120</v>
      </c>
      <c r="X919" s="2">
        <v>1.218</v>
      </c>
      <c r="Y919" s="6">
        <f t="shared" si="114"/>
        <v>3.2513814366941618E-2</v>
      </c>
      <c r="AA919">
        <v>189448</v>
      </c>
      <c r="AB919">
        <v>15107</v>
      </c>
      <c r="AD919" t="s">
        <v>1</v>
      </c>
      <c r="AE919">
        <v>53</v>
      </c>
      <c r="AF919">
        <v>10</v>
      </c>
      <c r="AH919" t="s">
        <v>11250</v>
      </c>
      <c r="AI919" t="s">
        <v>11249</v>
      </c>
      <c r="AJ919" t="s">
        <v>11248</v>
      </c>
      <c r="AK919" t="s">
        <v>11247</v>
      </c>
      <c r="AL919">
        <v>8</v>
      </c>
      <c r="AM919" s="5">
        <f t="shared" si="115"/>
        <v>0.53333333333333333</v>
      </c>
      <c r="AN919" s="4">
        <f t="shared" si="116"/>
        <v>8.0777483276536668E-4</v>
      </c>
      <c r="AO919" s="3"/>
      <c r="AP919">
        <v>0</v>
      </c>
      <c r="AQ919" t="s">
        <v>122</v>
      </c>
      <c r="AR919" t="s">
        <v>11246</v>
      </c>
      <c r="AS919" t="s">
        <v>121</v>
      </c>
      <c r="AT919" s="2" t="s">
        <v>10</v>
      </c>
      <c r="AU919" s="1">
        <f t="shared" si="117"/>
        <v>2.3002002506688739</v>
      </c>
      <c r="AV919" s="1">
        <f t="shared" si="118"/>
        <v>1.6660794599853492</v>
      </c>
      <c r="AW919" s="1">
        <f t="shared" si="119"/>
        <v>1.0319586693018241</v>
      </c>
    </row>
    <row r="920" spans="1:49" x14ac:dyDescent="0.2">
      <c r="A920">
        <v>918</v>
      </c>
      <c r="B920" t="s">
        <v>11245</v>
      </c>
      <c r="C920" t="s">
        <v>11244</v>
      </c>
      <c r="F920" t="s">
        <v>11243</v>
      </c>
      <c r="G920" t="s">
        <v>9</v>
      </c>
      <c r="H920" t="s">
        <v>8</v>
      </c>
      <c r="I920" t="s">
        <v>11242</v>
      </c>
      <c r="J920" t="s">
        <v>11241</v>
      </c>
      <c r="K920" t="s">
        <v>11240</v>
      </c>
      <c r="L920" t="s">
        <v>11239</v>
      </c>
      <c r="M920" t="s">
        <v>11238</v>
      </c>
      <c r="N920">
        <v>2</v>
      </c>
      <c r="O920" t="s">
        <v>11237</v>
      </c>
      <c r="P920" t="s">
        <v>11236</v>
      </c>
      <c r="Q920" t="s">
        <v>11235</v>
      </c>
      <c r="R920" s="7">
        <v>39356</v>
      </c>
      <c r="S920" s="8">
        <f t="shared" si="112"/>
        <v>2007</v>
      </c>
      <c r="T920" s="8">
        <v>2007</v>
      </c>
      <c r="U920" s="8">
        <f t="shared" si="113"/>
        <v>15</v>
      </c>
      <c r="V920" s="7">
        <v>39356</v>
      </c>
      <c r="W920" t="s">
        <v>120</v>
      </c>
      <c r="X920" s="2">
        <v>1.218</v>
      </c>
      <c r="Y920" s="6">
        <f t="shared" si="114"/>
        <v>3.2513814366941618E-2</v>
      </c>
      <c r="AA920">
        <v>189448</v>
      </c>
      <c r="AB920">
        <v>15107</v>
      </c>
      <c r="AD920" t="s">
        <v>1</v>
      </c>
      <c r="AE920">
        <v>53</v>
      </c>
      <c r="AF920">
        <v>10</v>
      </c>
      <c r="AH920" t="s">
        <v>11234</v>
      </c>
      <c r="AI920" t="s">
        <v>11233</v>
      </c>
      <c r="AJ920" t="s">
        <v>11232</v>
      </c>
      <c r="AK920" t="s">
        <v>11231</v>
      </c>
      <c r="AL920">
        <v>263</v>
      </c>
      <c r="AM920" s="5">
        <f t="shared" si="115"/>
        <v>17.533333333333335</v>
      </c>
      <c r="AN920" s="4">
        <f t="shared" si="116"/>
        <v>2.6555597627161431E-2</v>
      </c>
      <c r="AO920" s="3"/>
      <c r="AP920">
        <v>0</v>
      </c>
      <c r="AQ920" t="s">
        <v>122</v>
      </c>
      <c r="AR920">
        <v>93163</v>
      </c>
      <c r="AS920" t="s">
        <v>121</v>
      </c>
      <c r="AT920" s="2" t="s">
        <v>10</v>
      </c>
      <c r="AU920" s="1">
        <f t="shared" si="117"/>
        <v>3.0726349345007562</v>
      </c>
      <c r="AV920" s="1">
        <f t="shared" si="118"/>
        <v>2.9534705997051525</v>
      </c>
      <c r="AW920" s="1">
        <f t="shared" si="119"/>
        <v>2.8343062649095487</v>
      </c>
    </row>
    <row r="921" spans="1:49" x14ac:dyDescent="0.2">
      <c r="A921">
        <v>919</v>
      </c>
      <c r="B921" t="s">
        <v>11230</v>
      </c>
      <c r="C921" t="s">
        <v>11229</v>
      </c>
      <c r="F921" t="s">
        <v>11228</v>
      </c>
      <c r="G921" t="s">
        <v>9</v>
      </c>
      <c r="H921" t="s">
        <v>8</v>
      </c>
      <c r="I921" t="s">
        <v>11227</v>
      </c>
      <c r="J921">
        <v>60022195</v>
      </c>
      <c r="K921" t="s">
        <v>522</v>
      </c>
      <c r="L921" t="s">
        <v>521</v>
      </c>
      <c r="M921" t="s">
        <v>21</v>
      </c>
      <c r="N921">
        <v>3</v>
      </c>
      <c r="O921" t="s">
        <v>11226</v>
      </c>
      <c r="P921" t="s">
        <v>11225</v>
      </c>
      <c r="Q921" t="s">
        <v>11224</v>
      </c>
      <c r="R921" s="7">
        <v>39356</v>
      </c>
      <c r="S921" s="8">
        <f t="shared" si="112"/>
        <v>2007</v>
      </c>
      <c r="T921" s="8">
        <v>2007</v>
      </c>
      <c r="U921" s="8">
        <f t="shared" si="113"/>
        <v>15</v>
      </c>
      <c r="V921" s="7">
        <v>39356</v>
      </c>
      <c r="W921" t="s">
        <v>120</v>
      </c>
      <c r="X921" s="2">
        <v>1.218</v>
      </c>
      <c r="Y921" s="6">
        <f t="shared" si="114"/>
        <v>3.2513814366941618E-2</v>
      </c>
      <c r="AA921">
        <v>189448</v>
      </c>
      <c r="AB921">
        <v>15107</v>
      </c>
      <c r="AD921" t="s">
        <v>1</v>
      </c>
      <c r="AE921">
        <v>53</v>
      </c>
      <c r="AF921">
        <v>10</v>
      </c>
      <c r="AH921" t="s">
        <v>11223</v>
      </c>
      <c r="AI921" t="s">
        <v>11222</v>
      </c>
      <c r="AJ921" t="s">
        <v>11221</v>
      </c>
      <c r="AK921" t="s">
        <v>11220</v>
      </c>
      <c r="AL921">
        <v>107</v>
      </c>
      <c r="AM921" s="5">
        <f t="shared" si="115"/>
        <v>7.1333333333333337</v>
      </c>
      <c r="AN921" s="4">
        <f t="shared" si="116"/>
        <v>1.080398838823678E-2</v>
      </c>
      <c r="AO921" s="3"/>
      <c r="AP921">
        <v>0</v>
      </c>
      <c r="AQ921" t="s">
        <v>122</v>
      </c>
      <c r="AR921">
        <v>347395</v>
      </c>
      <c r="AS921" t="s">
        <v>121</v>
      </c>
      <c r="AT921" s="2" t="s">
        <v>10</v>
      </c>
      <c r="AU921" s="1">
        <f t="shared" si="117"/>
        <v>2.6000866573330166</v>
      </c>
      <c r="AV921" s="1">
        <f t="shared" si="118"/>
        <v>2.1658901377589199</v>
      </c>
      <c r="AW921" s="1">
        <f t="shared" si="119"/>
        <v>1.7316936181848228</v>
      </c>
    </row>
    <row r="922" spans="1:49" x14ac:dyDescent="0.2">
      <c r="A922">
        <v>920</v>
      </c>
      <c r="B922" t="s">
        <v>11219</v>
      </c>
      <c r="C922" t="s">
        <v>11218</v>
      </c>
      <c r="F922" t="s">
        <v>11217</v>
      </c>
      <c r="G922" t="s">
        <v>9</v>
      </c>
      <c r="H922" t="s">
        <v>8</v>
      </c>
      <c r="I922" t="s">
        <v>11216</v>
      </c>
      <c r="J922">
        <v>60103653</v>
      </c>
      <c r="K922" t="s">
        <v>63</v>
      </c>
      <c r="L922" t="s">
        <v>62</v>
      </c>
      <c r="M922" t="s">
        <v>61</v>
      </c>
      <c r="N922">
        <v>3</v>
      </c>
      <c r="O922" t="s">
        <v>11215</v>
      </c>
      <c r="P922" t="s">
        <v>11214</v>
      </c>
      <c r="Q922" t="s">
        <v>60</v>
      </c>
      <c r="R922" s="7">
        <v>39356</v>
      </c>
      <c r="S922" s="8">
        <f t="shared" si="112"/>
        <v>2007</v>
      </c>
      <c r="T922" s="8">
        <v>2007</v>
      </c>
      <c r="U922" s="8">
        <f t="shared" si="113"/>
        <v>15</v>
      </c>
      <c r="V922" s="7">
        <v>39356</v>
      </c>
      <c r="W922" t="s">
        <v>398</v>
      </c>
      <c r="X922" s="2">
        <v>1.6379999999999999</v>
      </c>
      <c r="Y922" s="6">
        <f t="shared" si="114"/>
        <v>4.3725474493473214E-2</v>
      </c>
      <c r="AA922" t="s">
        <v>397</v>
      </c>
      <c r="AB922">
        <v>17391</v>
      </c>
      <c r="AD922" t="s">
        <v>1</v>
      </c>
      <c r="AE922">
        <v>55</v>
      </c>
      <c r="AF922">
        <v>10</v>
      </c>
      <c r="AH922" t="s">
        <v>11213</v>
      </c>
      <c r="AI922" t="s">
        <v>11212</v>
      </c>
      <c r="AJ922" t="s">
        <v>11211</v>
      </c>
      <c r="AK922" t="s">
        <v>11210</v>
      </c>
      <c r="AL922">
        <v>158</v>
      </c>
      <c r="AM922" s="5">
        <f t="shared" si="115"/>
        <v>10.533333333333333</v>
      </c>
      <c r="AN922" s="4">
        <f t="shared" si="116"/>
        <v>1.5953552947115993E-2</v>
      </c>
      <c r="AO922" s="3"/>
      <c r="AP922">
        <v>0</v>
      </c>
      <c r="AQ922" t="s">
        <v>287</v>
      </c>
      <c r="AR922" t="s">
        <v>0</v>
      </c>
      <c r="AS922" t="s">
        <v>1621</v>
      </c>
      <c r="AT922" s="2">
        <v>4.931</v>
      </c>
      <c r="AU922" s="1">
        <f t="shared" si="117"/>
        <v>3.5393898029566042</v>
      </c>
      <c r="AV922" s="1">
        <f t="shared" si="118"/>
        <v>2.9839513720294604</v>
      </c>
      <c r="AW922" s="1">
        <f t="shared" si="119"/>
        <v>2.4285129411023156</v>
      </c>
    </row>
    <row r="923" spans="1:49" x14ac:dyDescent="0.2">
      <c r="A923">
        <v>921</v>
      </c>
      <c r="B923" t="s">
        <v>11209</v>
      </c>
      <c r="C923" t="s">
        <v>11208</v>
      </c>
      <c r="D923" t="s">
        <v>11207</v>
      </c>
      <c r="F923" t="s">
        <v>11206</v>
      </c>
      <c r="G923" t="s">
        <v>9</v>
      </c>
      <c r="H923" t="s">
        <v>8</v>
      </c>
      <c r="I923" t="s">
        <v>1597</v>
      </c>
      <c r="J923" t="s">
        <v>11205</v>
      </c>
      <c r="K923" t="s">
        <v>11204</v>
      </c>
      <c r="L923" t="s">
        <v>11203</v>
      </c>
      <c r="M923" t="s">
        <v>11202</v>
      </c>
      <c r="N923">
        <v>22</v>
      </c>
      <c r="O923" t="s">
        <v>11201</v>
      </c>
      <c r="P923" t="s">
        <v>11200</v>
      </c>
      <c r="Q923" t="s">
        <v>11199</v>
      </c>
      <c r="R923" s="7">
        <v>39356</v>
      </c>
      <c r="S923" s="8">
        <f t="shared" si="112"/>
        <v>2007</v>
      </c>
      <c r="T923" s="8">
        <v>2007</v>
      </c>
      <c r="U923" s="8">
        <f t="shared" si="113"/>
        <v>15</v>
      </c>
      <c r="V923" s="7">
        <v>39356</v>
      </c>
      <c r="W923" t="s">
        <v>47</v>
      </c>
      <c r="X923" s="2">
        <v>0.65600000000000003</v>
      </c>
      <c r="Y923" s="6">
        <f t="shared" si="114"/>
        <v>1.751154534048744E-2</v>
      </c>
      <c r="AA923">
        <v>9203796</v>
      </c>
      <c r="AB923">
        <v>20344</v>
      </c>
      <c r="AD923" t="s">
        <v>1</v>
      </c>
      <c r="AE923">
        <v>82</v>
      </c>
      <c r="AF923" s="10">
        <v>41760</v>
      </c>
      <c r="AH923" t="s">
        <v>11198</v>
      </c>
      <c r="AI923" t="s">
        <v>11197</v>
      </c>
      <c r="AJ923" t="s">
        <v>11196</v>
      </c>
      <c r="AK923" t="s">
        <v>11195</v>
      </c>
      <c r="AL923">
        <v>8</v>
      </c>
      <c r="AM923" s="5">
        <f t="shared" si="115"/>
        <v>0.53333333333333333</v>
      </c>
      <c r="AN923" s="4">
        <f t="shared" si="116"/>
        <v>8.0777483276536668E-4</v>
      </c>
      <c r="AO923" s="3"/>
      <c r="AP923">
        <v>0</v>
      </c>
      <c r="AQ923" t="s">
        <v>11194</v>
      </c>
      <c r="AR923" t="s">
        <v>0</v>
      </c>
      <c r="AS923" t="s">
        <v>4874</v>
      </c>
      <c r="AT923" s="2">
        <v>1.4530000000000001</v>
      </c>
      <c r="AU923" s="1">
        <f t="shared" si="117"/>
        <v>1.2500414188170819</v>
      </c>
      <c r="AV923" s="1">
        <f t="shared" si="118"/>
        <v>0.91596600866264044</v>
      </c>
      <c r="AW923" s="1">
        <f t="shared" si="119"/>
        <v>0.58189059850819891</v>
      </c>
    </row>
    <row r="924" spans="1:49" x14ac:dyDescent="0.2">
      <c r="A924">
        <v>922</v>
      </c>
      <c r="B924" t="s">
        <v>11193</v>
      </c>
      <c r="C924" t="s">
        <v>11192</v>
      </c>
      <c r="F924" t="s">
        <v>11191</v>
      </c>
      <c r="G924" t="s">
        <v>9</v>
      </c>
      <c r="H924" t="s">
        <v>8</v>
      </c>
      <c r="I924" t="s">
        <v>11190</v>
      </c>
      <c r="J924" t="s">
        <v>11189</v>
      </c>
      <c r="K924" t="s">
        <v>11188</v>
      </c>
      <c r="L924" t="s">
        <v>11187</v>
      </c>
      <c r="M924" t="s">
        <v>123</v>
      </c>
      <c r="N924">
        <v>2</v>
      </c>
      <c r="O924" t="s">
        <v>11186</v>
      </c>
      <c r="P924" t="s">
        <v>11185</v>
      </c>
      <c r="Q924" t="s">
        <v>11184</v>
      </c>
      <c r="R924" s="7">
        <v>39356</v>
      </c>
      <c r="S924" s="8">
        <f t="shared" si="112"/>
        <v>2007</v>
      </c>
      <c r="T924" s="8">
        <v>2007</v>
      </c>
      <c r="U924" s="8">
        <f t="shared" si="113"/>
        <v>15</v>
      </c>
      <c r="V924" s="7">
        <v>39356</v>
      </c>
      <c r="W924" t="s">
        <v>398</v>
      </c>
      <c r="X924" s="2">
        <v>1.6379999999999999</v>
      </c>
      <c r="Y924" s="6">
        <f t="shared" si="114"/>
        <v>4.3725474493473214E-2</v>
      </c>
      <c r="AA924" t="s">
        <v>397</v>
      </c>
      <c r="AB924">
        <v>17391</v>
      </c>
      <c r="AD924" t="s">
        <v>1</v>
      </c>
      <c r="AE924">
        <v>55</v>
      </c>
      <c r="AF924">
        <v>10</v>
      </c>
      <c r="AH924" t="s">
        <v>11183</v>
      </c>
      <c r="AI924" t="s">
        <v>11182</v>
      </c>
      <c r="AJ924" t="s">
        <v>11181</v>
      </c>
      <c r="AK924" t="s">
        <v>11180</v>
      </c>
      <c r="AL924">
        <v>156</v>
      </c>
      <c r="AM924" s="5">
        <f t="shared" si="115"/>
        <v>10.4</v>
      </c>
      <c r="AN924" s="4">
        <f t="shared" si="116"/>
        <v>1.5751609238924651E-2</v>
      </c>
      <c r="AO924" s="3"/>
      <c r="AP924">
        <v>0</v>
      </c>
      <c r="AQ924" t="s">
        <v>122</v>
      </c>
      <c r="AR924" t="s">
        <v>11179</v>
      </c>
      <c r="AS924" t="s">
        <v>121</v>
      </c>
      <c r="AT924" s="2">
        <v>4.931</v>
      </c>
      <c r="AU924" s="1">
        <f t="shared" si="117"/>
        <v>3.5333314917108645</v>
      </c>
      <c r="AV924" s="1">
        <f t="shared" si="118"/>
        <v>2.9738541866198931</v>
      </c>
      <c r="AW924" s="1">
        <f t="shared" si="119"/>
        <v>2.4143768815289222</v>
      </c>
    </row>
    <row r="925" spans="1:49" x14ac:dyDescent="0.2">
      <c r="A925">
        <v>923</v>
      </c>
      <c r="B925" t="s">
        <v>11178</v>
      </c>
      <c r="C925" t="s">
        <v>11177</v>
      </c>
      <c r="D925" t="s">
        <v>11176</v>
      </c>
      <c r="F925" t="s">
        <v>11175</v>
      </c>
      <c r="G925" t="s">
        <v>9</v>
      </c>
      <c r="H925" t="s">
        <v>8</v>
      </c>
      <c r="I925" t="s">
        <v>11174</v>
      </c>
      <c r="J925">
        <v>60028186</v>
      </c>
      <c r="K925" t="s">
        <v>10835</v>
      </c>
      <c r="L925" t="s">
        <v>10834</v>
      </c>
      <c r="M925" t="s">
        <v>653</v>
      </c>
      <c r="N925">
        <v>5</v>
      </c>
      <c r="O925" t="s">
        <v>11173</v>
      </c>
      <c r="P925" t="s">
        <v>11172</v>
      </c>
      <c r="Q925" t="s">
        <v>11171</v>
      </c>
      <c r="R925" s="7">
        <v>39356</v>
      </c>
      <c r="S925" s="8">
        <f t="shared" si="112"/>
        <v>2007</v>
      </c>
      <c r="T925" s="8">
        <v>2007</v>
      </c>
      <c r="U925" s="8">
        <f t="shared" si="113"/>
        <v>15</v>
      </c>
      <c r="V925" s="7">
        <v>39356</v>
      </c>
      <c r="W925" t="s">
        <v>47</v>
      </c>
      <c r="X925" s="2">
        <v>0.65600000000000003</v>
      </c>
      <c r="Y925" s="6">
        <f t="shared" si="114"/>
        <v>1.751154534048744E-2</v>
      </c>
      <c r="AA925">
        <v>9203796</v>
      </c>
      <c r="AB925">
        <v>20344</v>
      </c>
      <c r="AD925" t="s">
        <v>1</v>
      </c>
      <c r="AE925">
        <v>82</v>
      </c>
      <c r="AF925" s="10">
        <v>41760</v>
      </c>
      <c r="AH925" t="s">
        <v>11170</v>
      </c>
      <c r="AI925" t="s">
        <v>11169</v>
      </c>
      <c r="AJ925" t="s">
        <v>11168</v>
      </c>
      <c r="AK925" t="s">
        <v>11167</v>
      </c>
      <c r="AL925">
        <v>11</v>
      </c>
      <c r="AM925" s="5">
        <f t="shared" si="115"/>
        <v>0.73333333333333328</v>
      </c>
      <c r="AN925" s="4">
        <f t="shared" si="116"/>
        <v>1.1106903950523792E-3</v>
      </c>
      <c r="AO925" s="3"/>
      <c r="AP925">
        <v>0</v>
      </c>
      <c r="AR925" t="s">
        <v>0</v>
      </c>
      <c r="AT925" s="2">
        <v>1.4530000000000001</v>
      </c>
      <c r="AU925" s="1">
        <f t="shared" si="117"/>
        <v>1.2591288856856921</v>
      </c>
      <c r="AV925" s="1">
        <f t="shared" si="118"/>
        <v>0.93111178677699102</v>
      </c>
      <c r="AW925" s="1">
        <f t="shared" si="119"/>
        <v>0.60309468786828979</v>
      </c>
    </row>
    <row r="926" spans="1:49" x14ac:dyDescent="0.2">
      <c r="A926">
        <v>924</v>
      </c>
      <c r="B926" t="s">
        <v>11166</v>
      </c>
      <c r="C926" t="s">
        <v>11165</v>
      </c>
      <c r="D926" t="s">
        <v>11164</v>
      </c>
      <c r="F926" t="s">
        <v>11163</v>
      </c>
      <c r="G926" t="s">
        <v>9</v>
      </c>
      <c r="H926" t="s">
        <v>8</v>
      </c>
      <c r="I926" t="s">
        <v>11162</v>
      </c>
      <c r="J926" t="s">
        <v>11156</v>
      </c>
      <c r="K926" t="s">
        <v>11161</v>
      </c>
      <c r="L926" t="s">
        <v>11160</v>
      </c>
      <c r="M926" t="s">
        <v>11159</v>
      </c>
      <c r="N926">
        <v>2</v>
      </c>
      <c r="O926" t="s">
        <v>11158</v>
      </c>
      <c r="P926" t="s">
        <v>11157</v>
      </c>
      <c r="Q926" t="s">
        <v>11156</v>
      </c>
      <c r="R926" s="7">
        <v>39356</v>
      </c>
      <c r="S926" s="8">
        <f t="shared" si="112"/>
        <v>2007</v>
      </c>
      <c r="T926" s="8">
        <v>2007</v>
      </c>
      <c r="U926" s="8">
        <f t="shared" si="113"/>
        <v>15</v>
      </c>
      <c r="V926" s="7">
        <v>39356</v>
      </c>
      <c r="W926" t="s">
        <v>11155</v>
      </c>
      <c r="X926" s="2">
        <v>0.84399999999999997</v>
      </c>
      <c r="Y926" s="6">
        <f t="shared" si="114"/>
        <v>2.2530097968553962E-2</v>
      </c>
      <c r="AA926">
        <v>1956671</v>
      </c>
      <c r="AB926">
        <v>22539</v>
      </c>
      <c r="AC926" t="s">
        <v>11154</v>
      </c>
      <c r="AD926" t="s">
        <v>1</v>
      </c>
      <c r="AE926">
        <v>28</v>
      </c>
      <c r="AF926">
        <v>5</v>
      </c>
      <c r="AH926" t="s">
        <v>11153</v>
      </c>
      <c r="AI926" t="s">
        <v>11152</v>
      </c>
      <c r="AJ926" t="s">
        <v>11151</v>
      </c>
      <c r="AK926" t="s">
        <v>11150</v>
      </c>
      <c r="AL926">
        <v>23</v>
      </c>
      <c r="AM926" s="5">
        <f t="shared" si="115"/>
        <v>1.5333333333333334</v>
      </c>
      <c r="AN926" s="4">
        <f t="shared" si="116"/>
        <v>2.3223526442004293E-3</v>
      </c>
      <c r="AO926" s="3"/>
      <c r="AP926">
        <v>0</v>
      </c>
      <c r="AR926" t="s">
        <v>0</v>
      </c>
      <c r="AT926" s="2">
        <v>2.1760000000000002</v>
      </c>
      <c r="AU926" s="1">
        <f t="shared" si="117"/>
        <v>1.6467774371247901</v>
      </c>
      <c r="AV926" s="1">
        <f t="shared" si="118"/>
        <v>1.2426225306377194</v>
      </c>
      <c r="AW926" s="1">
        <f t="shared" si="119"/>
        <v>0.8384676241506489</v>
      </c>
    </row>
    <row r="927" spans="1:49" x14ac:dyDescent="0.2">
      <c r="A927">
        <v>925</v>
      </c>
      <c r="B927" t="s">
        <v>11149</v>
      </c>
      <c r="C927" t="s">
        <v>11148</v>
      </c>
      <c r="F927" t="s">
        <v>11147</v>
      </c>
      <c r="G927" t="s">
        <v>9</v>
      </c>
      <c r="H927" t="s">
        <v>8</v>
      </c>
      <c r="I927" t="s">
        <v>11146</v>
      </c>
      <c r="J927">
        <v>60007278</v>
      </c>
      <c r="K927" t="s">
        <v>1320</v>
      </c>
      <c r="L927" t="s">
        <v>1319</v>
      </c>
      <c r="M927" t="s">
        <v>21</v>
      </c>
      <c r="N927">
        <v>3</v>
      </c>
      <c r="O927" t="s">
        <v>11145</v>
      </c>
      <c r="P927" t="s">
        <v>11144</v>
      </c>
      <c r="Q927" t="s">
        <v>11143</v>
      </c>
      <c r="R927" s="7">
        <v>39356</v>
      </c>
      <c r="S927" s="8">
        <f t="shared" si="112"/>
        <v>2007</v>
      </c>
      <c r="T927" s="8">
        <v>2007</v>
      </c>
      <c r="U927" s="8">
        <f t="shared" si="113"/>
        <v>15</v>
      </c>
      <c r="V927" s="7">
        <v>39356</v>
      </c>
      <c r="W927" t="s">
        <v>120</v>
      </c>
      <c r="X927" s="2">
        <v>1.218</v>
      </c>
      <c r="Y927" s="6">
        <f t="shared" si="114"/>
        <v>3.2513814366941618E-2</v>
      </c>
      <c r="AA927">
        <v>189448</v>
      </c>
      <c r="AB927">
        <v>15107</v>
      </c>
      <c r="AD927" t="s">
        <v>1</v>
      </c>
      <c r="AE927">
        <v>53</v>
      </c>
      <c r="AF927">
        <v>10</v>
      </c>
      <c r="AH927" t="s">
        <v>11142</v>
      </c>
      <c r="AI927" t="s">
        <v>11141</v>
      </c>
      <c r="AJ927" t="s">
        <v>11140</v>
      </c>
      <c r="AK927" t="s">
        <v>11139</v>
      </c>
      <c r="AL927">
        <v>39</v>
      </c>
      <c r="AM927" s="5">
        <f t="shared" si="115"/>
        <v>2.6</v>
      </c>
      <c r="AN927" s="4">
        <f t="shared" si="116"/>
        <v>3.9379023097311627E-3</v>
      </c>
      <c r="AO927" s="3"/>
      <c r="AP927">
        <v>0</v>
      </c>
      <c r="AQ927" t="s">
        <v>122</v>
      </c>
      <c r="AR927" t="s">
        <v>11138</v>
      </c>
      <c r="AS927" t="s">
        <v>121</v>
      </c>
      <c r="AT927" s="2" t="s">
        <v>10</v>
      </c>
      <c r="AU927" s="1">
        <f t="shared" si="117"/>
        <v>2.3941040749778479</v>
      </c>
      <c r="AV927" s="1">
        <f t="shared" si="118"/>
        <v>1.8225858338336391</v>
      </c>
      <c r="AW927" s="1">
        <f t="shared" si="119"/>
        <v>1.2510675926894299</v>
      </c>
    </row>
    <row r="928" spans="1:49" x14ac:dyDescent="0.2">
      <c r="A928">
        <v>926</v>
      </c>
      <c r="B928" t="s">
        <v>11137</v>
      </c>
      <c r="C928" t="s">
        <v>11136</v>
      </c>
      <c r="D928" t="s">
        <v>11135</v>
      </c>
      <c r="F928" t="s">
        <v>11134</v>
      </c>
      <c r="G928" t="s">
        <v>9</v>
      </c>
      <c r="H928" t="s">
        <v>8</v>
      </c>
      <c r="I928" t="s">
        <v>11133</v>
      </c>
      <c r="J928">
        <v>60004280</v>
      </c>
      <c r="K928" t="s">
        <v>11132</v>
      </c>
      <c r="L928" t="s">
        <v>465</v>
      </c>
      <c r="M928" t="s">
        <v>464</v>
      </c>
      <c r="N928">
        <v>5</v>
      </c>
      <c r="O928" t="s">
        <v>11131</v>
      </c>
      <c r="P928" t="s">
        <v>11130</v>
      </c>
      <c r="Q928" t="s">
        <v>11129</v>
      </c>
      <c r="R928" s="7">
        <v>39356</v>
      </c>
      <c r="S928" s="8">
        <f t="shared" si="112"/>
        <v>2007</v>
      </c>
      <c r="T928" s="8">
        <v>2007</v>
      </c>
      <c r="U928" s="8">
        <f t="shared" si="113"/>
        <v>15</v>
      </c>
      <c r="V928" s="7">
        <v>39356</v>
      </c>
      <c r="W928" t="s">
        <v>47</v>
      </c>
      <c r="X928" s="2">
        <v>0.65600000000000003</v>
      </c>
      <c r="Y928" s="6">
        <f t="shared" si="114"/>
        <v>1.751154534048744E-2</v>
      </c>
      <c r="AA928">
        <v>9203796</v>
      </c>
      <c r="AB928">
        <v>20344</v>
      </c>
      <c r="AD928" t="s">
        <v>1</v>
      </c>
      <c r="AE928">
        <v>82</v>
      </c>
      <c r="AF928" s="10">
        <v>41760</v>
      </c>
      <c r="AH928" t="s">
        <v>11128</v>
      </c>
      <c r="AI928" t="s">
        <v>11127</v>
      </c>
      <c r="AJ928" t="s">
        <v>11126</v>
      </c>
      <c r="AK928" t="s">
        <v>11125</v>
      </c>
      <c r="AL928">
        <v>4</v>
      </c>
      <c r="AM928" s="5">
        <f t="shared" si="115"/>
        <v>0.26666666666666666</v>
      </c>
      <c r="AN928" s="4">
        <f t="shared" si="116"/>
        <v>4.0388741638268334E-4</v>
      </c>
      <c r="AO928" s="3"/>
      <c r="AP928">
        <v>0</v>
      </c>
      <c r="AR928" t="s">
        <v>0</v>
      </c>
      <c r="AT928" s="2">
        <v>1.4530000000000001</v>
      </c>
      <c r="AU928" s="1">
        <f t="shared" si="117"/>
        <v>1.2379247963256013</v>
      </c>
      <c r="AV928" s="1">
        <f t="shared" si="118"/>
        <v>0.89577163784350622</v>
      </c>
      <c r="AW928" s="1">
        <f t="shared" si="119"/>
        <v>0.55361847936141106</v>
      </c>
    </row>
    <row r="929" spans="1:49" x14ac:dyDescent="0.2">
      <c r="A929">
        <v>927</v>
      </c>
      <c r="B929" t="s">
        <v>11124</v>
      </c>
      <c r="C929" t="s">
        <v>11123</v>
      </c>
      <c r="F929" t="s">
        <v>11122</v>
      </c>
      <c r="G929" t="s">
        <v>9</v>
      </c>
      <c r="H929" t="s">
        <v>8</v>
      </c>
      <c r="I929" t="s">
        <v>11121</v>
      </c>
      <c r="J929" t="s">
        <v>11120</v>
      </c>
      <c r="K929" t="s">
        <v>11119</v>
      </c>
      <c r="L929" t="s">
        <v>11118</v>
      </c>
      <c r="M929" t="s">
        <v>1153</v>
      </c>
      <c r="N929">
        <v>3</v>
      </c>
      <c r="O929" t="s">
        <v>11117</v>
      </c>
      <c r="P929" t="s">
        <v>11116</v>
      </c>
      <c r="Q929" t="s">
        <v>11115</v>
      </c>
      <c r="R929" s="7">
        <v>39356</v>
      </c>
      <c r="S929" s="8">
        <f t="shared" si="112"/>
        <v>2007</v>
      </c>
      <c r="T929" s="8">
        <v>2007</v>
      </c>
      <c r="U929" s="8">
        <f t="shared" si="113"/>
        <v>15</v>
      </c>
      <c r="V929" s="7">
        <v>39356</v>
      </c>
      <c r="W929" t="s">
        <v>398</v>
      </c>
      <c r="X929" s="2">
        <v>1.6379999999999999</v>
      </c>
      <c r="Y929" s="6">
        <f t="shared" si="114"/>
        <v>4.3725474493473214E-2</v>
      </c>
      <c r="AA929" t="s">
        <v>397</v>
      </c>
      <c r="AB929">
        <v>17391</v>
      </c>
      <c r="AD929" t="s">
        <v>1</v>
      </c>
      <c r="AE929">
        <v>55</v>
      </c>
      <c r="AF929">
        <v>10</v>
      </c>
      <c r="AH929" t="s">
        <v>11114</v>
      </c>
      <c r="AI929" t="s">
        <v>11113</v>
      </c>
      <c r="AJ929" t="s">
        <v>11112</v>
      </c>
      <c r="AK929" t="s">
        <v>11111</v>
      </c>
      <c r="AL929">
        <v>103</v>
      </c>
      <c r="AM929" s="5">
        <f t="shared" si="115"/>
        <v>6.8666666666666663</v>
      </c>
      <c r="AN929" s="4">
        <f t="shared" si="116"/>
        <v>1.0400100971854094E-2</v>
      </c>
      <c r="AO929" s="3"/>
      <c r="AP929">
        <v>0</v>
      </c>
      <c r="AQ929" t="s">
        <v>122</v>
      </c>
      <c r="AR929" t="s">
        <v>11110</v>
      </c>
      <c r="AS929" t="s">
        <v>121</v>
      </c>
      <c r="AT929" s="2">
        <v>4.931</v>
      </c>
      <c r="AU929" s="1">
        <f t="shared" si="117"/>
        <v>3.3727862436987479</v>
      </c>
      <c r="AV929" s="1">
        <f t="shared" si="118"/>
        <v>2.7062787732663653</v>
      </c>
      <c r="AW929" s="1">
        <f t="shared" si="119"/>
        <v>2.0397713028339828</v>
      </c>
    </row>
    <row r="930" spans="1:49" x14ac:dyDescent="0.2">
      <c r="A930">
        <v>928</v>
      </c>
      <c r="B930" t="s">
        <v>11109</v>
      </c>
      <c r="C930" t="s">
        <v>11108</v>
      </c>
      <c r="F930" t="s">
        <v>11107</v>
      </c>
      <c r="G930" t="s">
        <v>9</v>
      </c>
      <c r="H930" t="s">
        <v>8</v>
      </c>
      <c r="I930" t="s">
        <v>11106</v>
      </c>
      <c r="J930" t="s">
        <v>11105</v>
      </c>
      <c r="K930" t="s">
        <v>11104</v>
      </c>
      <c r="L930" t="s">
        <v>11103</v>
      </c>
      <c r="M930" t="s">
        <v>111</v>
      </c>
      <c r="N930">
        <v>2</v>
      </c>
      <c r="O930" t="s">
        <v>11102</v>
      </c>
      <c r="P930" t="s">
        <v>11101</v>
      </c>
      <c r="Q930" t="s">
        <v>11100</v>
      </c>
      <c r="R930" s="7">
        <v>39356</v>
      </c>
      <c r="S930" s="8">
        <f t="shared" si="112"/>
        <v>2007</v>
      </c>
      <c r="T930" s="8">
        <v>2007</v>
      </c>
      <c r="U930" s="8">
        <f t="shared" si="113"/>
        <v>15</v>
      </c>
      <c r="V930" s="7">
        <v>39356</v>
      </c>
      <c r="W930" t="s">
        <v>398</v>
      </c>
      <c r="X930" s="2">
        <v>1.6379999999999999</v>
      </c>
      <c r="Y930" s="6">
        <f t="shared" si="114"/>
        <v>4.3725474493473214E-2</v>
      </c>
      <c r="AA930" t="s">
        <v>397</v>
      </c>
      <c r="AB930">
        <v>17391</v>
      </c>
      <c r="AD930" t="s">
        <v>1</v>
      </c>
      <c r="AE930">
        <v>55</v>
      </c>
      <c r="AF930">
        <v>10</v>
      </c>
      <c r="AH930" t="s">
        <v>11099</v>
      </c>
      <c r="AI930" t="s">
        <v>11098</v>
      </c>
      <c r="AJ930" t="s">
        <v>11097</v>
      </c>
      <c r="AK930" t="s">
        <v>11096</v>
      </c>
      <c r="AL930">
        <v>65</v>
      </c>
      <c r="AM930" s="5">
        <f t="shared" si="115"/>
        <v>4.333333333333333</v>
      </c>
      <c r="AN930" s="4">
        <f t="shared" si="116"/>
        <v>6.5631705162186036E-3</v>
      </c>
      <c r="AO930" s="3"/>
      <c r="AP930">
        <v>0</v>
      </c>
      <c r="AQ930" t="s">
        <v>175</v>
      </c>
      <c r="AR930" t="s">
        <v>0</v>
      </c>
      <c r="AS930" t="s">
        <v>174</v>
      </c>
      <c r="AT930" s="2">
        <v>4.931</v>
      </c>
      <c r="AU930" s="1">
        <f t="shared" si="117"/>
        <v>3.2576783300296825</v>
      </c>
      <c r="AV930" s="1">
        <f t="shared" si="118"/>
        <v>2.5144322504845906</v>
      </c>
      <c r="AW930" s="1">
        <f t="shared" si="119"/>
        <v>1.7711861709394987</v>
      </c>
    </row>
    <row r="931" spans="1:49" x14ac:dyDescent="0.2">
      <c r="A931">
        <v>929</v>
      </c>
      <c r="B931" t="s">
        <v>11095</v>
      </c>
      <c r="C931" t="s">
        <v>11094</v>
      </c>
      <c r="F931" t="s">
        <v>11093</v>
      </c>
      <c r="G931" t="s">
        <v>9</v>
      </c>
      <c r="H931" t="s">
        <v>8</v>
      </c>
      <c r="I931" t="s">
        <v>11092</v>
      </c>
      <c r="J931" t="s">
        <v>11091</v>
      </c>
      <c r="K931" t="s">
        <v>11090</v>
      </c>
      <c r="L931" t="s">
        <v>11089</v>
      </c>
      <c r="M931" t="s">
        <v>1142</v>
      </c>
      <c r="N931">
        <v>4</v>
      </c>
      <c r="O931" t="s">
        <v>11088</v>
      </c>
      <c r="P931" t="s">
        <v>11087</v>
      </c>
      <c r="Q931" t="s">
        <v>11086</v>
      </c>
      <c r="R931" s="7">
        <v>39356</v>
      </c>
      <c r="S931" s="8">
        <f t="shared" si="112"/>
        <v>2007</v>
      </c>
      <c r="T931" s="8">
        <v>2007</v>
      </c>
      <c r="U931" s="8">
        <f t="shared" si="113"/>
        <v>15</v>
      </c>
      <c r="V931" s="7">
        <v>39356</v>
      </c>
      <c r="W931" t="s">
        <v>1293</v>
      </c>
      <c r="X931" s="2">
        <v>0.81</v>
      </c>
      <c r="Y931" s="6">
        <f t="shared" si="114"/>
        <v>2.1622487386882359E-2</v>
      </c>
      <c r="AA931">
        <v>10411135</v>
      </c>
      <c r="AB931">
        <v>12116</v>
      </c>
      <c r="AD931" t="s">
        <v>1</v>
      </c>
      <c r="AE931">
        <v>19</v>
      </c>
      <c r="AF931">
        <v>20</v>
      </c>
      <c r="AH931" t="s">
        <v>11085</v>
      </c>
      <c r="AI931" t="s">
        <v>11084</v>
      </c>
      <c r="AJ931" t="s">
        <v>11083</v>
      </c>
      <c r="AK931" t="s">
        <v>11082</v>
      </c>
      <c r="AL931">
        <v>17</v>
      </c>
      <c r="AM931" s="5">
        <f t="shared" si="115"/>
        <v>1.1333333333333333</v>
      </c>
      <c r="AN931" s="4">
        <f t="shared" si="116"/>
        <v>1.7165215196264041E-3</v>
      </c>
      <c r="AO931" s="3"/>
      <c r="AP931">
        <v>0</v>
      </c>
      <c r="AR931" t="s">
        <v>11081</v>
      </c>
      <c r="AT931" s="2">
        <v>2.468</v>
      </c>
      <c r="AU931" s="1">
        <f t="shared" si="117"/>
        <v>1.5650697626705572</v>
      </c>
      <c r="AV931" s="1">
        <f t="shared" si="118"/>
        <v>1.166950445325438</v>
      </c>
      <c r="AW931" s="1">
        <f t="shared" si="119"/>
        <v>0.76883112798031905</v>
      </c>
    </row>
    <row r="932" spans="1:49" x14ac:dyDescent="0.2">
      <c r="A932">
        <v>930</v>
      </c>
      <c r="B932" t="s">
        <v>11080</v>
      </c>
      <c r="C932" t="s">
        <v>11079</v>
      </c>
      <c r="E932">
        <v>17675436</v>
      </c>
      <c r="F932" t="s">
        <v>11078</v>
      </c>
      <c r="G932" t="s">
        <v>9</v>
      </c>
      <c r="H932" t="s">
        <v>8</v>
      </c>
      <c r="I932" t="s">
        <v>9764</v>
      </c>
      <c r="J932">
        <v>60026282</v>
      </c>
      <c r="K932" t="s">
        <v>11077</v>
      </c>
      <c r="L932" t="s">
        <v>695</v>
      </c>
      <c r="M932" t="s">
        <v>87</v>
      </c>
      <c r="N932">
        <v>7</v>
      </c>
      <c r="O932" t="s">
        <v>11076</v>
      </c>
      <c r="P932" t="s">
        <v>11075</v>
      </c>
      <c r="Q932" t="s">
        <v>11074</v>
      </c>
      <c r="R932" s="7">
        <v>39356</v>
      </c>
      <c r="S932" s="8">
        <f t="shared" si="112"/>
        <v>2007</v>
      </c>
      <c r="T932" s="8">
        <v>2007</v>
      </c>
      <c r="U932" s="8">
        <f t="shared" si="113"/>
        <v>15</v>
      </c>
      <c r="V932" s="7">
        <v>39356</v>
      </c>
      <c r="W932" t="s">
        <v>11073</v>
      </c>
      <c r="X932" s="2">
        <v>1.552</v>
      </c>
      <c r="Y932" s="6">
        <f t="shared" si="114"/>
        <v>4.1429753610421505E-2</v>
      </c>
      <c r="AA932">
        <v>992240</v>
      </c>
      <c r="AB932">
        <v>19618</v>
      </c>
      <c r="AD932" t="s">
        <v>1</v>
      </c>
      <c r="AE932">
        <v>73</v>
      </c>
      <c r="AF932">
        <v>19</v>
      </c>
      <c r="AH932" t="s">
        <v>11072</v>
      </c>
      <c r="AI932" t="s">
        <v>11071</v>
      </c>
      <c r="AK932" t="s">
        <v>11070</v>
      </c>
      <c r="AL932">
        <v>15</v>
      </c>
      <c r="AM932" s="5">
        <f t="shared" si="115"/>
        <v>1</v>
      </c>
      <c r="AN932" s="4">
        <f t="shared" si="116"/>
        <v>1.5145778114350624E-3</v>
      </c>
      <c r="AO932" s="3"/>
      <c r="AP932">
        <v>1</v>
      </c>
      <c r="AR932" t="s">
        <v>0</v>
      </c>
      <c r="AT932" s="2" t="s">
        <v>10</v>
      </c>
      <c r="AU932" s="1">
        <f t="shared" si="117"/>
        <v>2.9455200870725569</v>
      </c>
      <c r="AV932" s="1">
        <f t="shared" si="118"/>
        <v>2.1472165710928284</v>
      </c>
      <c r="AW932" s="1">
        <f t="shared" si="119"/>
        <v>1.3489130551130994</v>
      </c>
    </row>
    <row r="933" spans="1:49" x14ac:dyDescent="0.2">
      <c r="A933">
        <v>931</v>
      </c>
      <c r="B933" t="s">
        <v>11069</v>
      </c>
      <c r="C933" t="s">
        <v>11068</v>
      </c>
      <c r="F933" t="s">
        <v>11067</v>
      </c>
      <c r="G933" t="s">
        <v>9</v>
      </c>
      <c r="H933" t="s">
        <v>8</v>
      </c>
      <c r="I933" t="s">
        <v>11066</v>
      </c>
      <c r="J933" t="s">
        <v>11061</v>
      </c>
      <c r="K933" t="s">
        <v>11065</v>
      </c>
      <c r="L933" t="s">
        <v>11064</v>
      </c>
      <c r="M933" t="s">
        <v>739</v>
      </c>
      <c r="N933">
        <v>2</v>
      </c>
      <c r="O933" t="s">
        <v>11063</v>
      </c>
      <c r="P933" t="s">
        <v>11062</v>
      </c>
      <c r="Q933" t="s">
        <v>11061</v>
      </c>
      <c r="R933" s="7">
        <v>39356</v>
      </c>
      <c r="S933" s="8">
        <f t="shared" si="112"/>
        <v>2007</v>
      </c>
      <c r="T933" s="8">
        <v>2007</v>
      </c>
      <c r="U933" s="8">
        <f t="shared" si="113"/>
        <v>15</v>
      </c>
      <c r="V933" s="7">
        <v>39356</v>
      </c>
      <c r="W933" t="s">
        <v>120</v>
      </c>
      <c r="X933" s="2">
        <v>1.218</v>
      </c>
      <c r="Y933" s="6">
        <f t="shared" si="114"/>
        <v>3.2513814366941618E-2</v>
      </c>
      <c r="AA933">
        <v>189448</v>
      </c>
      <c r="AB933">
        <v>15107</v>
      </c>
      <c r="AD933" t="s">
        <v>1</v>
      </c>
      <c r="AE933">
        <v>53</v>
      </c>
      <c r="AF933">
        <v>10</v>
      </c>
      <c r="AH933" t="s">
        <v>11060</v>
      </c>
      <c r="AI933" t="s">
        <v>11059</v>
      </c>
      <c r="AJ933" t="s">
        <v>11058</v>
      </c>
      <c r="AK933" t="s">
        <v>11057</v>
      </c>
      <c r="AL933">
        <v>86</v>
      </c>
      <c r="AM933" s="5">
        <f t="shared" si="115"/>
        <v>5.7333333333333334</v>
      </c>
      <c r="AN933" s="4">
        <f t="shared" si="116"/>
        <v>8.6835794522276914E-3</v>
      </c>
      <c r="AO933" s="3"/>
      <c r="AP933">
        <v>0</v>
      </c>
      <c r="AQ933" t="s">
        <v>122</v>
      </c>
      <c r="AR933" t="s">
        <v>11056</v>
      </c>
      <c r="AS933" t="s">
        <v>121</v>
      </c>
      <c r="AT933" s="2" t="s">
        <v>10</v>
      </c>
      <c r="AU933" s="1">
        <f t="shared" si="117"/>
        <v>2.5364743892527439</v>
      </c>
      <c r="AV933" s="1">
        <f t="shared" si="118"/>
        <v>2.0598696909584655</v>
      </c>
      <c r="AW933" s="1">
        <f t="shared" si="119"/>
        <v>1.5832649926641869</v>
      </c>
    </row>
    <row r="934" spans="1:49" x14ac:dyDescent="0.2">
      <c r="A934">
        <v>932</v>
      </c>
      <c r="B934" t="s">
        <v>11055</v>
      </c>
      <c r="C934" t="s">
        <v>11054</v>
      </c>
      <c r="D934" t="s">
        <v>11053</v>
      </c>
      <c r="F934" t="s">
        <v>11052</v>
      </c>
      <c r="G934" t="s">
        <v>9</v>
      </c>
      <c r="H934" t="s">
        <v>8</v>
      </c>
      <c r="I934" t="s">
        <v>11051</v>
      </c>
      <c r="J934" t="s">
        <v>11050</v>
      </c>
      <c r="K934" t="s">
        <v>11049</v>
      </c>
      <c r="L934" t="s">
        <v>11048</v>
      </c>
      <c r="M934" t="s">
        <v>11047</v>
      </c>
      <c r="N934">
        <v>27</v>
      </c>
      <c r="O934" t="s">
        <v>11046</v>
      </c>
      <c r="P934" t="s">
        <v>11045</v>
      </c>
      <c r="Q934" t="s">
        <v>11044</v>
      </c>
      <c r="R934" s="7">
        <v>39356</v>
      </c>
      <c r="S934" s="8">
        <f t="shared" si="112"/>
        <v>2007</v>
      </c>
      <c r="T934" s="8">
        <v>2007</v>
      </c>
      <c r="U934" s="8">
        <f t="shared" si="113"/>
        <v>15</v>
      </c>
      <c r="V934" s="7">
        <v>39356</v>
      </c>
      <c r="W934" t="s">
        <v>47</v>
      </c>
      <c r="X934" s="2">
        <v>0.65600000000000003</v>
      </c>
      <c r="Y934" s="6">
        <f t="shared" si="114"/>
        <v>1.751154534048744E-2</v>
      </c>
      <c r="AA934">
        <v>9203796</v>
      </c>
      <c r="AB934">
        <v>20344</v>
      </c>
      <c r="AD934" t="s">
        <v>1</v>
      </c>
      <c r="AE934">
        <v>82</v>
      </c>
      <c r="AF934" s="10">
        <v>41760</v>
      </c>
      <c r="AH934" t="s">
        <v>11043</v>
      </c>
      <c r="AI934" t="s">
        <v>11042</v>
      </c>
      <c r="AJ934" t="s">
        <v>11041</v>
      </c>
      <c r="AK934" t="s">
        <v>11040</v>
      </c>
      <c r="AL934">
        <v>28</v>
      </c>
      <c r="AM934" s="5">
        <f t="shared" si="115"/>
        <v>1.8666666666666667</v>
      </c>
      <c r="AN934" s="4">
        <f t="shared" si="116"/>
        <v>2.8272119146787833E-3</v>
      </c>
      <c r="AO934" s="3"/>
      <c r="AP934">
        <v>0</v>
      </c>
      <c r="AR934" t="s">
        <v>11039</v>
      </c>
      <c r="AT934" s="2">
        <v>1.4530000000000001</v>
      </c>
      <c r="AU934" s="1">
        <f t="shared" si="117"/>
        <v>1.3106245312744842</v>
      </c>
      <c r="AV934" s="1">
        <f t="shared" si="118"/>
        <v>1.0169378627583112</v>
      </c>
      <c r="AW934" s="1">
        <f t="shared" si="119"/>
        <v>0.72325119424213802</v>
      </c>
    </row>
    <row r="935" spans="1:49" x14ac:dyDescent="0.2">
      <c r="A935">
        <v>933</v>
      </c>
      <c r="B935" t="s">
        <v>11038</v>
      </c>
      <c r="C935" t="s">
        <v>11037</v>
      </c>
      <c r="D935" t="s">
        <v>11036</v>
      </c>
      <c r="E935">
        <v>17884554</v>
      </c>
      <c r="F935" t="s">
        <v>11035</v>
      </c>
      <c r="G935" t="s">
        <v>9</v>
      </c>
      <c r="H935" t="s">
        <v>8</v>
      </c>
      <c r="I935" t="s">
        <v>11034</v>
      </c>
      <c r="J935" t="s">
        <v>11033</v>
      </c>
      <c r="K935" t="s">
        <v>11032</v>
      </c>
      <c r="L935" t="s">
        <v>11031</v>
      </c>
      <c r="M935" t="s">
        <v>15</v>
      </c>
      <c r="N935">
        <v>4</v>
      </c>
      <c r="O935" t="s">
        <v>11030</v>
      </c>
      <c r="P935" t="s">
        <v>11029</v>
      </c>
      <c r="Q935" t="s">
        <v>11028</v>
      </c>
      <c r="R935" s="7">
        <v>39356</v>
      </c>
      <c r="S935" s="8">
        <f t="shared" si="112"/>
        <v>2007</v>
      </c>
      <c r="T935" s="8">
        <v>2007</v>
      </c>
      <c r="U935" s="8">
        <f t="shared" si="113"/>
        <v>15</v>
      </c>
      <c r="V935" s="7">
        <v>39356</v>
      </c>
      <c r="W935" t="s">
        <v>11027</v>
      </c>
      <c r="X935" s="2">
        <v>1.17</v>
      </c>
      <c r="Y935" s="6">
        <f t="shared" si="114"/>
        <v>3.1232481781052295E-2</v>
      </c>
      <c r="AA935">
        <v>9819428</v>
      </c>
      <c r="AB935">
        <v>16617</v>
      </c>
      <c r="AD935" t="s">
        <v>1</v>
      </c>
      <c r="AE935">
        <v>45</v>
      </c>
      <c r="AF935" s="9">
        <v>44510</v>
      </c>
      <c r="AH935" t="s">
        <v>11026</v>
      </c>
      <c r="AI935" t="s">
        <v>11025</v>
      </c>
      <c r="AJ935" t="s">
        <v>11024</v>
      </c>
      <c r="AK935" t="s">
        <v>11023</v>
      </c>
      <c r="AL935">
        <v>20</v>
      </c>
      <c r="AM935" s="5">
        <f t="shared" si="115"/>
        <v>1.3333333333333333</v>
      </c>
      <c r="AN935" s="4">
        <f t="shared" si="116"/>
        <v>2.0194370819134164E-3</v>
      </c>
      <c r="AO935" s="3"/>
      <c r="AP935">
        <v>0</v>
      </c>
      <c r="AR935" t="s">
        <v>1307</v>
      </c>
      <c r="AS935" t="s">
        <v>745</v>
      </c>
      <c r="AT935" s="2">
        <v>4.2699999999999996</v>
      </c>
      <c r="AU935" s="1">
        <f t="shared" si="117"/>
        <v>2.2468568371310633</v>
      </c>
      <c r="AV935" s="1">
        <f t="shared" si="118"/>
        <v>1.6625959431482855</v>
      </c>
      <c r="AW935" s="1">
        <f t="shared" si="119"/>
        <v>1.0783350491655079</v>
      </c>
    </row>
    <row r="936" spans="1:49" x14ac:dyDescent="0.2">
      <c r="A936">
        <v>934</v>
      </c>
      <c r="B936" t="s">
        <v>11022</v>
      </c>
      <c r="C936" t="s">
        <v>11021</v>
      </c>
      <c r="F936" t="s">
        <v>11020</v>
      </c>
      <c r="G936" t="s">
        <v>9</v>
      </c>
      <c r="H936" t="s">
        <v>8</v>
      </c>
      <c r="I936" t="s">
        <v>11019</v>
      </c>
      <c r="J936" t="s">
        <v>11018</v>
      </c>
      <c r="K936" t="s">
        <v>11017</v>
      </c>
      <c r="L936" t="s">
        <v>11016</v>
      </c>
      <c r="M936" t="s">
        <v>1719</v>
      </c>
      <c r="N936">
        <v>6</v>
      </c>
      <c r="O936" t="s">
        <v>11015</v>
      </c>
      <c r="P936" t="s">
        <v>11014</v>
      </c>
      <c r="Q936" t="s">
        <v>11013</v>
      </c>
      <c r="R936" s="7">
        <v>39356</v>
      </c>
      <c r="S936" s="8">
        <f t="shared" si="112"/>
        <v>2007</v>
      </c>
      <c r="T936" s="8">
        <v>2007</v>
      </c>
      <c r="U936" s="8">
        <f t="shared" si="113"/>
        <v>15</v>
      </c>
      <c r="V936" s="7">
        <v>39356</v>
      </c>
      <c r="W936" t="s">
        <v>31</v>
      </c>
      <c r="X936" s="2">
        <v>0.30199999999999999</v>
      </c>
      <c r="Y936" s="6">
        <f t="shared" si="114"/>
        <v>8.0617175195536687E-3</v>
      </c>
      <c r="AA936">
        <v>9296212</v>
      </c>
      <c r="AB936">
        <v>20725</v>
      </c>
      <c r="AD936" t="s">
        <v>1</v>
      </c>
      <c r="AE936">
        <v>43</v>
      </c>
      <c r="AF936">
        <v>2</v>
      </c>
      <c r="AH936" t="s">
        <v>11012</v>
      </c>
      <c r="AI936" t="s">
        <v>11011</v>
      </c>
      <c r="AJ936" t="s">
        <v>11010</v>
      </c>
      <c r="AK936" t="s">
        <v>11009</v>
      </c>
      <c r="AL936">
        <v>2</v>
      </c>
      <c r="AM936" s="5">
        <f t="shared" si="115"/>
        <v>0.13333333333333333</v>
      </c>
      <c r="AN936" s="4">
        <f t="shared" si="116"/>
        <v>2.0194370819134167E-4</v>
      </c>
      <c r="AO936" s="3"/>
      <c r="AP936">
        <v>0</v>
      </c>
      <c r="AR936" t="s">
        <v>0</v>
      </c>
      <c r="AT936" s="2">
        <v>1.671</v>
      </c>
      <c r="AU936" s="1">
        <f t="shared" si="117"/>
        <v>0.57037853761449697</v>
      </c>
      <c r="AV936" s="1">
        <f t="shared" si="118"/>
        <v>0.41318306138725053</v>
      </c>
      <c r="AW936" s="1">
        <f t="shared" si="119"/>
        <v>0.25598758516000397</v>
      </c>
    </row>
    <row r="937" spans="1:49" x14ac:dyDescent="0.2">
      <c r="A937">
        <v>935</v>
      </c>
      <c r="B937" t="s">
        <v>11008</v>
      </c>
      <c r="C937" t="s">
        <v>11007</v>
      </c>
      <c r="F937" t="s">
        <v>11006</v>
      </c>
      <c r="G937" t="s">
        <v>9</v>
      </c>
      <c r="H937" t="s">
        <v>8</v>
      </c>
      <c r="I937" t="s">
        <v>11005</v>
      </c>
      <c r="J937" t="s">
        <v>11004</v>
      </c>
      <c r="K937" t="s">
        <v>11003</v>
      </c>
      <c r="L937" t="s">
        <v>11002</v>
      </c>
      <c r="M937" t="s">
        <v>985</v>
      </c>
      <c r="N937">
        <v>2</v>
      </c>
      <c r="O937" t="s">
        <v>11001</v>
      </c>
      <c r="P937" t="s">
        <v>11000</v>
      </c>
      <c r="Q937" t="s">
        <v>10999</v>
      </c>
      <c r="R937" s="7">
        <v>39356</v>
      </c>
      <c r="S937" s="8">
        <f t="shared" si="112"/>
        <v>2007</v>
      </c>
      <c r="T937" s="8">
        <v>2007</v>
      </c>
      <c r="U937" s="8">
        <f t="shared" si="113"/>
        <v>15</v>
      </c>
      <c r="V937" s="7">
        <v>39356</v>
      </c>
      <c r="W937" t="s">
        <v>31</v>
      </c>
      <c r="X937" s="2">
        <v>0.30199999999999999</v>
      </c>
      <c r="Y937" s="6">
        <f t="shared" si="114"/>
        <v>8.0617175195536687E-3</v>
      </c>
      <c r="AA937">
        <v>9296212</v>
      </c>
      <c r="AB937">
        <v>20725</v>
      </c>
      <c r="AD937" t="s">
        <v>1</v>
      </c>
      <c r="AE937">
        <v>43</v>
      </c>
      <c r="AF937">
        <v>2</v>
      </c>
      <c r="AH937" t="s">
        <v>10998</v>
      </c>
      <c r="AI937" t="s">
        <v>10997</v>
      </c>
      <c r="AJ937" t="s">
        <v>10996</v>
      </c>
      <c r="AK937" t="s">
        <v>10995</v>
      </c>
      <c r="AL937">
        <v>6</v>
      </c>
      <c r="AM937" s="5">
        <f t="shared" si="115"/>
        <v>0.4</v>
      </c>
      <c r="AN937" s="4">
        <f t="shared" si="116"/>
        <v>6.0583112457402507E-4</v>
      </c>
      <c r="AO937" s="3"/>
      <c r="AP937">
        <v>0</v>
      </c>
      <c r="AQ937" t="s">
        <v>175</v>
      </c>
      <c r="AR937" t="s">
        <v>0</v>
      </c>
      <c r="AS937" t="s">
        <v>174</v>
      </c>
      <c r="AT937" s="2">
        <v>1.671</v>
      </c>
      <c r="AU937" s="1">
        <f t="shared" si="117"/>
        <v>0.58249516010597746</v>
      </c>
      <c r="AV937" s="1">
        <f t="shared" si="118"/>
        <v>0.43337743220638475</v>
      </c>
      <c r="AW937" s="1">
        <f t="shared" si="119"/>
        <v>0.28425970430679176</v>
      </c>
    </row>
    <row r="938" spans="1:49" x14ac:dyDescent="0.2">
      <c r="A938">
        <v>936</v>
      </c>
      <c r="B938" t="s">
        <v>10994</v>
      </c>
      <c r="C938" t="s">
        <v>10993</v>
      </c>
      <c r="F938" t="s">
        <v>10992</v>
      </c>
      <c r="G938" t="s">
        <v>9</v>
      </c>
      <c r="H938" t="s">
        <v>8</v>
      </c>
      <c r="I938" t="s">
        <v>1256</v>
      </c>
      <c r="J938" t="s">
        <v>1255</v>
      </c>
      <c r="K938" t="s">
        <v>1254</v>
      </c>
      <c r="L938" t="s">
        <v>1253</v>
      </c>
      <c r="M938" t="s">
        <v>451</v>
      </c>
      <c r="N938">
        <v>3</v>
      </c>
      <c r="O938" t="s">
        <v>1252</v>
      </c>
      <c r="P938" t="s">
        <v>10991</v>
      </c>
      <c r="Q938" t="s">
        <v>1251</v>
      </c>
      <c r="R938" s="7">
        <v>39356</v>
      </c>
      <c r="S938" s="8">
        <f t="shared" si="112"/>
        <v>2007</v>
      </c>
      <c r="T938" s="8">
        <v>2007</v>
      </c>
      <c r="U938" s="8">
        <f t="shared" si="113"/>
        <v>15</v>
      </c>
      <c r="V938" s="7">
        <v>39356</v>
      </c>
      <c r="W938" t="s">
        <v>31</v>
      </c>
      <c r="X938" s="2">
        <v>0.30199999999999999</v>
      </c>
      <c r="Y938" s="6">
        <f t="shared" si="114"/>
        <v>8.0617175195536687E-3</v>
      </c>
      <c r="AA938">
        <v>9296212</v>
      </c>
      <c r="AB938">
        <v>20725</v>
      </c>
      <c r="AD938" t="s">
        <v>1</v>
      </c>
      <c r="AE938">
        <v>43</v>
      </c>
      <c r="AF938">
        <v>2</v>
      </c>
      <c r="AH938" t="s">
        <v>10990</v>
      </c>
      <c r="AI938" t="s">
        <v>10989</v>
      </c>
      <c r="AJ938" t="s">
        <v>10988</v>
      </c>
      <c r="AK938" t="s">
        <v>10987</v>
      </c>
      <c r="AL938">
        <v>2</v>
      </c>
      <c r="AM938" s="5">
        <f t="shared" si="115"/>
        <v>0.13333333333333333</v>
      </c>
      <c r="AN938" s="4">
        <f t="shared" si="116"/>
        <v>2.0194370819134167E-4</v>
      </c>
      <c r="AO938" s="3"/>
      <c r="AP938">
        <v>0</v>
      </c>
      <c r="AR938" t="s">
        <v>0</v>
      </c>
      <c r="AT938" s="2">
        <v>1.671</v>
      </c>
      <c r="AU938" s="1">
        <f t="shared" si="117"/>
        <v>0.57037853761449697</v>
      </c>
      <c r="AV938" s="1">
        <f t="shared" si="118"/>
        <v>0.41318306138725053</v>
      </c>
      <c r="AW938" s="1">
        <f t="shared" si="119"/>
        <v>0.25598758516000397</v>
      </c>
    </row>
    <row r="939" spans="1:49" x14ac:dyDescent="0.2">
      <c r="A939">
        <v>937</v>
      </c>
      <c r="B939" t="s">
        <v>10986</v>
      </c>
      <c r="C939" t="s">
        <v>10985</v>
      </c>
      <c r="F939" t="s">
        <v>10984</v>
      </c>
      <c r="G939" t="s">
        <v>9</v>
      </c>
      <c r="H939" t="s">
        <v>8</v>
      </c>
      <c r="I939" t="s">
        <v>10983</v>
      </c>
      <c r="J939">
        <v>60030835</v>
      </c>
      <c r="K939" t="s">
        <v>431</v>
      </c>
      <c r="L939" t="s">
        <v>430</v>
      </c>
      <c r="M939" t="s">
        <v>284</v>
      </c>
      <c r="N939">
        <v>2</v>
      </c>
      <c r="O939" t="s">
        <v>10982</v>
      </c>
      <c r="P939" t="s">
        <v>10981</v>
      </c>
      <c r="Q939" t="s">
        <v>429</v>
      </c>
      <c r="R939" s="7">
        <v>39356</v>
      </c>
      <c r="S939" s="8">
        <f t="shared" si="112"/>
        <v>2007</v>
      </c>
      <c r="T939" s="8">
        <v>2007</v>
      </c>
      <c r="U939" s="8">
        <f t="shared" si="113"/>
        <v>15</v>
      </c>
      <c r="V939" s="7">
        <v>39356</v>
      </c>
      <c r="W939" t="s">
        <v>31</v>
      </c>
      <c r="X939" s="2">
        <v>0.30199999999999999</v>
      </c>
      <c r="Y939" s="6">
        <f t="shared" si="114"/>
        <v>8.0617175195536687E-3</v>
      </c>
      <c r="AA939">
        <v>9296212</v>
      </c>
      <c r="AB939">
        <v>20725</v>
      </c>
      <c r="AD939" t="s">
        <v>1</v>
      </c>
      <c r="AE939">
        <v>43</v>
      </c>
      <c r="AF939">
        <v>2</v>
      </c>
      <c r="AH939" t="s">
        <v>10980</v>
      </c>
      <c r="AI939" t="s">
        <v>10979</v>
      </c>
      <c r="AJ939" t="s">
        <v>10978</v>
      </c>
      <c r="AK939" t="s">
        <v>10977</v>
      </c>
      <c r="AL939">
        <v>0</v>
      </c>
      <c r="AM939" s="5">
        <f t="shared" si="115"/>
        <v>0</v>
      </c>
      <c r="AN939" s="4">
        <f t="shared" si="116"/>
        <v>0</v>
      </c>
      <c r="AO939" s="3"/>
      <c r="AP939">
        <v>0</v>
      </c>
      <c r="AQ939" t="s">
        <v>175</v>
      </c>
      <c r="AR939" t="s">
        <v>0</v>
      </c>
      <c r="AS939" t="s">
        <v>174</v>
      </c>
      <c r="AT939" s="2">
        <v>1.671</v>
      </c>
      <c r="AU939" s="1">
        <f t="shared" si="117"/>
        <v>0.56432022636875678</v>
      </c>
      <c r="AV939" s="1">
        <f t="shared" si="118"/>
        <v>0.40308587597768342</v>
      </c>
      <c r="AW939" s="1">
        <f t="shared" si="119"/>
        <v>0.24185152558661005</v>
      </c>
    </row>
    <row r="940" spans="1:49" x14ac:dyDescent="0.2">
      <c r="A940">
        <v>938</v>
      </c>
      <c r="B940" t="s">
        <v>10976</v>
      </c>
      <c r="C940" t="s">
        <v>10975</v>
      </c>
      <c r="F940" t="s">
        <v>10974</v>
      </c>
      <c r="G940" t="s">
        <v>9</v>
      </c>
      <c r="H940" t="s">
        <v>8</v>
      </c>
      <c r="I940" t="s">
        <v>10973</v>
      </c>
      <c r="J940">
        <v>60077839</v>
      </c>
      <c r="K940" t="s">
        <v>10972</v>
      </c>
      <c r="L940" t="s">
        <v>372</v>
      </c>
      <c r="M940" t="s">
        <v>321</v>
      </c>
      <c r="N940">
        <v>1</v>
      </c>
      <c r="O940" t="s">
        <v>10971</v>
      </c>
      <c r="P940">
        <v>15220282200</v>
      </c>
      <c r="Q940">
        <v>60077839</v>
      </c>
      <c r="R940" s="7">
        <v>39356</v>
      </c>
      <c r="S940" s="8">
        <f t="shared" si="112"/>
        <v>2007</v>
      </c>
      <c r="T940" s="8">
        <v>2007</v>
      </c>
      <c r="U940" s="8">
        <f t="shared" si="113"/>
        <v>15</v>
      </c>
      <c r="V940" s="7">
        <v>39356</v>
      </c>
      <c r="W940" t="s">
        <v>31</v>
      </c>
      <c r="X940" s="2">
        <v>0.30199999999999999</v>
      </c>
      <c r="Y940" s="6">
        <f t="shared" si="114"/>
        <v>8.0617175195536687E-3</v>
      </c>
      <c r="AA940">
        <v>9296212</v>
      </c>
      <c r="AB940">
        <v>20725</v>
      </c>
      <c r="AD940" t="s">
        <v>1</v>
      </c>
      <c r="AE940">
        <v>43</v>
      </c>
      <c r="AF940">
        <v>2</v>
      </c>
      <c r="AH940" t="s">
        <v>10970</v>
      </c>
      <c r="AI940" t="s">
        <v>10969</v>
      </c>
      <c r="AJ940" t="s">
        <v>10968</v>
      </c>
      <c r="AK940" t="s">
        <v>10967</v>
      </c>
      <c r="AL940">
        <v>21</v>
      </c>
      <c r="AM940" s="5">
        <f t="shared" si="115"/>
        <v>1.4</v>
      </c>
      <c r="AN940" s="4">
        <f t="shared" si="116"/>
        <v>2.1204089360090874E-3</v>
      </c>
      <c r="AO940" s="3"/>
      <c r="AP940">
        <v>0</v>
      </c>
      <c r="AR940" t="s">
        <v>0</v>
      </c>
      <c r="AT940" s="2">
        <v>1.671</v>
      </c>
      <c r="AU940" s="1">
        <f t="shared" si="117"/>
        <v>0.62793249444902932</v>
      </c>
      <c r="AV940" s="1">
        <f t="shared" si="118"/>
        <v>0.50910632277813783</v>
      </c>
      <c r="AW940" s="1">
        <f t="shared" si="119"/>
        <v>0.39028015110724612</v>
      </c>
    </row>
    <row r="941" spans="1:49" x14ac:dyDescent="0.2">
      <c r="A941">
        <v>939</v>
      </c>
      <c r="B941" t="s">
        <v>10966</v>
      </c>
      <c r="C941" t="s">
        <v>10965</v>
      </c>
      <c r="F941" t="s">
        <v>10964</v>
      </c>
      <c r="G941" t="s">
        <v>9</v>
      </c>
      <c r="H941" t="s">
        <v>8</v>
      </c>
      <c r="I941" t="s">
        <v>10963</v>
      </c>
      <c r="J941">
        <v>60000009</v>
      </c>
      <c r="K941" t="s">
        <v>10962</v>
      </c>
      <c r="L941" t="s">
        <v>10961</v>
      </c>
      <c r="M941" t="s">
        <v>21</v>
      </c>
      <c r="N941">
        <v>3</v>
      </c>
      <c r="O941" t="s">
        <v>10960</v>
      </c>
      <c r="P941" t="s">
        <v>10959</v>
      </c>
      <c r="Q941" t="s">
        <v>10958</v>
      </c>
      <c r="R941" s="7">
        <v>39356</v>
      </c>
      <c r="S941" s="8">
        <f t="shared" si="112"/>
        <v>2007</v>
      </c>
      <c r="T941" s="8">
        <v>2007</v>
      </c>
      <c r="U941" s="8">
        <f t="shared" si="113"/>
        <v>15</v>
      </c>
      <c r="V941" s="7">
        <v>39356</v>
      </c>
      <c r="W941" t="s">
        <v>31</v>
      </c>
      <c r="X941" s="2">
        <v>0.30199999999999999</v>
      </c>
      <c r="Y941" s="6">
        <f t="shared" si="114"/>
        <v>8.0617175195536687E-3</v>
      </c>
      <c r="AA941">
        <v>9296212</v>
      </c>
      <c r="AB941">
        <v>20725</v>
      </c>
      <c r="AD941" t="s">
        <v>1</v>
      </c>
      <c r="AE941">
        <v>43</v>
      </c>
      <c r="AF941">
        <v>2</v>
      </c>
      <c r="AH941" t="s">
        <v>10957</v>
      </c>
      <c r="AI941" t="s">
        <v>10956</v>
      </c>
      <c r="AJ941" t="s">
        <v>10955</v>
      </c>
      <c r="AK941" t="s">
        <v>10954</v>
      </c>
      <c r="AL941">
        <v>2</v>
      </c>
      <c r="AM941" s="5">
        <f t="shared" si="115"/>
        <v>0.13333333333333333</v>
      </c>
      <c r="AN941" s="4">
        <f t="shared" si="116"/>
        <v>2.0194370819134167E-4</v>
      </c>
      <c r="AO941" s="3"/>
      <c r="AP941">
        <v>0</v>
      </c>
      <c r="AQ941" t="s">
        <v>803</v>
      </c>
      <c r="AR941" t="s">
        <v>10953</v>
      </c>
      <c r="AS941" t="s">
        <v>802</v>
      </c>
      <c r="AT941" s="2">
        <v>1.671</v>
      </c>
      <c r="AU941" s="1">
        <f t="shared" si="117"/>
        <v>0.57037853761449697</v>
      </c>
      <c r="AV941" s="1">
        <f t="shared" si="118"/>
        <v>0.41318306138725053</v>
      </c>
      <c r="AW941" s="1">
        <f t="shared" si="119"/>
        <v>0.25598758516000397</v>
      </c>
    </row>
    <row r="942" spans="1:49" x14ac:dyDescent="0.2">
      <c r="A942">
        <v>940</v>
      </c>
      <c r="B942" t="s">
        <v>10952</v>
      </c>
      <c r="C942" t="s">
        <v>10951</v>
      </c>
      <c r="F942" t="s">
        <v>10950</v>
      </c>
      <c r="G942" t="s">
        <v>9</v>
      </c>
      <c r="H942" t="s">
        <v>8</v>
      </c>
      <c r="I942" t="s">
        <v>10949</v>
      </c>
      <c r="J942" t="s">
        <v>10948</v>
      </c>
      <c r="K942" t="s">
        <v>10947</v>
      </c>
      <c r="L942" t="s">
        <v>10946</v>
      </c>
      <c r="M942" t="s">
        <v>530</v>
      </c>
      <c r="N942">
        <v>4</v>
      </c>
      <c r="O942" t="s">
        <v>10945</v>
      </c>
      <c r="P942" t="s">
        <v>10944</v>
      </c>
      <c r="Q942" t="s">
        <v>10943</v>
      </c>
      <c r="R942" s="7">
        <v>39356</v>
      </c>
      <c r="S942" s="8">
        <f t="shared" si="112"/>
        <v>2007</v>
      </c>
      <c r="T942" s="8">
        <v>2007</v>
      </c>
      <c r="U942" s="8">
        <f t="shared" si="113"/>
        <v>15</v>
      </c>
      <c r="V942" s="7">
        <v>39356</v>
      </c>
      <c r="W942" t="s">
        <v>31</v>
      </c>
      <c r="X942" s="2">
        <v>0.30199999999999999</v>
      </c>
      <c r="Y942" s="6">
        <f t="shared" si="114"/>
        <v>8.0617175195536687E-3</v>
      </c>
      <c r="AA942">
        <v>9296212</v>
      </c>
      <c r="AB942">
        <v>20725</v>
      </c>
      <c r="AD942" t="s">
        <v>1</v>
      </c>
      <c r="AE942">
        <v>43</v>
      </c>
      <c r="AF942">
        <v>2</v>
      </c>
      <c r="AH942" t="s">
        <v>10942</v>
      </c>
      <c r="AI942" t="s">
        <v>10941</v>
      </c>
      <c r="AJ942" t="s">
        <v>10940</v>
      </c>
      <c r="AK942" t="s">
        <v>10939</v>
      </c>
      <c r="AL942">
        <v>4</v>
      </c>
      <c r="AM942" s="5">
        <f t="shared" si="115"/>
        <v>0.26666666666666666</v>
      </c>
      <c r="AN942" s="4">
        <f t="shared" si="116"/>
        <v>4.0388741638268334E-4</v>
      </c>
      <c r="AO942" s="3"/>
      <c r="AP942">
        <v>0</v>
      </c>
      <c r="AQ942" t="s">
        <v>1236</v>
      </c>
      <c r="AR942" t="s">
        <v>10938</v>
      </c>
      <c r="AS942" t="s">
        <v>1235</v>
      </c>
      <c r="AT942" s="2">
        <v>1.671</v>
      </c>
      <c r="AU942" s="1">
        <f t="shared" si="117"/>
        <v>0.57643684886023727</v>
      </c>
      <c r="AV942" s="1">
        <f t="shared" si="118"/>
        <v>0.42328024679681764</v>
      </c>
      <c r="AW942" s="1">
        <f t="shared" si="119"/>
        <v>0.27012364473339789</v>
      </c>
    </row>
    <row r="943" spans="1:49" x14ac:dyDescent="0.2">
      <c r="A943">
        <v>941</v>
      </c>
      <c r="B943" t="s">
        <v>10937</v>
      </c>
      <c r="C943" t="s">
        <v>10936</v>
      </c>
      <c r="F943" t="s">
        <v>10935</v>
      </c>
      <c r="G943" t="s">
        <v>9</v>
      </c>
      <c r="H943" t="s">
        <v>8</v>
      </c>
      <c r="I943" t="s">
        <v>10934</v>
      </c>
      <c r="J943" t="s">
        <v>10933</v>
      </c>
      <c r="K943" t="s">
        <v>10932</v>
      </c>
      <c r="L943" t="s">
        <v>10931</v>
      </c>
      <c r="M943" t="s">
        <v>289</v>
      </c>
      <c r="N943">
        <v>4</v>
      </c>
      <c r="O943" t="s">
        <v>10930</v>
      </c>
      <c r="P943" t="s">
        <v>10929</v>
      </c>
      <c r="Q943" t="s">
        <v>10928</v>
      </c>
      <c r="R943" s="7">
        <v>39356</v>
      </c>
      <c r="S943" s="8">
        <f t="shared" si="112"/>
        <v>2007</v>
      </c>
      <c r="T943" s="8">
        <v>2007</v>
      </c>
      <c r="U943" s="8">
        <f t="shared" si="113"/>
        <v>15</v>
      </c>
      <c r="V943" s="7">
        <v>39356</v>
      </c>
      <c r="W943" t="s">
        <v>31</v>
      </c>
      <c r="X943" s="2">
        <v>0.30199999999999999</v>
      </c>
      <c r="Y943" s="6">
        <f t="shared" si="114"/>
        <v>8.0617175195536687E-3</v>
      </c>
      <c r="AA943">
        <v>9296212</v>
      </c>
      <c r="AB943">
        <v>20725</v>
      </c>
      <c r="AD943" t="s">
        <v>1</v>
      </c>
      <c r="AE943">
        <v>43</v>
      </c>
      <c r="AF943">
        <v>2</v>
      </c>
      <c r="AH943" t="s">
        <v>10927</v>
      </c>
      <c r="AI943" t="s">
        <v>10926</v>
      </c>
      <c r="AJ943" t="s">
        <v>10925</v>
      </c>
      <c r="AK943" t="s">
        <v>10924</v>
      </c>
      <c r="AL943">
        <v>8</v>
      </c>
      <c r="AM943" s="5">
        <f t="shared" si="115"/>
        <v>0.53333333333333333</v>
      </c>
      <c r="AN943" s="4">
        <f t="shared" si="116"/>
        <v>8.0777483276536668E-4</v>
      </c>
      <c r="AO943" s="3"/>
      <c r="AP943">
        <v>0</v>
      </c>
      <c r="AR943" t="s">
        <v>0</v>
      </c>
      <c r="AT943" s="2">
        <v>1.671</v>
      </c>
      <c r="AU943" s="1">
        <f t="shared" si="117"/>
        <v>0.58855347135171776</v>
      </c>
      <c r="AV943" s="1">
        <f t="shared" si="118"/>
        <v>0.44347461761595175</v>
      </c>
      <c r="AW943" s="1">
        <f t="shared" si="119"/>
        <v>0.29839576388018568</v>
      </c>
    </row>
    <row r="944" spans="1:49" x14ac:dyDescent="0.2">
      <c r="A944">
        <v>942</v>
      </c>
      <c r="B944" t="s">
        <v>10923</v>
      </c>
      <c r="C944" t="s">
        <v>10922</v>
      </c>
      <c r="F944" t="s">
        <v>10921</v>
      </c>
      <c r="G944" t="s">
        <v>9</v>
      </c>
      <c r="H944" t="s">
        <v>8</v>
      </c>
      <c r="I944" t="s">
        <v>1607</v>
      </c>
      <c r="J944" t="s">
        <v>10920</v>
      </c>
      <c r="K944" t="s">
        <v>10919</v>
      </c>
      <c r="L944" t="s">
        <v>10918</v>
      </c>
      <c r="M944" t="s">
        <v>85</v>
      </c>
      <c r="N944">
        <v>3</v>
      </c>
      <c r="O944" t="s">
        <v>10917</v>
      </c>
      <c r="P944" t="s">
        <v>10916</v>
      </c>
      <c r="Q944" t="s">
        <v>10915</v>
      </c>
      <c r="R944" s="7">
        <v>39356</v>
      </c>
      <c r="S944" s="8">
        <f t="shared" si="112"/>
        <v>2007</v>
      </c>
      <c r="T944" s="8">
        <v>2007</v>
      </c>
      <c r="U944" s="8">
        <f t="shared" si="113"/>
        <v>15</v>
      </c>
      <c r="V944" s="7">
        <v>39356</v>
      </c>
      <c r="W944" t="s">
        <v>31</v>
      </c>
      <c r="X944" s="2">
        <v>0.30199999999999999</v>
      </c>
      <c r="Y944" s="6">
        <f t="shared" si="114"/>
        <v>8.0617175195536687E-3</v>
      </c>
      <c r="AA944">
        <v>9296212</v>
      </c>
      <c r="AB944">
        <v>20725</v>
      </c>
      <c r="AD944" t="s">
        <v>1</v>
      </c>
      <c r="AE944">
        <v>43</v>
      </c>
      <c r="AF944">
        <v>2</v>
      </c>
      <c r="AH944" t="s">
        <v>10914</v>
      </c>
      <c r="AI944" t="s">
        <v>10913</v>
      </c>
      <c r="AJ944" t="s">
        <v>10912</v>
      </c>
      <c r="AK944" t="s">
        <v>10911</v>
      </c>
      <c r="AL944">
        <v>7</v>
      </c>
      <c r="AM944" s="5">
        <f t="shared" si="115"/>
        <v>0.46666666666666667</v>
      </c>
      <c r="AN944" s="4">
        <f t="shared" si="116"/>
        <v>7.0680297866969582E-4</v>
      </c>
      <c r="AO944" s="3"/>
      <c r="AP944">
        <v>0</v>
      </c>
      <c r="AR944" t="s">
        <v>0</v>
      </c>
      <c r="AT944" s="2">
        <v>1.671</v>
      </c>
      <c r="AU944" s="1">
        <f t="shared" si="117"/>
        <v>0.58552431572884756</v>
      </c>
      <c r="AV944" s="1">
        <f t="shared" si="118"/>
        <v>0.43842602491116817</v>
      </c>
      <c r="AW944" s="1">
        <f t="shared" si="119"/>
        <v>0.29132773409348878</v>
      </c>
    </row>
    <row r="945" spans="1:49" x14ac:dyDescent="0.2">
      <c r="A945">
        <v>943</v>
      </c>
      <c r="B945" t="s">
        <v>10910</v>
      </c>
      <c r="C945" t="s">
        <v>10909</v>
      </c>
      <c r="F945" t="s">
        <v>10908</v>
      </c>
      <c r="G945" t="s">
        <v>9</v>
      </c>
      <c r="H945" t="s">
        <v>8</v>
      </c>
      <c r="I945" t="s">
        <v>625</v>
      </c>
      <c r="J945" t="s">
        <v>1255</v>
      </c>
      <c r="K945" t="s">
        <v>1254</v>
      </c>
      <c r="L945" t="s">
        <v>1253</v>
      </c>
      <c r="M945" t="s">
        <v>451</v>
      </c>
      <c r="N945">
        <v>2</v>
      </c>
      <c r="O945" t="s">
        <v>10907</v>
      </c>
      <c r="P945" t="s">
        <v>6864</v>
      </c>
      <c r="Q945" t="s">
        <v>10906</v>
      </c>
      <c r="R945" s="7">
        <v>39356</v>
      </c>
      <c r="S945" s="8">
        <f t="shared" si="112"/>
        <v>2007</v>
      </c>
      <c r="T945" s="8">
        <v>2007</v>
      </c>
      <c r="U945" s="8">
        <f t="shared" si="113"/>
        <v>15</v>
      </c>
      <c r="V945" s="7">
        <v>39356</v>
      </c>
      <c r="W945" t="s">
        <v>31</v>
      </c>
      <c r="X945" s="2">
        <v>0.30199999999999999</v>
      </c>
      <c r="Y945" s="6">
        <f t="shared" si="114"/>
        <v>8.0617175195536687E-3</v>
      </c>
      <c r="AA945">
        <v>9296212</v>
      </c>
      <c r="AB945">
        <v>20725</v>
      </c>
      <c r="AD945" t="s">
        <v>1</v>
      </c>
      <c r="AE945">
        <v>43</v>
      </c>
      <c r="AF945">
        <v>2</v>
      </c>
      <c r="AH945" t="s">
        <v>659</v>
      </c>
      <c r="AI945" t="s">
        <v>10905</v>
      </c>
      <c r="AJ945" t="s">
        <v>10904</v>
      </c>
      <c r="AK945" t="s">
        <v>10903</v>
      </c>
      <c r="AL945">
        <v>1</v>
      </c>
      <c r="AM945" s="5">
        <f t="shared" si="115"/>
        <v>6.6666666666666666E-2</v>
      </c>
      <c r="AN945" s="4">
        <f t="shared" si="116"/>
        <v>1.0097185409567084E-4</v>
      </c>
      <c r="AO945" s="3"/>
      <c r="AP945">
        <v>0</v>
      </c>
      <c r="AR945" t="s">
        <v>0</v>
      </c>
      <c r="AT945" s="2">
        <v>1.671</v>
      </c>
      <c r="AU945" s="1">
        <f t="shared" si="117"/>
        <v>0.56734938199162688</v>
      </c>
      <c r="AV945" s="1">
        <f t="shared" si="118"/>
        <v>0.408134468682467</v>
      </c>
      <c r="AW945" s="1">
        <f t="shared" si="119"/>
        <v>0.24891955537330698</v>
      </c>
    </row>
    <row r="946" spans="1:49" x14ac:dyDescent="0.2">
      <c r="A946">
        <v>944</v>
      </c>
      <c r="B946" t="s">
        <v>10902</v>
      </c>
      <c r="C946" t="s">
        <v>10901</v>
      </c>
      <c r="D946" t="s">
        <v>10900</v>
      </c>
      <c r="F946" t="s">
        <v>10899</v>
      </c>
      <c r="G946" t="s">
        <v>9</v>
      </c>
      <c r="H946" t="s">
        <v>8</v>
      </c>
      <c r="I946" t="s">
        <v>10898</v>
      </c>
      <c r="J946" t="s">
        <v>10897</v>
      </c>
      <c r="K946" t="s">
        <v>10896</v>
      </c>
      <c r="L946" t="s">
        <v>10895</v>
      </c>
      <c r="M946" t="s">
        <v>10894</v>
      </c>
      <c r="N946">
        <v>9</v>
      </c>
      <c r="O946" t="s">
        <v>10893</v>
      </c>
      <c r="P946" t="s">
        <v>10892</v>
      </c>
      <c r="Q946" t="s">
        <v>10891</v>
      </c>
      <c r="R946" s="7">
        <v>39356</v>
      </c>
      <c r="S946" s="8">
        <f t="shared" si="112"/>
        <v>2007</v>
      </c>
      <c r="T946" s="8">
        <v>2007</v>
      </c>
      <c r="U946" s="8">
        <f t="shared" si="113"/>
        <v>15</v>
      </c>
      <c r="V946" s="7">
        <v>39356</v>
      </c>
      <c r="W946" t="s">
        <v>47</v>
      </c>
      <c r="X946" s="2">
        <v>0.65600000000000003</v>
      </c>
      <c r="Y946" s="6">
        <f t="shared" si="114"/>
        <v>1.751154534048744E-2</v>
      </c>
      <c r="AA946">
        <v>9203796</v>
      </c>
      <c r="AB946">
        <v>20344</v>
      </c>
      <c r="AD946" t="s">
        <v>1</v>
      </c>
      <c r="AE946">
        <v>82</v>
      </c>
      <c r="AF946" s="10">
        <v>41760</v>
      </c>
      <c r="AH946" t="s">
        <v>10890</v>
      </c>
      <c r="AI946" t="s">
        <v>10889</v>
      </c>
      <c r="AJ946" t="s">
        <v>10888</v>
      </c>
      <c r="AK946" t="s">
        <v>10887</v>
      </c>
      <c r="AL946">
        <v>0</v>
      </c>
      <c r="AM946" s="5">
        <f t="shared" si="115"/>
        <v>0</v>
      </c>
      <c r="AN946" s="4">
        <f t="shared" si="116"/>
        <v>0</v>
      </c>
      <c r="AO946" s="3"/>
      <c r="AP946">
        <v>0</v>
      </c>
      <c r="AR946" t="s">
        <v>10886</v>
      </c>
      <c r="AT946" s="2">
        <v>1.4530000000000001</v>
      </c>
      <c r="AU946" s="1">
        <f t="shared" si="117"/>
        <v>1.2258081738341209</v>
      </c>
      <c r="AV946" s="1">
        <f t="shared" si="118"/>
        <v>0.875577267024372</v>
      </c>
      <c r="AW946" s="1">
        <f t="shared" si="119"/>
        <v>0.52534636021462322</v>
      </c>
    </row>
    <row r="947" spans="1:49" x14ac:dyDescent="0.2">
      <c r="A947">
        <v>945</v>
      </c>
      <c r="B947" t="s">
        <v>10885</v>
      </c>
      <c r="C947" t="s">
        <v>10884</v>
      </c>
      <c r="F947" t="s">
        <v>10883</v>
      </c>
      <c r="G947" t="s">
        <v>9</v>
      </c>
      <c r="H947" t="s">
        <v>8</v>
      </c>
      <c r="I947" t="s">
        <v>10882</v>
      </c>
      <c r="J947" t="s">
        <v>10881</v>
      </c>
      <c r="K947" t="s">
        <v>10880</v>
      </c>
      <c r="L947" t="s">
        <v>10879</v>
      </c>
      <c r="M947" t="s">
        <v>271</v>
      </c>
      <c r="N947">
        <v>4</v>
      </c>
      <c r="O947" t="s">
        <v>10878</v>
      </c>
      <c r="P947" t="s">
        <v>10877</v>
      </c>
      <c r="Q947" t="s">
        <v>10876</v>
      </c>
      <c r="R947" s="7">
        <v>39356</v>
      </c>
      <c r="S947" s="8">
        <f t="shared" si="112"/>
        <v>2007</v>
      </c>
      <c r="T947" s="8">
        <v>2007</v>
      </c>
      <c r="U947" s="8">
        <f t="shared" si="113"/>
        <v>15</v>
      </c>
      <c r="V947" s="7">
        <v>39356</v>
      </c>
      <c r="W947" t="s">
        <v>10875</v>
      </c>
      <c r="X947" s="2">
        <v>0.59599999999999997</v>
      </c>
      <c r="Y947" s="6">
        <f t="shared" si="114"/>
        <v>1.5909879608125784E-2</v>
      </c>
      <c r="AA947">
        <v>10577157</v>
      </c>
      <c r="AB947">
        <v>17276</v>
      </c>
      <c r="AD947" t="s">
        <v>1</v>
      </c>
      <c r="AE947">
        <v>16</v>
      </c>
      <c r="AF947">
        <v>5</v>
      </c>
      <c r="AH947" t="s">
        <v>10874</v>
      </c>
      <c r="AI947" t="s">
        <v>10873</v>
      </c>
      <c r="AJ947" t="s">
        <v>10872</v>
      </c>
      <c r="AK947" t="s">
        <v>10871</v>
      </c>
      <c r="AL947">
        <v>87</v>
      </c>
      <c r="AM947" s="5">
        <f t="shared" si="115"/>
        <v>5.8</v>
      </c>
      <c r="AN947" s="4">
        <f t="shared" si="116"/>
        <v>8.7845513063233623E-3</v>
      </c>
      <c r="AO947" s="3"/>
      <c r="AP947">
        <v>0</v>
      </c>
      <c r="AQ947" t="s">
        <v>122</v>
      </c>
      <c r="AR947" t="s">
        <v>10870</v>
      </c>
      <c r="AS947" t="s">
        <v>121</v>
      </c>
      <c r="AT947" s="2" t="s">
        <v>10</v>
      </c>
      <c r="AU947" s="1">
        <f t="shared" si="117"/>
        <v>1.3772281117585057</v>
      </c>
      <c r="AV947" s="1">
        <f t="shared" si="118"/>
        <v>1.2347215457224572</v>
      </c>
      <c r="AW947" s="1">
        <f t="shared" si="119"/>
        <v>1.0922149796864087</v>
      </c>
    </row>
    <row r="948" spans="1:49" x14ac:dyDescent="0.2">
      <c r="A948">
        <v>946</v>
      </c>
      <c r="B948" t="s">
        <v>10869</v>
      </c>
      <c r="C948" t="s">
        <v>10868</v>
      </c>
      <c r="D948" t="s">
        <v>10867</v>
      </c>
      <c r="F948" t="s">
        <v>10866</v>
      </c>
      <c r="G948" t="s">
        <v>9</v>
      </c>
      <c r="H948" t="s">
        <v>8</v>
      </c>
      <c r="I948" t="s">
        <v>10865</v>
      </c>
      <c r="J948">
        <v>60005040</v>
      </c>
      <c r="K948" t="s">
        <v>10864</v>
      </c>
      <c r="L948" t="s">
        <v>10863</v>
      </c>
      <c r="M948" t="s">
        <v>16</v>
      </c>
      <c r="N948">
        <v>6</v>
      </c>
      <c r="O948" t="s">
        <v>10862</v>
      </c>
      <c r="P948" t="s">
        <v>10861</v>
      </c>
      <c r="Q948" t="s">
        <v>10860</v>
      </c>
      <c r="R948" s="7">
        <v>39356</v>
      </c>
      <c r="S948" s="8">
        <f t="shared" si="112"/>
        <v>2007</v>
      </c>
      <c r="T948" s="8">
        <v>2007</v>
      </c>
      <c r="U948" s="8">
        <f t="shared" si="113"/>
        <v>15</v>
      </c>
      <c r="V948" s="7">
        <v>39356</v>
      </c>
      <c r="W948" t="s">
        <v>47</v>
      </c>
      <c r="X948" s="2">
        <v>0.65600000000000003</v>
      </c>
      <c r="Y948" s="6">
        <f t="shared" si="114"/>
        <v>1.751154534048744E-2</v>
      </c>
      <c r="AA948">
        <v>9203796</v>
      </c>
      <c r="AB948">
        <v>20344</v>
      </c>
      <c r="AD948" t="s">
        <v>1</v>
      </c>
      <c r="AE948">
        <v>82</v>
      </c>
      <c r="AF948" s="10">
        <v>41760</v>
      </c>
      <c r="AH948" t="s">
        <v>10859</v>
      </c>
      <c r="AI948" t="s">
        <v>10858</v>
      </c>
      <c r="AJ948" t="s">
        <v>10857</v>
      </c>
      <c r="AK948" t="s">
        <v>10856</v>
      </c>
      <c r="AL948">
        <v>0</v>
      </c>
      <c r="AM948" s="5">
        <f t="shared" si="115"/>
        <v>0</v>
      </c>
      <c r="AN948" s="4">
        <f t="shared" si="116"/>
        <v>0</v>
      </c>
      <c r="AO948" s="3"/>
      <c r="AP948">
        <v>0</v>
      </c>
      <c r="AR948" t="s">
        <v>0</v>
      </c>
      <c r="AT948" s="2">
        <v>1.4530000000000001</v>
      </c>
      <c r="AU948" s="1">
        <f t="shared" si="117"/>
        <v>1.2258081738341209</v>
      </c>
      <c r="AV948" s="1">
        <f t="shared" si="118"/>
        <v>0.875577267024372</v>
      </c>
      <c r="AW948" s="1">
        <f t="shared" si="119"/>
        <v>0.52534636021462322</v>
      </c>
    </row>
    <row r="949" spans="1:49" x14ac:dyDescent="0.2">
      <c r="A949">
        <v>947</v>
      </c>
      <c r="B949" t="s">
        <v>10855</v>
      </c>
      <c r="C949" t="s">
        <v>10854</v>
      </c>
      <c r="D949" t="s">
        <v>10853</v>
      </c>
      <c r="F949" t="s">
        <v>10852</v>
      </c>
      <c r="G949" t="s">
        <v>9</v>
      </c>
      <c r="H949" t="s">
        <v>8</v>
      </c>
      <c r="I949" t="s">
        <v>10851</v>
      </c>
      <c r="J949" t="s">
        <v>10850</v>
      </c>
      <c r="K949" t="s">
        <v>10849</v>
      </c>
      <c r="L949" t="s">
        <v>10848</v>
      </c>
      <c r="M949" t="s">
        <v>416</v>
      </c>
      <c r="N949">
        <v>3</v>
      </c>
      <c r="O949" t="s">
        <v>10847</v>
      </c>
      <c r="P949" t="s">
        <v>10846</v>
      </c>
      <c r="Q949" t="s">
        <v>10845</v>
      </c>
      <c r="R949" s="7">
        <v>39356</v>
      </c>
      <c r="S949" s="8">
        <f t="shared" si="112"/>
        <v>2007</v>
      </c>
      <c r="T949" s="8">
        <v>2007</v>
      </c>
      <c r="U949" s="8">
        <f t="shared" si="113"/>
        <v>15</v>
      </c>
      <c r="V949" s="7">
        <v>39356</v>
      </c>
      <c r="W949" t="s">
        <v>47</v>
      </c>
      <c r="X949" s="2">
        <v>0.65600000000000003</v>
      </c>
      <c r="Y949" s="6">
        <f t="shared" si="114"/>
        <v>1.751154534048744E-2</v>
      </c>
      <c r="AA949">
        <v>9203796</v>
      </c>
      <c r="AB949">
        <v>20344</v>
      </c>
      <c r="AD949" t="s">
        <v>1</v>
      </c>
      <c r="AE949">
        <v>82</v>
      </c>
      <c r="AF949" s="10">
        <v>41760</v>
      </c>
      <c r="AH949" t="s">
        <v>10844</v>
      </c>
      <c r="AI949" t="s">
        <v>10843</v>
      </c>
      <c r="AJ949" t="s">
        <v>10842</v>
      </c>
      <c r="AK949" t="s">
        <v>10841</v>
      </c>
      <c r="AL949">
        <v>2</v>
      </c>
      <c r="AM949" s="5">
        <f t="shared" si="115"/>
        <v>0.13333333333333333</v>
      </c>
      <c r="AN949" s="4">
        <f t="shared" si="116"/>
        <v>2.0194370819134167E-4</v>
      </c>
      <c r="AO949" s="3"/>
      <c r="AP949">
        <v>0</v>
      </c>
      <c r="AR949" t="s">
        <v>0</v>
      </c>
      <c r="AT949" s="2">
        <v>1.4530000000000001</v>
      </c>
      <c r="AU949" s="1">
        <f t="shared" si="117"/>
        <v>1.2318664850798611</v>
      </c>
      <c r="AV949" s="1">
        <f t="shared" si="118"/>
        <v>0.88567445243393905</v>
      </c>
      <c r="AW949" s="1">
        <f t="shared" si="119"/>
        <v>0.53948241978801714</v>
      </c>
    </row>
    <row r="950" spans="1:49" x14ac:dyDescent="0.2">
      <c r="A950">
        <v>948</v>
      </c>
      <c r="B950" t="s">
        <v>10840</v>
      </c>
      <c r="C950" t="s">
        <v>10839</v>
      </c>
      <c r="D950" t="s">
        <v>10838</v>
      </c>
      <c r="F950" t="s">
        <v>10837</v>
      </c>
      <c r="G950" t="s">
        <v>9</v>
      </c>
      <c r="H950" t="s">
        <v>8</v>
      </c>
      <c r="I950" t="s">
        <v>10836</v>
      </c>
      <c r="J950">
        <v>60028186</v>
      </c>
      <c r="K950" t="s">
        <v>10835</v>
      </c>
      <c r="L950" t="s">
        <v>10834</v>
      </c>
      <c r="M950" t="s">
        <v>653</v>
      </c>
      <c r="N950">
        <v>6</v>
      </c>
      <c r="O950" t="s">
        <v>10833</v>
      </c>
      <c r="P950" t="s">
        <v>10832</v>
      </c>
      <c r="Q950" t="s">
        <v>10831</v>
      </c>
      <c r="R950" s="7">
        <v>39356</v>
      </c>
      <c r="S950" s="8">
        <f t="shared" si="112"/>
        <v>2007</v>
      </c>
      <c r="T950" s="8">
        <v>2007</v>
      </c>
      <c r="U950" s="8">
        <f t="shared" si="113"/>
        <v>15</v>
      </c>
      <c r="V950" s="7">
        <v>39356</v>
      </c>
      <c r="W950" t="s">
        <v>47</v>
      </c>
      <c r="X950" s="2">
        <v>0.65600000000000003</v>
      </c>
      <c r="Y950" s="6">
        <f t="shared" si="114"/>
        <v>1.751154534048744E-2</v>
      </c>
      <c r="AA950">
        <v>9203796</v>
      </c>
      <c r="AB950">
        <v>20344</v>
      </c>
      <c r="AD950" t="s">
        <v>1</v>
      </c>
      <c r="AE950">
        <v>82</v>
      </c>
      <c r="AF950" s="10">
        <v>41760</v>
      </c>
      <c r="AH950" t="s">
        <v>4896</v>
      </c>
      <c r="AI950" t="s">
        <v>10830</v>
      </c>
      <c r="AJ950" t="s">
        <v>10829</v>
      </c>
      <c r="AK950" t="s">
        <v>10828</v>
      </c>
      <c r="AL950">
        <v>11</v>
      </c>
      <c r="AM950" s="5">
        <f t="shared" si="115"/>
        <v>0.73333333333333328</v>
      </c>
      <c r="AN950" s="4">
        <f t="shared" si="116"/>
        <v>1.1106903950523792E-3</v>
      </c>
      <c r="AO950" s="3"/>
      <c r="AP950">
        <v>0</v>
      </c>
      <c r="AQ950" t="s">
        <v>130</v>
      </c>
      <c r="AR950" t="s">
        <v>0</v>
      </c>
      <c r="AS950" t="s">
        <v>129</v>
      </c>
      <c r="AT950" s="2">
        <v>1.4530000000000001</v>
      </c>
      <c r="AU950" s="1">
        <f t="shared" si="117"/>
        <v>1.2591288856856921</v>
      </c>
      <c r="AV950" s="1">
        <f t="shared" si="118"/>
        <v>0.93111178677699102</v>
      </c>
      <c r="AW950" s="1">
        <f t="shared" si="119"/>
        <v>0.60309468786828979</v>
      </c>
    </row>
    <row r="951" spans="1:49" x14ac:dyDescent="0.2">
      <c r="A951">
        <v>949</v>
      </c>
      <c r="B951" t="s">
        <v>10827</v>
      </c>
      <c r="C951" t="s">
        <v>10826</v>
      </c>
      <c r="D951" t="s">
        <v>10825</v>
      </c>
      <c r="F951" t="s">
        <v>10824</v>
      </c>
      <c r="G951" t="s">
        <v>9</v>
      </c>
      <c r="H951" t="s">
        <v>8</v>
      </c>
      <c r="I951" t="s">
        <v>10823</v>
      </c>
      <c r="J951">
        <v>60003729</v>
      </c>
      <c r="K951" t="s">
        <v>10638</v>
      </c>
      <c r="L951" t="s">
        <v>10637</v>
      </c>
      <c r="M951" t="s">
        <v>471</v>
      </c>
      <c r="N951">
        <v>6</v>
      </c>
      <c r="O951" t="s">
        <v>10822</v>
      </c>
      <c r="P951" t="s">
        <v>10821</v>
      </c>
      <c r="Q951" t="s">
        <v>10820</v>
      </c>
      <c r="R951" s="7">
        <v>39356</v>
      </c>
      <c r="S951" s="8">
        <f t="shared" si="112"/>
        <v>2007</v>
      </c>
      <c r="T951" s="8">
        <v>2007</v>
      </c>
      <c r="U951" s="8">
        <f t="shared" si="113"/>
        <v>15</v>
      </c>
      <c r="V951" s="7">
        <v>39356</v>
      </c>
      <c r="W951" t="s">
        <v>47</v>
      </c>
      <c r="X951" s="2">
        <v>0.65600000000000003</v>
      </c>
      <c r="Y951" s="6">
        <f t="shared" si="114"/>
        <v>1.751154534048744E-2</v>
      </c>
      <c r="AA951">
        <v>9203796</v>
      </c>
      <c r="AB951">
        <v>20344</v>
      </c>
      <c r="AD951" t="s">
        <v>1</v>
      </c>
      <c r="AE951">
        <v>82</v>
      </c>
      <c r="AF951" s="10">
        <v>41760</v>
      </c>
      <c r="AH951" t="s">
        <v>10819</v>
      </c>
      <c r="AI951" t="s">
        <v>10818</v>
      </c>
      <c r="AJ951" t="s">
        <v>10817</v>
      </c>
      <c r="AK951" t="s">
        <v>10816</v>
      </c>
      <c r="AL951">
        <v>10</v>
      </c>
      <c r="AM951" s="5">
        <f t="shared" si="115"/>
        <v>0.66666666666666663</v>
      </c>
      <c r="AN951" s="4">
        <f t="shared" si="116"/>
        <v>1.0097185409567082E-3</v>
      </c>
      <c r="AO951" s="3"/>
      <c r="AP951">
        <v>0</v>
      </c>
      <c r="AR951" t="s">
        <v>0</v>
      </c>
      <c r="AT951" s="2">
        <v>1.4530000000000001</v>
      </c>
      <c r="AU951" s="1">
        <f t="shared" si="117"/>
        <v>1.2560997300628221</v>
      </c>
      <c r="AV951" s="1">
        <f t="shared" si="118"/>
        <v>0.9260631940722075</v>
      </c>
      <c r="AW951" s="1">
        <f t="shared" si="119"/>
        <v>0.59602665808159283</v>
      </c>
    </row>
    <row r="952" spans="1:49" x14ac:dyDescent="0.2">
      <c r="A952">
        <v>950</v>
      </c>
      <c r="B952" t="s">
        <v>10815</v>
      </c>
      <c r="C952" t="s">
        <v>10814</v>
      </c>
      <c r="D952" t="s">
        <v>10813</v>
      </c>
      <c r="F952" t="s">
        <v>10812</v>
      </c>
      <c r="G952" t="s">
        <v>9</v>
      </c>
      <c r="H952" t="s">
        <v>8</v>
      </c>
      <c r="I952" t="s">
        <v>10811</v>
      </c>
      <c r="J952">
        <v>60015658</v>
      </c>
      <c r="K952" t="s">
        <v>10810</v>
      </c>
      <c r="L952" t="s">
        <v>10809</v>
      </c>
      <c r="M952" t="s">
        <v>12</v>
      </c>
      <c r="N952">
        <v>3</v>
      </c>
      <c r="O952" t="s">
        <v>10808</v>
      </c>
      <c r="P952" t="s">
        <v>10807</v>
      </c>
      <c r="Q952" t="s">
        <v>10806</v>
      </c>
      <c r="R952" s="7">
        <v>39356</v>
      </c>
      <c r="S952" s="8">
        <f t="shared" si="112"/>
        <v>2007</v>
      </c>
      <c r="T952" s="8">
        <v>2007</v>
      </c>
      <c r="U952" s="8">
        <f t="shared" si="113"/>
        <v>15</v>
      </c>
      <c r="V952" s="7">
        <v>39356</v>
      </c>
      <c r="W952" t="s">
        <v>47</v>
      </c>
      <c r="X952" s="2">
        <v>0.65600000000000003</v>
      </c>
      <c r="Y952" s="6">
        <f t="shared" si="114"/>
        <v>1.751154534048744E-2</v>
      </c>
      <c r="AA952">
        <v>9203796</v>
      </c>
      <c r="AB952">
        <v>20344</v>
      </c>
      <c r="AD952" t="s">
        <v>1</v>
      </c>
      <c r="AE952">
        <v>82</v>
      </c>
      <c r="AF952" s="10">
        <v>41760</v>
      </c>
      <c r="AH952" t="s">
        <v>10805</v>
      </c>
      <c r="AI952" t="s">
        <v>10804</v>
      </c>
      <c r="AJ952" t="s">
        <v>10803</v>
      </c>
      <c r="AK952" t="s">
        <v>10802</v>
      </c>
      <c r="AL952">
        <v>9</v>
      </c>
      <c r="AM952" s="5">
        <f t="shared" si="115"/>
        <v>0.6</v>
      </c>
      <c r="AN952" s="4">
        <f t="shared" si="116"/>
        <v>9.0874668686103744E-4</v>
      </c>
      <c r="AO952" s="3"/>
      <c r="AP952">
        <v>0</v>
      </c>
      <c r="AR952" t="s">
        <v>0</v>
      </c>
      <c r="AT952" s="2">
        <v>1.4530000000000001</v>
      </c>
      <c r="AU952" s="1">
        <f t="shared" si="117"/>
        <v>1.253070574439952</v>
      </c>
      <c r="AV952" s="1">
        <f t="shared" si="118"/>
        <v>0.92101460136742397</v>
      </c>
      <c r="AW952" s="1">
        <f t="shared" si="119"/>
        <v>0.58895862829489576</v>
      </c>
    </row>
    <row r="953" spans="1:49" x14ac:dyDescent="0.2">
      <c r="A953">
        <v>951</v>
      </c>
      <c r="B953" t="s">
        <v>10801</v>
      </c>
      <c r="C953" t="s">
        <v>10800</v>
      </c>
      <c r="F953" t="s">
        <v>10799</v>
      </c>
      <c r="G953" t="s">
        <v>9</v>
      </c>
      <c r="H953" t="s">
        <v>8</v>
      </c>
      <c r="I953" t="s">
        <v>10798</v>
      </c>
      <c r="J953">
        <v>60022403</v>
      </c>
      <c r="K953" t="s">
        <v>246</v>
      </c>
      <c r="L953" t="s">
        <v>245</v>
      </c>
      <c r="M953" t="s">
        <v>244</v>
      </c>
      <c r="N953">
        <v>1</v>
      </c>
      <c r="O953" t="s">
        <v>10797</v>
      </c>
      <c r="P953">
        <v>6602305517</v>
      </c>
      <c r="Q953">
        <v>60022403</v>
      </c>
      <c r="R953" s="7">
        <v>39356</v>
      </c>
      <c r="S953" s="8">
        <f t="shared" si="112"/>
        <v>2007</v>
      </c>
      <c r="T953" s="8">
        <v>2007</v>
      </c>
      <c r="U953" s="8">
        <f t="shared" si="113"/>
        <v>15</v>
      </c>
      <c r="V953" s="7">
        <v>39356</v>
      </c>
      <c r="W953" t="s">
        <v>10796</v>
      </c>
      <c r="X953" s="2">
        <v>0.40400000000000003</v>
      </c>
      <c r="Y953" s="6">
        <f t="shared" si="114"/>
        <v>1.0784549264568486E-2</v>
      </c>
      <c r="AA953">
        <v>396265</v>
      </c>
      <c r="AB953">
        <v>17473</v>
      </c>
      <c r="AD953" t="s">
        <v>1</v>
      </c>
      <c r="AE953">
        <v>39</v>
      </c>
      <c r="AF953">
        <v>306</v>
      </c>
      <c r="AH953" t="s">
        <v>10795</v>
      </c>
      <c r="AI953" t="s">
        <v>10794</v>
      </c>
      <c r="AJ953" t="s">
        <v>10793</v>
      </c>
      <c r="AK953" t="s">
        <v>10792</v>
      </c>
      <c r="AL953">
        <v>1</v>
      </c>
      <c r="AM953" s="5">
        <f t="shared" si="115"/>
        <v>6.6666666666666666E-2</v>
      </c>
      <c r="AN953" s="4">
        <f t="shared" si="116"/>
        <v>1.0097185409567084E-4</v>
      </c>
      <c r="AO953" s="3"/>
      <c r="AP953">
        <v>0</v>
      </c>
      <c r="AR953" t="s">
        <v>0</v>
      </c>
      <c r="AT953" s="2">
        <v>1.7450000000000001</v>
      </c>
      <c r="AU953" s="1">
        <f t="shared" si="117"/>
        <v>0.75794760414266404</v>
      </c>
      <c r="AV953" s="1">
        <f t="shared" si="118"/>
        <v>0.54427605593320783</v>
      </c>
      <c r="AW953" s="1">
        <f t="shared" si="119"/>
        <v>0.3306045077237515</v>
      </c>
    </row>
    <row r="954" spans="1:49" x14ac:dyDescent="0.2">
      <c r="A954">
        <v>952</v>
      </c>
      <c r="B954" t="s">
        <v>10791</v>
      </c>
      <c r="C954" t="s">
        <v>10790</v>
      </c>
      <c r="D954" t="s">
        <v>10789</v>
      </c>
      <c r="F954" t="s">
        <v>10788</v>
      </c>
      <c r="G954" t="s">
        <v>9</v>
      </c>
      <c r="H954" t="s">
        <v>8</v>
      </c>
      <c r="I954" t="s">
        <v>10787</v>
      </c>
      <c r="J954">
        <v>60012259</v>
      </c>
      <c r="K954" t="s">
        <v>10786</v>
      </c>
      <c r="L954" t="s">
        <v>910</v>
      </c>
      <c r="M954" t="s">
        <v>16</v>
      </c>
      <c r="N954">
        <v>1</v>
      </c>
      <c r="O954" t="s">
        <v>10785</v>
      </c>
      <c r="P954">
        <v>6603936866</v>
      </c>
      <c r="Q954">
        <v>60012259</v>
      </c>
      <c r="R954" s="7">
        <v>39356</v>
      </c>
      <c r="S954" s="8">
        <f t="shared" si="112"/>
        <v>2007</v>
      </c>
      <c r="T954" s="8">
        <v>2007</v>
      </c>
      <c r="U954" s="8">
        <f t="shared" si="113"/>
        <v>15</v>
      </c>
      <c r="V954" s="7">
        <v>39356</v>
      </c>
      <c r="W954" t="s">
        <v>47</v>
      </c>
      <c r="X954" s="2">
        <v>0.65600000000000003</v>
      </c>
      <c r="Y954" s="6">
        <f t="shared" si="114"/>
        <v>1.751154534048744E-2</v>
      </c>
      <c r="AA954">
        <v>9203796</v>
      </c>
      <c r="AB954">
        <v>20344</v>
      </c>
      <c r="AD954" t="s">
        <v>1</v>
      </c>
      <c r="AE954">
        <v>82</v>
      </c>
      <c r="AF954" s="10">
        <v>41760</v>
      </c>
      <c r="AH954" t="s">
        <v>10784</v>
      </c>
      <c r="AI954" t="s">
        <v>10783</v>
      </c>
      <c r="AJ954" t="s">
        <v>10782</v>
      </c>
      <c r="AK954" t="s">
        <v>10781</v>
      </c>
      <c r="AL954">
        <v>2</v>
      </c>
      <c r="AM954" s="5">
        <f t="shared" si="115"/>
        <v>0.13333333333333333</v>
      </c>
      <c r="AN954" s="4">
        <f t="shared" si="116"/>
        <v>2.0194370819134167E-4</v>
      </c>
      <c r="AO954" s="3"/>
      <c r="AP954">
        <v>0</v>
      </c>
      <c r="AR954" t="s">
        <v>0</v>
      </c>
      <c r="AT954" s="2">
        <v>1.4530000000000001</v>
      </c>
      <c r="AU954" s="1">
        <f t="shared" si="117"/>
        <v>1.2318664850798611</v>
      </c>
      <c r="AV954" s="1">
        <f t="shared" si="118"/>
        <v>0.88567445243393905</v>
      </c>
      <c r="AW954" s="1">
        <f t="shared" si="119"/>
        <v>0.53948241978801714</v>
      </c>
    </row>
    <row r="955" spans="1:49" x14ac:dyDescent="0.2">
      <c r="A955">
        <v>953</v>
      </c>
      <c r="B955" t="s">
        <v>10780</v>
      </c>
      <c r="C955" t="s">
        <v>10779</v>
      </c>
      <c r="D955" t="s">
        <v>10778</v>
      </c>
      <c r="F955" t="s">
        <v>10777</v>
      </c>
      <c r="G955" t="s">
        <v>9</v>
      </c>
      <c r="H955" t="s">
        <v>8</v>
      </c>
      <c r="I955" t="s">
        <v>10776</v>
      </c>
      <c r="J955" t="s">
        <v>10775</v>
      </c>
      <c r="K955" t="s">
        <v>10774</v>
      </c>
      <c r="L955" t="s">
        <v>10773</v>
      </c>
      <c r="M955" t="s">
        <v>10772</v>
      </c>
      <c r="N955">
        <v>9</v>
      </c>
      <c r="O955" t="s">
        <v>10771</v>
      </c>
      <c r="P955" t="s">
        <v>10770</v>
      </c>
      <c r="Q955" t="s">
        <v>10769</v>
      </c>
      <c r="R955" s="7">
        <v>39356</v>
      </c>
      <c r="S955" s="8">
        <f t="shared" si="112"/>
        <v>2007</v>
      </c>
      <c r="T955" s="8">
        <v>2007</v>
      </c>
      <c r="U955" s="8">
        <f t="shared" si="113"/>
        <v>15</v>
      </c>
      <c r="V955" s="7">
        <v>39356</v>
      </c>
      <c r="W955" t="s">
        <v>47</v>
      </c>
      <c r="X955" s="2">
        <v>0.65600000000000003</v>
      </c>
      <c r="Y955" s="6">
        <f t="shared" si="114"/>
        <v>1.751154534048744E-2</v>
      </c>
      <c r="AA955">
        <v>9203796</v>
      </c>
      <c r="AB955">
        <v>20344</v>
      </c>
      <c r="AD955" t="s">
        <v>1</v>
      </c>
      <c r="AE955">
        <v>82</v>
      </c>
      <c r="AF955" s="10">
        <v>41760</v>
      </c>
      <c r="AH955" t="s">
        <v>10768</v>
      </c>
      <c r="AI955" t="s">
        <v>10767</v>
      </c>
      <c r="AJ955" t="s">
        <v>10766</v>
      </c>
      <c r="AK955" t="s">
        <v>10765</v>
      </c>
      <c r="AL955">
        <v>6</v>
      </c>
      <c r="AM955" s="5">
        <f t="shared" si="115"/>
        <v>0.4</v>
      </c>
      <c r="AN955" s="4">
        <f t="shared" si="116"/>
        <v>6.0583112457402507E-4</v>
      </c>
      <c r="AO955" s="3"/>
      <c r="AP955">
        <v>0</v>
      </c>
      <c r="AR955" t="s">
        <v>0</v>
      </c>
      <c r="AT955" s="2">
        <v>1.4530000000000001</v>
      </c>
      <c r="AU955" s="1">
        <f t="shared" si="117"/>
        <v>1.2439831075713415</v>
      </c>
      <c r="AV955" s="1">
        <f t="shared" si="118"/>
        <v>0.90586882325307327</v>
      </c>
      <c r="AW955" s="1">
        <f t="shared" si="119"/>
        <v>0.56775453893480499</v>
      </c>
    </row>
    <row r="956" spans="1:49" x14ac:dyDescent="0.2">
      <c r="A956">
        <v>954</v>
      </c>
      <c r="B956" t="s">
        <v>10764</v>
      </c>
      <c r="C956" t="s">
        <v>10763</v>
      </c>
      <c r="D956" t="s">
        <v>10762</v>
      </c>
      <c r="F956" t="s">
        <v>10761</v>
      </c>
      <c r="G956" t="s">
        <v>9</v>
      </c>
      <c r="H956" t="s">
        <v>8</v>
      </c>
      <c r="I956" t="s">
        <v>605</v>
      </c>
      <c r="J956">
        <v>60009754</v>
      </c>
      <c r="K956" t="s">
        <v>604</v>
      </c>
      <c r="L956" t="s">
        <v>297</v>
      </c>
      <c r="M956" t="s">
        <v>266</v>
      </c>
      <c r="N956">
        <v>7</v>
      </c>
      <c r="O956" t="s">
        <v>10760</v>
      </c>
      <c r="P956" t="s">
        <v>10759</v>
      </c>
      <c r="Q956" t="s">
        <v>603</v>
      </c>
      <c r="R956" s="7">
        <v>39356</v>
      </c>
      <c r="S956" s="8">
        <f t="shared" si="112"/>
        <v>2007</v>
      </c>
      <c r="T956" s="8">
        <v>2007</v>
      </c>
      <c r="U956" s="8">
        <f t="shared" si="113"/>
        <v>15</v>
      </c>
      <c r="V956" s="7">
        <v>39356</v>
      </c>
      <c r="W956" t="s">
        <v>47</v>
      </c>
      <c r="X956" s="2">
        <v>0.65600000000000003</v>
      </c>
      <c r="Y956" s="6">
        <f t="shared" si="114"/>
        <v>1.751154534048744E-2</v>
      </c>
      <c r="AA956">
        <v>9203796</v>
      </c>
      <c r="AB956">
        <v>20344</v>
      </c>
      <c r="AD956" t="s">
        <v>1</v>
      </c>
      <c r="AE956">
        <v>82</v>
      </c>
      <c r="AF956" s="10">
        <v>41760</v>
      </c>
      <c r="AH956" t="s">
        <v>10758</v>
      </c>
      <c r="AI956" t="s">
        <v>10757</v>
      </c>
      <c r="AJ956" t="s">
        <v>10756</v>
      </c>
      <c r="AK956" t="s">
        <v>10755</v>
      </c>
      <c r="AL956">
        <v>1</v>
      </c>
      <c r="AM956" s="5">
        <f t="shared" si="115"/>
        <v>6.6666666666666666E-2</v>
      </c>
      <c r="AN956" s="4">
        <f t="shared" si="116"/>
        <v>1.0097185409567084E-4</v>
      </c>
      <c r="AO956" s="3"/>
      <c r="AP956">
        <v>0</v>
      </c>
      <c r="AR956" t="s">
        <v>0</v>
      </c>
      <c r="AT956" s="2">
        <v>1.4530000000000001</v>
      </c>
      <c r="AU956" s="1">
        <f t="shared" si="117"/>
        <v>1.228837329456991</v>
      </c>
      <c r="AV956" s="1">
        <f t="shared" si="118"/>
        <v>0.88062585972915552</v>
      </c>
      <c r="AW956" s="1">
        <f t="shared" si="119"/>
        <v>0.53241439000132018</v>
      </c>
    </row>
    <row r="957" spans="1:49" x14ac:dyDescent="0.2">
      <c r="A957">
        <v>955</v>
      </c>
      <c r="B957" t="s">
        <v>10754</v>
      </c>
      <c r="C957" t="s">
        <v>10753</v>
      </c>
      <c r="F957" t="s">
        <v>10752</v>
      </c>
      <c r="G957" t="s">
        <v>9</v>
      </c>
      <c r="H957" t="s">
        <v>8</v>
      </c>
      <c r="I957" t="s">
        <v>10751</v>
      </c>
      <c r="J957">
        <v>60009400</v>
      </c>
      <c r="K957" t="s">
        <v>650</v>
      </c>
      <c r="L957" t="s">
        <v>99</v>
      </c>
      <c r="M957" t="s">
        <v>87</v>
      </c>
      <c r="N957">
        <v>4</v>
      </c>
      <c r="O957" t="s">
        <v>10750</v>
      </c>
      <c r="P957" t="s">
        <v>10749</v>
      </c>
      <c r="Q957" t="s">
        <v>10748</v>
      </c>
      <c r="R957" s="7">
        <v>39356</v>
      </c>
      <c r="S957" s="8">
        <f t="shared" si="112"/>
        <v>2007</v>
      </c>
      <c r="T957" s="8">
        <v>2007</v>
      </c>
      <c r="U957" s="8">
        <f t="shared" si="113"/>
        <v>15</v>
      </c>
      <c r="V957" s="7">
        <v>39356</v>
      </c>
      <c r="W957" t="s">
        <v>1368</v>
      </c>
      <c r="X957" s="2" t="s">
        <v>10</v>
      </c>
      <c r="Y957" s="6" t="e">
        <f t="shared" si="114"/>
        <v>#VALUE!</v>
      </c>
      <c r="AA957">
        <v>16733460</v>
      </c>
      <c r="AB957">
        <v>4700152493</v>
      </c>
      <c r="AC957">
        <v>16733584</v>
      </c>
      <c r="AD957" t="s">
        <v>1</v>
      </c>
      <c r="AE957">
        <v>2</v>
      </c>
      <c r="AF957">
        <v>4</v>
      </c>
      <c r="AH957" t="s">
        <v>10747</v>
      </c>
      <c r="AI957" t="s">
        <v>10746</v>
      </c>
      <c r="AJ957" t="s">
        <v>10745</v>
      </c>
      <c r="AK957" t="s">
        <v>10744</v>
      </c>
      <c r="AL957">
        <v>1</v>
      </c>
      <c r="AM957" s="5">
        <f t="shared" si="115"/>
        <v>6.6666666666666666E-2</v>
      </c>
      <c r="AN957" s="4">
        <f t="shared" si="116"/>
        <v>1.0097185409567084E-4</v>
      </c>
      <c r="AO957" s="3"/>
      <c r="AP957">
        <v>0</v>
      </c>
      <c r="AQ957" t="s">
        <v>241</v>
      </c>
      <c r="AR957">
        <v>60432040</v>
      </c>
      <c r="AS957" t="s">
        <v>240</v>
      </c>
      <c r="AT957" s="2" t="s">
        <v>10</v>
      </c>
      <c r="AU957" s="1" t="e">
        <f t="shared" si="117"/>
        <v>#VALUE!</v>
      </c>
      <c r="AV957" s="1" t="e">
        <f t="shared" si="118"/>
        <v>#VALUE!</v>
      </c>
      <c r="AW957" s="1" t="e">
        <f t="shared" si="119"/>
        <v>#VALUE!</v>
      </c>
    </row>
    <row r="958" spans="1:49" x14ac:dyDescent="0.2">
      <c r="A958">
        <v>956</v>
      </c>
      <c r="B958" t="s">
        <v>10743</v>
      </c>
      <c r="C958" t="s">
        <v>10742</v>
      </c>
      <c r="F958" t="s">
        <v>10741</v>
      </c>
      <c r="G958" t="s">
        <v>9</v>
      </c>
      <c r="H958" t="s">
        <v>8</v>
      </c>
      <c r="I958" t="s">
        <v>703</v>
      </c>
      <c r="J958">
        <v>60025084</v>
      </c>
      <c r="K958" t="s">
        <v>109</v>
      </c>
      <c r="L958" t="s">
        <v>108</v>
      </c>
      <c r="M958" t="s">
        <v>87</v>
      </c>
      <c r="N958">
        <v>3</v>
      </c>
      <c r="O958" t="s">
        <v>702</v>
      </c>
      <c r="P958" t="s">
        <v>701</v>
      </c>
      <c r="Q958" t="s">
        <v>188</v>
      </c>
      <c r="R958" s="7">
        <v>39356</v>
      </c>
      <c r="S958" s="8">
        <f t="shared" si="112"/>
        <v>2007</v>
      </c>
      <c r="T958" s="8">
        <v>2007</v>
      </c>
      <c r="U958" s="8">
        <f t="shared" si="113"/>
        <v>15</v>
      </c>
      <c r="V958" s="7">
        <v>39356</v>
      </c>
      <c r="W958" t="s">
        <v>906</v>
      </c>
      <c r="X958" s="2">
        <v>0.43</v>
      </c>
      <c r="Y958" s="6">
        <f t="shared" si="114"/>
        <v>1.1478604415258536E-2</v>
      </c>
      <c r="AA958" t="s">
        <v>2948</v>
      </c>
      <c r="AB958">
        <v>9500154018</v>
      </c>
      <c r="AC958">
        <v>18621775</v>
      </c>
      <c r="AD958" t="s">
        <v>1</v>
      </c>
      <c r="AE958">
        <v>8</v>
      </c>
      <c r="AF958">
        <v>10</v>
      </c>
      <c r="AH958" t="s">
        <v>10740</v>
      </c>
      <c r="AI958" t="s">
        <v>10739</v>
      </c>
      <c r="AJ958" t="s">
        <v>10738</v>
      </c>
      <c r="AK958" t="s">
        <v>10737</v>
      </c>
      <c r="AL958">
        <v>3</v>
      </c>
      <c r="AM958" s="5">
        <f t="shared" si="115"/>
        <v>0.2</v>
      </c>
      <c r="AN958" s="4">
        <f t="shared" si="116"/>
        <v>3.0291556228701253E-4</v>
      </c>
      <c r="AO958" s="3"/>
      <c r="AP958">
        <v>0</v>
      </c>
      <c r="AR958" t="s">
        <v>0</v>
      </c>
      <c r="AS958" t="s">
        <v>1174</v>
      </c>
      <c r="AT958" s="2" t="s">
        <v>10</v>
      </c>
      <c r="AU958" s="1">
        <f t="shared" si="117"/>
        <v>0.812589775936708</v>
      </c>
      <c r="AV958" s="1">
        <f t="shared" si="118"/>
        <v>0.58907599887727746</v>
      </c>
      <c r="AW958" s="1">
        <f t="shared" si="119"/>
        <v>0.36556222181784698</v>
      </c>
    </row>
    <row r="959" spans="1:49" x14ac:dyDescent="0.2">
      <c r="A959">
        <v>957</v>
      </c>
      <c r="B959" t="s">
        <v>10736</v>
      </c>
      <c r="C959" t="s">
        <v>10735</v>
      </c>
      <c r="D959" t="s">
        <v>10734</v>
      </c>
      <c r="E959">
        <v>17765199</v>
      </c>
      <c r="F959" t="s">
        <v>10733</v>
      </c>
      <c r="G959" t="s">
        <v>9</v>
      </c>
      <c r="H959" t="s">
        <v>8</v>
      </c>
      <c r="I959" t="s">
        <v>10732</v>
      </c>
      <c r="J959">
        <v>60018208</v>
      </c>
      <c r="K959" t="s">
        <v>10731</v>
      </c>
      <c r="L959" t="s">
        <v>10730</v>
      </c>
      <c r="M959" t="s">
        <v>21</v>
      </c>
      <c r="N959">
        <v>4</v>
      </c>
      <c r="O959" t="s">
        <v>10729</v>
      </c>
      <c r="P959" t="s">
        <v>10728</v>
      </c>
      <c r="Q959" t="s">
        <v>10727</v>
      </c>
      <c r="R959" s="7">
        <v>39356</v>
      </c>
      <c r="S959" s="8">
        <f t="shared" si="112"/>
        <v>2007</v>
      </c>
      <c r="T959" s="8">
        <v>2007</v>
      </c>
      <c r="U959" s="8">
        <f t="shared" si="113"/>
        <v>15</v>
      </c>
      <c r="V959" s="7">
        <v>39356</v>
      </c>
      <c r="W959" t="s">
        <v>137</v>
      </c>
      <c r="X959" s="2">
        <v>1.59</v>
      </c>
      <c r="Y959" s="6">
        <f t="shared" si="114"/>
        <v>4.2444141907583888E-2</v>
      </c>
      <c r="AA959">
        <v>52728</v>
      </c>
      <c r="AB959">
        <v>16791</v>
      </c>
      <c r="AD959" t="s">
        <v>1</v>
      </c>
      <c r="AE959">
        <v>1767</v>
      </c>
      <c r="AF959">
        <v>10</v>
      </c>
      <c r="AH959" t="s">
        <v>10726</v>
      </c>
      <c r="AI959" t="s">
        <v>10725</v>
      </c>
      <c r="AJ959" t="s">
        <v>10724</v>
      </c>
      <c r="AK959" t="s">
        <v>10723</v>
      </c>
      <c r="AL959">
        <v>163</v>
      </c>
      <c r="AM959" s="5">
        <f t="shared" si="115"/>
        <v>10.866666666666667</v>
      </c>
      <c r="AN959" s="4">
        <f t="shared" si="116"/>
        <v>1.6458412217594347E-2</v>
      </c>
      <c r="AO959" s="3"/>
      <c r="AP959">
        <v>1</v>
      </c>
      <c r="AQ959" t="s">
        <v>534</v>
      </c>
      <c r="AR959" t="s">
        <v>10722</v>
      </c>
      <c r="AS959" t="s">
        <v>533</v>
      </c>
      <c r="AT959" s="2" t="s">
        <v>10</v>
      </c>
      <c r="AU959" s="1">
        <f t="shared" si="117"/>
        <v>3.4648423000587028</v>
      </c>
      <c r="AV959" s="1">
        <f t="shared" si="118"/>
        <v>2.9451277062589121</v>
      </c>
      <c r="AW959" s="1">
        <f t="shared" si="119"/>
        <v>2.4254131124591205</v>
      </c>
    </row>
    <row r="960" spans="1:49" x14ac:dyDescent="0.2">
      <c r="A960">
        <v>958</v>
      </c>
      <c r="B960" t="s">
        <v>10721</v>
      </c>
      <c r="C960" t="s">
        <v>10720</v>
      </c>
      <c r="D960" t="s">
        <v>10719</v>
      </c>
      <c r="E960">
        <v>17900522</v>
      </c>
      <c r="F960" t="s">
        <v>10718</v>
      </c>
      <c r="G960" t="s">
        <v>9</v>
      </c>
      <c r="H960" t="s">
        <v>8</v>
      </c>
      <c r="I960" t="s">
        <v>10717</v>
      </c>
      <c r="J960" t="s">
        <v>10716</v>
      </c>
      <c r="K960" t="s">
        <v>10715</v>
      </c>
      <c r="L960" t="s">
        <v>10714</v>
      </c>
      <c r="M960" t="s">
        <v>416</v>
      </c>
      <c r="N960">
        <v>5</v>
      </c>
      <c r="O960" t="s">
        <v>10713</v>
      </c>
      <c r="P960" t="s">
        <v>10712</v>
      </c>
      <c r="Q960" t="s">
        <v>10711</v>
      </c>
      <c r="R960" s="7">
        <v>39356</v>
      </c>
      <c r="S960" s="8">
        <f t="shared" si="112"/>
        <v>2007</v>
      </c>
      <c r="T960" s="8">
        <v>2007</v>
      </c>
      <c r="U960" s="8">
        <f t="shared" si="113"/>
        <v>15</v>
      </c>
      <c r="V960" s="7">
        <v>39356</v>
      </c>
      <c r="W960" t="s">
        <v>137</v>
      </c>
      <c r="X960" s="2">
        <v>1.59</v>
      </c>
      <c r="Y960" s="6">
        <f t="shared" si="114"/>
        <v>4.2444141907583888E-2</v>
      </c>
      <c r="AA960">
        <v>52728</v>
      </c>
      <c r="AB960">
        <v>16791</v>
      </c>
      <c r="AD960" t="s">
        <v>1</v>
      </c>
      <c r="AE960">
        <v>1767</v>
      </c>
      <c r="AF960">
        <v>10</v>
      </c>
      <c r="AH960" t="s">
        <v>10710</v>
      </c>
      <c r="AI960" t="s">
        <v>10709</v>
      </c>
      <c r="AJ960" t="s">
        <v>10708</v>
      </c>
      <c r="AK960" t="s">
        <v>10707</v>
      </c>
      <c r="AL960">
        <v>4</v>
      </c>
      <c r="AM960" s="5">
        <f t="shared" si="115"/>
        <v>0.26666666666666666</v>
      </c>
      <c r="AN960" s="4">
        <f t="shared" si="116"/>
        <v>4.0388741638268334E-4</v>
      </c>
      <c r="AO960" s="3"/>
      <c r="AP960">
        <v>1</v>
      </c>
      <c r="AR960" t="s">
        <v>0</v>
      </c>
      <c r="AT960" s="2" t="s">
        <v>10</v>
      </c>
      <c r="AU960" s="1">
        <f t="shared" si="117"/>
        <v>2.9832065560223526</v>
      </c>
      <c r="AV960" s="1">
        <f t="shared" si="118"/>
        <v>2.1424014661983284</v>
      </c>
      <c r="AW960" s="1">
        <f t="shared" si="119"/>
        <v>1.3015963763743044</v>
      </c>
    </row>
    <row r="961" spans="1:49" x14ac:dyDescent="0.2">
      <c r="A961">
        <v>959</v>
      </c>
      <c r="B961" t="s">
        <v>10706</v>
      </c>
      <c r="C961" t="s">
        <v>10705</v>
      </c>
      <c r="F961" t="s">
        <v>10704</v>
      </c>
      <c r="G961" t="s">
        <v>9</v>
      </c>
      <c r="H961" t="s">
        <v>8</v>
      </c>
      <c r="I961" t="s">
        <v>10703</v>
      </c>
      <c r="J961">
        <v>60025084</v>
      </c>
      <c r="K961" t="s">
        <v>109</v>
      </c>
      <c r="L961" t="s">
        <v>108</v>
      </c>
      <c r="M961" t="s">
        <v>87</v>
      </c>
      <c r="N961">
        <v>5</v>
      </c>
      <c r="O961" t="s">
        <v>10702</v>
      </c>
      <c r="P961" t="s">
        <v>10701</v>
      </c>
      <c r="Q961" t="s">
        <v>10700</v>
      </c>
      <c r="R961" s="7">
        <v>39356</v>
      </c>
      <c r="S961" s="8">
        <f t="shared" si="112"/>
        <v>2007</v>
      </c>
      <c r="T961" s="8">
        <v>2007</v>
      </c>
      <c r="U961" s="8">
        <f t="shared" si="113"/>
        <v>15</v>
      </c>
      <c r="V961" s="7">
        <v>39356</v>
      </c>
      <c r="W961" t="s">
        <v>1368</v>
      </c>
      <c r="X961" s="2" t="s">
        <v>10</v>
      </c>
      <c r="Y961" s="6" t="e">
        <f t="shared" si="114"/>
        <v>#VALUE!</v>
      </c>
      <c r="AA961">
        <v>16733460</v>
      </c>
      <c r="AB961">
        <v>4700152493</v>
      </c>
      <c r="AC961">
        <v>16733584</v>
      </c>
      <c r="AD961" t="s">
        <v>1</v>
      </c>
      <c r="AE961">
        <v>2</v>
      </c>
      <c r="AF961">
        <v>4</v>
      </c>
      <c r="AH961" t="s">
        <v>10699</v>
      </c>
      <c r="AI961" t="s">
        <v>10698</v>
      </c>
      <c r="AJ961" t="s">
        <v>10697</v>
      </c>
      <c r="AK961" t="s">
        <v>10696</v>
      </c>
      <c r="AL961">
        <v>1</v>
      </c>
      <c r="AM961" s="5">
        <f t="shared" si="115"/>
        <v>6.6666666666666666E-2</v>
      </c>
      <c r="AN961" s="4">
        <f t="shared" si="116"/>
        <v>1.0097185409567084E-4</v>
      </c>
      <c r="AO961" s="3"/>
      <c r="AP961">
        <v>0</v>
      </c>
      <c r="AR961" t="s">
        <v>0</v>
      </c>
      <c r="AT961" s="2" t="s">
        <v>10</v>
      </c>
      <c r="AU961" s="1" t="e">
        <f t="shared" si="117"/>
        <v>#VALUE!</v>
      </c>
      <c r="AV961" s="1" t="e">
        <f t="shared" si="118"/>
        <v>#VALUE!</v>
      </c>
      <c r="AW961" s="1" t="e">
        <f t="shared" si="119"/>
        <v>#VALUE!</v>
      </c>
    </row>
    <row r="962" spans="1:49" x14ac:dyDescent="0.2">
      <c r="A962">
        <v>960</v>
      </c>
      <c r="B962" t="s">
        <v>10695</v>
      </c>
      <c r="C962" t="s">
        <v>10694</v>
      </c>
      <c r="F962" t="s">
        <v>10693</v>
      </c>
      <c r="G962" t="s">
        <v>9</v>
      </c>
      <c r="H962" t="s">
        <v>8</v>
      </c>
      <c r="I962" t="s">
        <v>152</v>
      </c>
      <c r="J962">
        <v>60079634</v>
      </c>
      <c r="K962" t="s">
        <v>151</v>
      </c>
      <c r="L962" t="s">
        <v>150</v>
      </c>
      <c r="M962" t="s">
        <v>149</v>
      </c>
      <c r="N962">
        <v>1</v>
      </c>
      <c r="O962" t="s">
        <v>10692</v>
      </c>
      <c r="P962">
        <v>10040156600</v>
      </c>
      <c r="Q962">
        <v>60079634</v>
      </c>
      <c r="R962" s="7">
        <v>39356</v>
      </c>
      <c r="S962" s="8">
        <f t="shared" ref="S962:S1025" si="120">YEAR(R962)</f>
        <v>2007</v>
      </c>
      <c r="T962" s="8">
        <v>2007</v>
      </c>
      <c r="U962" s="8">
        <f t="shared" ref="U962:U1025" si="121">2022-T962</f>
        <v>15</v>
      </c>
      <c r="V962" s="7">
        <v>2007</v>
      </c>
      <c r="W962" t="s">
        <v>1191</v>
      </c>
      <c r="X962" s="2">
        <v>0.35499999999999998</v>
      </c>
      <c r="Y962" s="6">
        <f t="shared" ref="Y962:Y1025" si="122">(X962-$Z$4)/($Z$3-$Z$4)</f>
        <v>9.4765222498064648E-3</v>
      </c>
      <c r="AA962">
        <v>17518628</v>
      </c>
      <c r="AB962">
        <v>5300152202</v>
      </c>
      <c r="AD962" t="s">
        <v>1</v>
      </c>
      <c r="AE962">
        <v>1</v>
      </c>
      <c r="AF962">
        <v>3</v>
      </c>
      <c r="AH962" t="s">
        <v>10691</v>
      </c>
      <c r="AI962" t="s">
        <v>10690</v>
      </c>
      <c r="AK962" t="s">
        <v>10689</v>
      </c>
      <c r="AL962">
        <v>3</v>
      </c>
      <c r="AM962" s="5">
        <f t="shared" ref="AM962:AM1025" si="123">AL962/U962</f>
        <v>0.2</v>
      </c>
      <c r="AN962" s="4">
        <f t="shared" ref="AN962:AN1025" si="124">(AM962-$AO$4)/($AO$3-$AO$4)</f>
        <v>3.0291556228701253E-4</v>
      </c>
      <c r="AO962" s="3"/>
      <c r="AP962">
        <v>0</v>
      </c>
      <c r="AR962" t="s">
        <v>0</v>
      </c>
      <c r="AT962" s="2">
        <v>1.542</v>
      </c>
      <c r="AU962" s="1">
        <f t="shared" ref="AU962:AU1025" si="125">(Y962*0.7+AN962*0.3)*100</f>
        <v>0.67244402435506279</v>
      </c>
      <c r="AV962" s="1">
        <f t="shared" ref="AV962:AV1025" si="126">(Y962*0.5+AN962*0.5)*100</f>
        <v>0.48897189060467389</v>
      </c>
      <c r="AW962" s="1">
        <f t="shared" ref="AW962:AW1025" si="127">(Y962*0.3+AN962*0.7)*100</f>
        <v>0.30549975685428482</v>
      </c>
    </row>
    <row r="963" spans="1:49" x14ac:dyDescent="0.2">
      <c r="A963">
        <v>961</v>
      </c>
      <c r="B963" t="s">
        <v>10688</v>
      </c>
      <c r="C963" t="s">
        <v>10687</v>
      </c>
      <c r="F963" t="s">
        <v>10686</v>
      </c>
      <c r="G963" t="s">
        <v>9</v>
      </c>
      <c r="H963" t="s">
        <v>8</v>
      </c>
      <c r="I963" t="s">
        <v>4356</v>
      </c>
      <c r="J963">
        <v>60022109</v>
      </c>
      <c r="K963" t="s">
        <v>1021</v>
      </c>
      <c r="L963" t="s">
        <v>460</v>
      </c>
      <c r="M963" t="s">
        <v>4</v>
      </c>
      <c r="N963">
        <v>3</v>
      </c>
      <c r="O963" t="s">
        <v>10685</v>
      </c>
      <c r="P963" t="s">
        <v>10684</v>
      </c>
      <c r="Q963" t="s">
        <v>10683</v>
      </c>
      <c r="R963" s="7">
        <v>39356</v>
      </c>
      <c r="S963" s="8">
        <f t="shared" si="120"/>
        <v>2007</v>
      </c>
      <c r="T963" s="8">
        <v>2007</v>
      </c>
      <c r="U963" s="8">
        <f t="shared" si="121"/>
        <v>15</v>
      </c>
      <c r="V963" s="7">
        <v>2007</v>
      </c>
      <c r="W963" t="s">
        <v>470</v>
      </c>
      <c r="X963" s="2">
        <v>0.375</v>
      </c>
      <c r="Y963" s="6">
        <f t="shared" si="122"/>
        <v>1.0010410827260351E-2</v>
      </c>
      <c r="AA963">
        <v>135194</v>
      </c>
      <c r="AB963">
        <v>24918</v>
      </c>
      <c r="AD963" t="s">
        <v>1</v>
      </c>
      <c r="AE963">
        <v>43</v>
      </c>
      <c r="AF963">
        <v>20</v>
      </c>
      <c r="AH963" t="s">
        <v>10682</v>
      </c>
      <c r="AI963" t="s">
        <v>10681</v>
      </c>
      <c r="AK963" t="s">
        <v>10680</v>
      </c>
      <c r="AL963">
        <v>7</v>
      </c>
      <c r="AM963" s="5">
        <f t="shared" si="123"/>
        <v>0.46666666666666667</v>
      </c>
      <c r="AN963" s="4">
        <f t="shared" si="124"/>
        <v>7.0680297866969582E-4</v>
      </c>
      <c r="AO963" s="3"/>
      <c r="AP963">
        <v>0</v>
      </c>
      <c r="AR963" t="s">
        <v>0</v>
      </c>
      <c r="AT963" s="2">
        <v>1.3140000000000001</v>
      </c>
      <c r="AU963" s="1">
        <f t="shared" si="125"/>
        <v>0.72193284726831541</v>
      </c>
      <c r="AV963" s="1">
        <f t="shared" si="126"/>
        <v>0.5358606902965023</v>
      </c>
      <c r="AW963" s="1">
        <f t="shared" si="127"/>
        <v>0.34978853332468918</v>
      </c>
    </row>
    <row r="964" spans="1:49" x14ac:dyDescent="0.2">
      <c r="A964">
        <v>962</v>
      </c>
      <c r="B964" t="s">
        <v>10679</v>
      </c>
      <c r="C964" t="s">
        <v>10678</v>
      </c>
      <c r="D964" t="s">
        <v>10677</v>
      </c>
      <c r="F964" t="s">
        <v>10676</v>
      </c>
      <c r="G964" t="s">
        <v>9</v>
      </c>
      <c r="H964" t="s">
        <v>8</v>
      </c>
      <c r="I964" t="s">
        <v>10675</v>
      </c>
      <c r="J964" t="s">
        <v>10674</v>
      </c>
      <c r="K964" t="s">
        <v>10673</v>
      </c>
      <c r="L964" t="s">
        <v>10672</v>
      </c>
      <c r="M964" t="s">
        <v>10671</v>
      </c>
      <c r="N964">
        <v>88</v>
      </c>
      <c r="O964" t="s">
        <v>10670</v>
      </c>
      <c r="P964" t="s">
        <v>10669</v>
      </c>
      <c r="Q964" t="s">
        <v>10668</v>
      </c>
      <c r="R964" s="7">
        <v>39356</v>
      </c>
      <c r="S964" s="8">
        <f t="shared" si="120"/>
        <v>2007</v>
      </c>
      <c r="T964" s="8">
        <v>2007</v>
      </c>
      <c r="U964" s="8">
        <f t="shared" si="121"/>
        <v>15</v>
      </c>
      <c r="V964" s="7">
        <v>39356</v>
      </c>
      <c r="W964" t="s">
        <v>10667</v>
      </c>
      <c r="X964" s="2">
        <v>1.774</v>
      </c>
      <c r="Y964" s="6">
        <f t="shared" si="122"/>
        <v>4.7355916820159633E-2</v>
      </c>
      <c r="AA964">
        <v>295515</v>
      </c>
      <c r="AB964">
        <v>29066</v>
      </c>
      <c r="AC964">
        <v>17414326</v>
      </c>
      <c r="AD964" t="s">
        <v>1</v>
      </c>
      <c r="AE964">
        <v>47</v>
      </c>
      <c r="AF964">
        <v>10</v>
      </c>
      <c r="AG964" t="s">
        <v>10666</v>
      </c>
      <c r="AI964" t="s">
        <v>10665</v>
      </c>
      <c r="AK964" t="s">
        <v>10664</v>
      </c>
      <c r="AL964">
        <v>7</v>
      </c>
      <c r="AM964" s="5">
        <f t="shared" si="123"/>
        <v>0.46666666666666667</v>
      </c>
      <c r="AN964" s="4">
        <f t="shared" si="124"/>
        <v>7.0680297866969582E-4</v>
      </c>
      <c r="AO964" s="3"/>
      <c r="AP964">
        <v>0</v>
      </c>
      <c r="AR964" t="s">
        <v>0</v>
      </c>
      <c r="AT964" s="2">
        <v>3.1789999999999998</v>
      </c>
      <c r="AU964" s="1">
        <f t="shared" si="125"/>
        <v>3.3361182667712654</v>
      </c>
      <c r="AV964" s="1">
        <f t="shared" si="126"/>
        <v>2.4031359899414664</v>
      </c>
      <c r="AW964" s="1">
        <f t="shared" si="127"/>
        <v>1.4701537131116675</v>
      </c>
    </row>
    <row r="965" spans="1:49" x14ac:dyDescent="0.2">
      <c r="A965">
        <v>963</v>
      </c>
      <c r="B965" t="s">
        <v>10663</v>
      </c>
      <c r="C965" t="s">
        <v>10662</v>
      </c>
      <c r="F965" t="s">
        <v>10661</v>
      </c>
      <c r="G965" t="s">
        <v>9</v>
      </c>
      <c r="H965" t="s">
        <v>8</v>
      </c>
      <c r="I965" t="s">
        <v>10660</v>
      </c>
      <c r="J965" t="s">
        <v>10659</v>
      </c>
      <c r="K965" t="s">
        <v>10658</v>
      </c>
      <c r="L965" t="s">
        <v>10657</v>
      </c>
      <c r="M965" t="s">
        <v>39</v>
      </c>
      <c r="N965">
        <v>4</v>
      </c>
      <c r="O965" t="s">
        <v>10656</v>
      </c>
      <c r="P965" t="s">
        <v>10655</v>
      </c>
      <c r="Q965" t="s">
        <v>10654</v>
      </c>
      <c r="R965" s="7">
        <v>39356</v>
      </c>
      <c r="S965" s="8">
        <f t="shared" si="120"/>
        <v>2007</v>
      </c>
      <c r="T965" s="8">
        <v>2007</v>
      </c>
      <c r="U965" s="8">
        <f t="shared" si="121"/>
        <v>15</v>
      </c>
      <c r="V965" s="7">
        <v>2007</v>
      </c>
      <c r="W965" t="s">
        <v>470</v>
      </c>
      <c r="X965" s="2">
        <v>0.375</v>
      </c>
      <c r="Y965" s="6">
        <f t="shared" si="122"/>
        <v>1.0010410827260351E-2</v>
      </c>
      <c r="AA965">
        <v>135194</v>
      </c>
      <c r="AB965">
        <v>24918</v>
      </c>
      <c r="AD965" t="s">
        <v>1</v>
      </c>
      <c r="AE965">
        <v>43</v>
      </c>
      <c r="AF965">
        <v>20</v>
      </c>
      <c r="AH965" t="s">
        <v>10653</v>
      </c>
      <c r="AI965" t="s">
        <v>10652</v>
      </c>
      <c r="AK965" t="s">
        <v>10651</v>
      </c>
      <c r="AL965">
        <v>0</v>
      </c>
      <c r="AM965" s="5">
        <f t="shared" si="123"/>
        <v>0</v>
      </c>
      <c r="AN965" s="4">
        <f t="shared" si="124"/>
        <v>0</v>
      </c>
      <c r="AO965" s="3"/>
      <c r="AP965">
        <v>0</v>
      </c>
      <c r="AR965" t="s">
        <v>0</v>
      </c>
      <c r="AT965" s="2">
        <v>1.3140000000000001</v>
      </c>
      <c r="AU965" s="1">
        <f t="shared" si="125"/>
        <v>0.70072875790822453</v>
      </c>
      <c r="AV965" s="1">
        <f t="shared" si="126"/>
        <v>0.5005205413630176</v>
      </c>
      <c r="AW965" s="1">
        <f t="shared" si="127"/>
        <v>0.30031232481781051</v>
      </c>
    </row>
    <row r="966" spans="1:49" x14ac:dyDescent="0.2">
      <c r="A966">
        <v>964</v>
      </c>
      <c r="B966" t="s">
        <v>10650</v>
      </c>
      <c r="C966" t="s">
        <v>10649</v>
      </c>
      <c r="F966" t="s">
        <v>10648</v>
      </c>
      <c r="G966" t="s">
        <v>9</v>
      </c>
      <c r="H966" t="s">
        <v>8</v>
      </c>
      <c r="I966" t="s">
        <v>1488</v>
      </c>
      <c r="J966">
        <v>60008495</v>
      </c>
      <c r="K966" t="s">
        <v>66</v>
      </c>
      <c r="L966" t="s">
        <v>65</v>
      </c>
      <c r="M966" t="s">
        <v>64</v>
      </c>
      <c r="N966">
        <v>1</v>
      </c>
      <c r="O966" t="s">
        <v>10647</v>
      </c>
      <c r="P966">
        <v>7404946108</v>
      </c>
      <c r="Q966">
        <v>60008495</v>
      </c>
      <c r="R966" s="7">
        <v>39356</v>
      </c>
      <c r="S966" s="8">
        <f t="shared" si="120"/>
        <v>2007</v>
      </c>
      <c r="T966" s="8">
        <v>2007</v>
      </c>
      <c r="U966" s="8">
        <f t="shared" si="121"/>
        <v>15</v>
      </c>
      <c r="V966" s="7">
        <v>2007</v>
      </c>
      <c r="W966" t="s">
        <v>1191</v>
      </c>
      <c r="X966" s="2">
        <v>0.35499999999999998</v>
      </c>
      <c r="Y966" s="6">
        <f t="shared" si="122"/>
        <v>9.4765222498064648E-3</v>
      </c>
      <c r="AA966">
        <v>17518628</v>
      </c>
      <c r="AB966">
        <v>5300152202</v>
      </c>
      <c r="AD966" t="s">
        <v>1</v>
      </c>
      <c r="AE966">
        <v>1</v>
      </c>
      <c r="AF966">
        <v>3</v>
      </c>
      <c r="AH966" t="s">
        <v>10646</v>
      </c>
      <c r="AI966" t="s">
        <v>10645</v>
      </c>
      <c r="AK966" t="s">
        <v>10644</v>
      </c>
      <c r="AL966">
        <v>8</v>
      </c>
      <c r="AM966" s="5">
        <f t="shared" si="123"/>
        <v>0.53333333333333333</v>
      </c>
      <c r="AN966" s="4">
        <f t="shared" si="124"/>
        <v>8.0777483276536668E-4</v>
      </c>
      <c r="AO966" s="3"/>
      <c r="AP966">
        <v>0</v>
      </c>
      <c r="AR966" t="s">
        <v>0</v>
      </c>
      <c r="AT966" s="2">
        <v>1.542</v>
      </c>
      <c r="AU966" s="1">
        <f t="shared" si="125"/>
        <v>0.68758980246941348</v>
      </c>
      <c r="AV966" s="1">
        <f t="shared" si="126"/>
        <v>0.51421485412859158</v>
      </c>
      <c r="AW966" s="1">
        <f t="shared" si="127"/>
        <v>0.34083990578776963</v>
      </c>
    </row>
    <row r="967" spans="1:49" x14ac:dyDescent="0.2">
      <c r="A967">
        <v>965</v>
      </c>
      <c r="B967" t="s">
        <v>10643</v>
      </c>
      <c r="C967" t="s">
        <v>10642</v>
      </c>
      <c r="D967" t="s">
        <v>10641</v>
      </c>
      <c r="F967" t="s">
        <v>10640</v>
      </c>
      <c r="G967" t="s">
        <v>9</v>
      </c>
      <c r="H967" t="s">
        <v>8</v>
      </c>
      <c r="I967" t="s">
        <v>10639</v>
      </c>
      <c r="J967">
        <v>60003729</v>
      </c>
      <c r="K967" t="s">
        <v>10638</v>
      </c>
      <c r="L967" t="s">
        <v>10637</v>
      </c>
      <c r="M967" t="s">
        <v>471</v>
      </c>
      <c r="N967">
        <v>18</v>
      </c>
      <c r="O967" t="s">
        <v>10636</v>
      </c>
      <c r="P967" t="s">
        <v>10635</v>
      </c>
      <c r="Q967" t="s">
        <v>10634</v>
      </c>
      <c r="R967" s="7">
        <v>39356</v>
      </c>
      <c r="S967" s="8">
        <f t="shared" si="120"/>
        <v>2007</v>
      </c>
      <c r="T967" s="8">
        <v>2007</v>
      </c>
      <c r="U967" s="8">
        <f t="shared" si="121"/>
        <v>15</v>
      </c>
      <c r="V967" s="7">
        <v>39356</v>
      </c>
      <c r="W967" t="s">
        <v>47</v>
      </c>
      <c r="X967" s="2">
        <v>0.65600000000000003</v>
      </c>
      <c r="Y967" s="6">
        <f t="shared" si="122"/>
        <v>1.751154534048744E-2</v>
      </c>
      <c r="AA967">
        <v>9203796</v>
      </c>
      <c r="AB967">
        <v>20344</v>
      </c>
      <c r="AD967" t="s">
        <v>1</v>
      </c>
      <c r="AE967">
        <v>82</v>
      </c>
      <c r="AF967" s="10">
        <v>41760</v>
      </c>
      <c r="AH967" t="s">
        <v>10633</v>
      </c>
      <c r="AI967" t="s">
        <v>10632</v>
      </c>
      <c r="AJ967" t="s">
        <v>10631</v>
      </c>
      <c r="AK967" t="s">
        <v>10630</v>
      </c>
      <c r="AL967">
        <v>31</v>
      </c>
      <c r="AM967" s="5">
        <f t="shared" si="123"/>
        <v>2.0666666666666669</v>
      </c>
      <c r="AN967" s="4">
        <f t="shared" si="124"/>
        <v>3.1301274769657962E-3</v>
      </c>
      <c r="AO967" s="3"/>
      <c r="AP967">
        <v>0</v>
      </c>
      <c r="AR967" t="s">
        <v>0</v>
      </c>
      <c r="AT967" s="2">
        <v>1.4530000000000001</v>
      </c>
      <c r="AU967" s="1">
        <f t="shared" si="125"/>
        <v>1.3197119981430947</v>
      </c>
      <c r="AV967" s="1">
        <f t="shared" si="126"/>
        <v>1.0320836408726619</v>
      </c>
      <c r="AW967" s="1">
        <f t="shared" si="127"/>
        <v>0.74445528360222901</v>
      </c>
    </row>
    <row r="968" spans="1:49" x14ac:dyDescent="0.2">
      <c r="A968">
        <v>966</v>
      </c>
      <c r="B968" t="s">
        <v>10629</v>
      </c>
      <c r="C968" t="s">
        <v>10628</v>
      </c>
      <c r="D968" t="s">
        <v>10627</v>
      </c>
      <c r="F968" t="s">
        <v>10626</v>
      </c>
      <c r="G968" t="s">
        <v>9</v>
      </c>
      <c r="H968" t="s">
        <v>8</v>
      </c>
      <c r="I968" t="s">
        <v>10625</v>
      </c>
      <c r="J968" t="s">
        <v>10624</v>
      </c>
      <c r="K968" t="s">
        <v>10623</v>
      </c>
      <c r="L968" t="s">
        <v>10622</v>
      </c>
      <c r="M968" t="s">
        <v>10621</v>
      </c>
      <c r="N968">
        <v>5</v>
      </c>
      <c r="O968" t="s">
        <v>10620</v>
      </c>
      <c r="P968" t="s">
        <v>10619</v>
      </c>
      <c r="Q968" t="s">
        <v>10618</v>
      </c>
      <c r="R968" s="7">
        <v>39356</v>
      </c>
      <c r="S968" s="8">
        <f t="shared" si="120"/>
        <v>2007</v>
      </c>
      <c r="T968" s="8">
        <v>2007</v>
      </c>
      <c r="U968" s="8">
        <f t="shared" si="121"/>
        <v>15</v>
      </c>
      <c r="V968" s="7">
        <v>39356</v>
      </c>
      <c r="W968" t="s">
        <v>1351</v>
      </c>
      <c r="X968" s="2">
        <v>1.3280000000000001</v>
      </c>
      <c r="Y968" s="6">
        <f t="shared" si="122"/>
        <v>3.5450201542937994E-2</v>
      </c>
      <c r="AA968">
        <v>7413335</v>
      </c>
      <c r="AB968">
        <v>29251</v>
      </c>
      <c r="AC968">
        <v>13616587</v>
      </c>
      <c r="AD968" t="s">
        <v>1</v>
      </c>
      <c r="AE968">
        <v>49</v>
      </c>
      <c r="AF968">
        <v>10</v>
      </c>
      <c r="AG968">
        <v>3</v>
      </c>
      <c r="AH968" t="s">
        <v>10617</v>
      </c>
      <c r="AI968" t="s">
        <v>10616</v>
      </c>
      <c r="AK968" t="s">
        <v>10615</v>
      </c>
      <c r="AL968">
        <v>1</v>
      </c>
      <c r="AM968" s="5">
        <f t="shared" si="123"/>
        <v>6.6666666666666666E-2</v>
      </c>
      <c r="AN968" s="4">
        <f t="shared" si="124"/>
        <v>1.0097185409567084E-4</v>
      </c>
      <c r="AO968" s="3"/>
      <c r="AP968">
        <v>0</v>
      </c>
      <c r="AR968" t="s">
        <v>0</v>
      </c>
      <c r="AT968" s="2">
        <v>2.4580000000000002</v>
      </c>
      <c r="AU968" s="1">
        <f t="shared" si="125"/>
        <v>2.4845432636285296</v>
      </c>
      <c r="AV968" s="1">
        <f t="shared" si="126"/>
        <v>1.777558669851683</v>
      </c>
      <c r="AW968" s="1">
        <f t="shared" si="127"/>
        <v>1.0705740760748368</v>
      </c>
    </row>
    <row r="969" spans="1:49" x14ac:dyDescent="0.2">
      <c r="A969">
        <v>967</v>
      </c>
      <c r="B969" t="s">
        <v>10614</v>
      </c>
      <c r="C969" t="s">
        <v>10613</v>
      </c>
      <c r="F969" t="s">
        <v>10612</v>
      </c>
      <c r="G969" t="s">
        <v>9</v>
      </c>
      <c r="H969" t="s">
        <v>8</v>
      </c>
      <c r="I969" t="s">
        <v>1272</v>
      </c>
      <c r="J969" t="s">
        <v>8240</v>
      </c>
      <c r="K969" t="s">
        <v>8239</v>
      </c>
      <c r="L969" t="s">
        <v>1465</v>
      </c>
      <c r="M969" t="s">
        <v>1464</v>
      </c>
      <c r="N969">
        <v>2</v>
      </c>
      <c r="O969" t="s">
        <v>10611</v>
      </c>
      <c r="P969" t="s">
        <v>10610</v>
      </c>
      <c r="Q969" t="s">
        <v>10609</v>
      </c>
      <c r="R969" s="7">
        <v>39356</v>
      </c>
      <c r="S969" s="8">
        <f t="shared" si="120"/>
        <v>2007</v>
      </c>
      <c r="T969" s="8">
        <v>2007</v>
      </c>
      <c r="U969" s="8">
        <f t="shared" si="121"/>
        <v>15</v>
      </c>
      <c r="V969" s="7">
        <v>39356</v>
      </c>
      <c r="W969" t="s">
        <v>1271</v>
      </c>
      <c r="X969" s="2">
        <v>0.55600000000000005</v>
      </c>
      <c r="Y969" s="6">
        <f t="shared" si="122"/>
        <v>1.4842102453218015E-2</v>
      </c>
      <c r="AA969">
        <v>2780070</v>
      </c>
      <c r="AB969">
        <v>27724</v>
      </c>
      <c r="AD969" t="s">
        <v>1</v>
      </c>
      <c r="AE969">
        <v>26</v>
      </c>
      <c r="AF969">
        <v>10</v>
      </c>
      <c r="AH969" t="s">
        <v>10608</v>
      </c>
      <c r="AI969" t="s">
        <v>10607</v>
      </c>
      <c r="AJ969" t="s">
        <v>10606</v>
      </c>
      <c r="AK969" t="s">
        <v>10605</v>
      </c>
      <c r="AL969">
        <v>8</v>
      </c>
      <c r="AM969" s="5">
        <f t="shared" si="123"/>
        <v>0.53333333333333333</v>
      </c>
      <c r="AN969" s="4">
        <f t="shared" si="124"/>
        <v>8.0777483276536668E-4</v>
      </c>
      <c r="AO969" s="3"/>
      <c r="AP969">
        <v>0</v>
      </c>
      <c r="AQ969" t="s">
        <v>488</v>
      </c>
      <c r="AR969" t="s">
        <v>10604</v>
      </c>
      <c r="AS969" t="s">
        <v>487</v>
      </c>
      <c r="AT969" s="2" t="s">
        <v>10</v>
      </c>
      <c r="AU969" s="1">
        <f t="shared" si="125"/>
        <v>1.0631804167082219</v>
      </c>
      <c r="AV969" s="1">
        <f t="shared" si="126"/>
        <v>0.78249386429916912</v>
      </c>
      <c r="AW969" s="1">
        <f t="shared" si="127"/>
        <v>0.50180731189011607</v>
      </c>
    </row>
    <row r="970" spans="1:49" x14ac:dyDescent="0.2">
      <c r="A970">
        <v>968</v>
      </c>
      <c r="B970" t="s">
        <v>10603</v>
      </c>
      <c r="C970" t="s">
        <v>10602</v>
      </c>
      <c r="F970" t="s">
        <v>10601</v>
      </c>
      <c r="G970" t="s">
        <v>9</v>
      </c>
      <c r="H970" t="s">
        <v>8</v>
      </c>
      <c r="I970" t="s">
        <v>10600</v>
      </c>
      <c r="J970">
        <v>60009697</v>
      </c>
      <c r="K970" t="s">
        <v>1170</v>
      </c>
      <c r="L970" t="s">
        <v>1169</v>
      </c>
      <c r="M970" t="s">
        <v>284</v>
      </c>
      <c r="N970">
        <v>2</v>
      </c>
      <c r="O970" t="s">
        <v>10599</v>
      </c>
      <c r="P970" t="s">
        <v>10598</v>
      </c>
      <c r="Q970" t="s">
        <v>1168</v>
      </c>
      <c r="R970" s="7">
        <v>39356</v>
      </c>
      <c r="S970" s="8">
        <f t="shared" si="120"/>
        <v>2007</v>
      </c>
      <c r="T970" s="8">
        <v>2007</v>
      </c>
      <c r="U970" s="8">
        <f t="shared" si="121"/>
        <v>15</v>
      </c>
      <c r="V970" s="7">
        <v>2007</v>
      </c>
      <c r="W970" t="s">
        <v>470</v>
      </c>
      <c r="X970" s="2">
        <v>0.375</v>
      </c>
      <c r="Y970" s="6">
        <f t="shared" si="122"/>
        <v>1.0010410827260351E-2</v>
      </c>
      <c r="AA970">
        <v>135194</v>
      </c>
      <c r="AB970">
        <v>24918</v>
      </c>
      <c r="AD970" t="s">
        <v>1</v>
      </c>
      <c r="AE970">
        <v>43</v>
      </c>
      <c r="AF970">
        <v>20</v>
      </c>
      <c r="AH970" t="s">
        <v>10597</v>
      </c>
      <c r="AI970" t="s">
        <v>10596</v>
      </c>
      <c r="AK970" t="s">
        <v>10595</v>
      </c>
      <c r="AL970">
        <v>23</v>
      </c>
      <c r="AM970" s="5">
        <f t="shared" si="123"/>
        <v>1.5333333333333334</v>
      </c>
      <c r="AN970" s="4">
        <f t="shared" si="124"/>
        <v>2.3223526442004293E-3</v>
      </c>
      <c r="AO970" s="3"/>
      <c r="AP970">
        <v>0</v>
      </c>
      <c r="AR970" t="s">
        <v>0</v>
      </c>
      <c r="AT970" s="2">
        <v>1.3140000000000001</v>
      </c>
      <c r="AU970" s="1">
        <f t="shared" si="125"/>
        <v>0.77039933723423748</v>
      </c>
      <c r="AV970" s="1">
        <f t="shared" si="126"/>
        <v>0.61663817357303896</v>
      </c>
      <c r="AW970" s="1">
        <f t="shared" si="127"/>
        <v>0.46287700991184055</v>
      </c>
    </row>
    <row r="971" spans="1:49" x14ac:dyDescent="0.2">
      <c r="A971">
        <v>969</v>
      </c>
      <c r="B971" t="s">
        <v>10594</v>
      </c>
      <c r="C971" t="s">
        <v>10593</v>
      </c>
      <c r="F971" t="s">
        <v>10592</v>
      </c>
      <c r="G971" t="s">
        <v>9</v>
      </c>
      <c r="H971" t="s">
        <v>8</v>
      </c>
      <c r="I971" t="s">
        <v>10591</v>
      </c>
      <c r="J971" t="s">
        <v>10590</v>
      </c>
      <c r="K971" t="s">
        <v>10589</v>
      </c>
      <c r="L971" t="s">
        <v>10588</v>
      </c>
      <c r="M971" t="s">
        <v>10587</v>
      </c>
      <c r="N971">
        <v>2</v>
      </c>
      <c r="O971" t="s">
        <v>10586</v>
      </c>
      <c r="P971" t="s">
        <v>10585</v>
      </c>
      <c r="Q971" t="s">
        <v>10584</v>
      </c>
      <c r="R971" s="7">
        <v>39356</v>
      </c>
      <c r="S971" s="8">
        <f t="shared" si="120"/>
        <v>2007</v>
      </c>
      <c r="T971" s="8">
        <v>2007</v>
      </c>
      <c r="U971" s="8">
        <f t="shared" si="121"/>
        <v>15</v>
      </c>
      <c r="V971" s="7">
        <v>2007</v>
      </c>
      <c r="W971" t="s">
        <v>1191</v>
      </c>
      <c r="X971" s="2">
        <v>0.35499999999999998</v>
      </c>
      <c r="Y971" s="6">
        <f t="shared" si="122"/>
        <v>9.4765222498064648E-3</v>
      </c>
      <c r="AA971">
        <v>17518628</v>
      </c>
      <c r="AB971">
        <v>5300152202</v>
      </c>
      <c r="AD971" t="s">
        <v>1</v>
      </c>
      <c r="AE971">
        <v>1</v>
      </c>
      <c r="AF971">
        <v>3</v>
      </c>
      <c r="AH971" t="s">
        <v>10583</v>
      </c>
      <c r="AI971" t="s">
        <v>10582</v>
      </c>
      <c r="AK971" t="s">
        <v>10581</v>
      </c>
      <c r="AL971">
        <v>8</v>
      </c>
      <c r="AM971" s="5">
        <f t="shared" si="123"/>
        <v>0.53333333333333333</v>
      </c>
      <c r="AN971" s="4">
        <f t="shared" si="124"/>
        <v>8.0777483276536668E-4</v>
      </c>
      <c r="AO971" s="3"/>
      <c r="AP971">
        <v>0</v>
      </c>
      <c r="AR971" t="s">
        <v>0</v>
      </c>
      <c r="AT971" s="2">
        <v>1.542</v>
      </c>
      <c r="AU971" s="1">
        <f t="shared" si="125"/>
        <v>0.68758980246941348</v>
      </c>
      <c r="AV971" s="1">
        <f t="shared" si="126"/>
        <v>0.51421485412859158</v>
      </c>
      <c r="AW971" s="1">
        <f t="shared" si="127"/>
        <v>0.34083990578776963</v>
      </c>
    </row>
    <row r="972" spans="1:49" x14ac:dyDescent="0.2">
      <c r="A972">
        <v>970</v>
      </c>
      <c r="B972" t="s">
        <v>10580</v>
      </c>
      <c r="C972" t="s">
        <v>10579</v>
      </c>
      <c r="F972" t="s">
        <v>10578</v>
      </c>
      <c r="G972" t="s">
        <v>9</v>
      </c>
      <c r="H972" t="s">
        <v>8</v>
      </c>
      <c r="I972" t="s">
        <v>10577</v>
      </c>
      <c r="J972" t="s">
        <v>10576</v>
      </c>
      <c r="K972" t="s">
        <v>10575</v>
      </c>
      <c r="L972" t="s">
        <v>10574</v>
      </c>
      <c r="M972" t="s">
        <v>10573</v>
      </c>
      <c r="N972">
        <v>2</v>
      </c>
      <c r="O972" t="s">
        <v>10572</v>
      </c>
      <c r="P972" t="s">
        <v>10571</v>
      </c>
      <c r="Q972" t="s">
        <v>10570</v>
      </c>
      <c r="R972" s="7">
        <v>39356</v>
      </c>
      <c r="S972" s="8">
        <f t="shared" si="120"/>
        <v>2007</v>
      </c>
      <c r="T972" s="8">
        <v>2007</v>
      </c>
      <c r="U972" s="8">
        <f t="shared" si="121"/>
        <v>15</v>
      </c>
      <c r="V972" s="7">
        <v>2007</v>
      </c>
      <c r="W972" t="s">
        <v>1191</v>
      </c>
      <c r="X972" s="2">
        <v>0.35499999999999998</v>
      </c>
      <c r="Y972" s="6">
        <f t="shared" si="122"/>
        <v>9.4765222498064648E-3</v>
      </c>
      <c r="AA972">
        <v>17518628</v>
      </c>
      <c r="AB972">
        <v>5300152202</v>
      </c>
      <c r="AD972" t="s">
        <v>1</v>
      </c>
      <c r="AE972">
        <v>1</v>
      </c>
      <c r="AF972">
        <v>3</v>
      </c>
      <c r="AH972" t="s">
        <v>10569</v>
      </c>
      <c r="AI972" t="s">
        <v>10568</v>
      </c>
      <c r="AK972" t="s">
        <v>10567</v>
      </c>
      <c r="AL972">
        <v>3</v>
      </c>
      <c r="AM972" s="5">
        <f t="shared" si="123"/>
        <v>0.2</v>
      </c>
      <c r="AN972" s="4">
        <f t="shared" si="124"/>
        <v>3.0291556228701253E-4</v>
      </c>
      <c r="AO972" s="3"/>
      <c r="AP972">
        <v>0</v>
      </c>
      <c r="AR972" t="s">
        <v>0</v>
      </c>
      <c r="AT972" s="2">
        <v>1.542</v>
      </c>
      <c r="AU972" s="1">
        <f t="shared" si="125"/>
        <v>0.67244402435506279</v>
      </c>
      <c r="AV972" s="1">
        <f t="shared" si="126"/>
        <v>0.48897189060467389</v>
      </c>
      <c r="AW972" s="1">
        <f t="shared" si="127"/>
        <v>0.30549975685428482</v>
      </c>
    </row>
    <row r="973" spans="1:49" x14ac:dyDescent="0.2">
      <c r="A973">
        <v>971</v>
      </c>
      <c r="B973" t="s">
        <v>10566</v>
      </c>
      <c r="C973" t="s">
        <v>10565</v>
      </c>
      <c r="F973" t="s">
        <v>10564</v>
      </c>
      <c r="G973" t="s">
        <v>9</v>
      </c>
      <c r="H973" t="s">
        <v>8</v>
      </c>
      <c r="I973" t="s">
        <v>10563</v>
      </c>
      <c r="J973" t="s">
        <v>10562</v>
      </c>
      <c r="K973" t="s">
        <v>10561</v>
      </c>
      <c r="L973" t="s">
        <v>10560</v>
      </c>
      <c r="M973" t="s">
        <v>739</v>
      </c>
      <c r="N973">
        <v>3</v>
      </c>
      <c r="O973" t="s">
        <v>10559</v>
      </c>
      <c r="P973" t="s">
        <v>10558</v>
      </c>
      <c r="Q973" t="s">
        <v>10557</v>
      </c>
      <c r="R973" s="7">
        <v>39356</v>
      </c>
      <c r="S973" s="8">
        <f t="shared" si="120"/>
        <v>2007</v>
      </c>
      <c r="T973" s="8">
        <v>2007</v>
      </c>
      <c r="U973" s="8">
        <f t="shared" si="121"/>
        <v>15</v>
      </c>
      <c r="V973" s="7">
        <v>2007</v>
      </c>
      <c r="W973" t="s">
        <v>1191</v>
      </c>
      <c r="X973" s="2">
        <v>0.35499999999999998</v>
      </c>
      <c r="Y973" s="6">
        <f t="shared" si="122"/>
        <v>9.4765222498064648E-3</v>
      </c>
      <c r="AA973">
        <v>17518628</v>
      </c>
      <c r="AB973">
        <v>5300152202</v>
      </c>
      <c r="AD973" t="s">
        <v>1</v>
      </c>
      <c r="AE973">
        <v>1</v>
      </c>
      <c r="AF973">
        <v>3</v>
      </c>
      <c r="AH973" t="s">
        <v>10556</v>
      </c>
      <c r="AI973" t="s">
        <v>10555</v>
      </c>
      <c r="AK973" t="s">
        <v>10554</v>
      </c>
      <c r="AL973">
        <v>4</v>
      </c>
      <c r="AM973" s="5">
        <f t="shared" si="123"/>
        <v>0.26666666666666666</v>
      </c>
      <c r="AN973" s="4">
        <f t="shared" si="124"/>
        <v>4.0388741638268334E-4</v>
      </c>
      <c r="AO973" s="3"/>
      <c r="AP973">
        <v>0</v>
      </c>
      <c r="AR973" t="s">
        <v>0</v>
      </c>
      <c r="AT973" s="2">
        <v>1.542</v>
      </c>
      <c r="AU973" s="1">
        <f t="shared" si="125"/>
        <v>0.67547317997793299</v>
      </c>
      <c r="AV973" s="1">
        <f t="shared" si="126"/>
        <v>0.49402048330945741</v>
      </c>
      <c r="AW973" s="1">
        <f t="shared" si="127"/>
        <v>0.31256778664098173</v>
      </c>
    </row>
    <row r="974" spans="1:49" x14ac:dyDescent="0.2">
      <c r="A974">
        <v>972</v>
      </c>
      <c r="B974" t="s">
        <v>10553</v>
      </c>
      <c r="C974" t="s">
        <v>10552</v>
      </c>
      <c r="F974" t="s">
        <v>10551</v>
      </c>
      <c r="G974" t="s">
        <v>9</v>
      </c>
      <c r="H974" t="s">
        <v>8</v>
      </c>
      <c r="I974" t="s">
        <v>10550</v>
      </c>
      <c r="J974" t="s">
        <v>325</v>
      </c>
      <c r="K974" t="s">
        <v>324</v>
      </c>
      <c r="L974" t="s">
        <v>323</v>
      </c>
      <c r="M974" t="s">
        <v>39</v>
      </c>
      <c r="N974">
        <v>3</v>
      </c>
      <c r="O974" t="s">
        <v>10549</v>
      </c>
      <c r="P974" t="s">
        <v>10548</v>
      </c>
      <c r="Q974" t="s">
        <v>322</v>
      </c>
      <c r="R974" s="7">
        <v>39356</v>
      </c>
      <c r="S974" s="8">
        <f t="shared" si="120"/>
        <v>2007</v>
      </c>
      <c r="T974" s="8">
        <v>2007</v>
      </c>
      <c r="U974" s="8">
        <f t="shared" si="121"/>
        <v>15</v>
      </c>
      <c r="V974" s="7">
        <v>2007</v>
      </c>
      <c r="W974" t="s">
        <v>1191</v>
      </c>
      <c r="X974" s="2">
        <v>0.35499999999999998</v>
      </c>
      <c r="Y974" s="6">
        <f t="shared" si="122"/>
        <v>9.4765222498064648E-3</v>
      </c>
      <c r="AA974">
        <v>17518628</v>
      </c>
      <c r="AB974">
        <v>5300152202</v>
      </c>
      <c r="AD974" t="s">
        <v>1</v>
      </c>
      <c r="AE974">
        <v>1</v>
      </c>
      <c r="AF974">
        <v>3</v>
      </c>
      <c r="AH974" t="s">
        <v>10547</v>
      </c>
      <c r="AI974" t="s">
        <v>10546</v>
      </c>
      <c r="AK974" t="s">
        <v>10545</v>
      </c>
      <c r="AL974">
        <v>2</v>
      </c>
      <c r="AM974" s="5">
        <f t="shared" si="123"/>
        <v>0.13333333333333333</v>
      </c>
      <c r="AN974" s="4">
        <f t="shared" si="124"/>
        <v>2.0194370819134167E-4</v>
      </c>
      <c r="AO974" s="3"/>
      <c r="AP974">
        <v>0</v>
      </c>
      <c r="AR974" t="s">
        <v>0</v>
      </c>
      <c r="AT974" s="2">
        <v>1.542</v>
      </c>
      <c r="AU974" s="1">
        <f t="shared" si="125"/>
        <v>0.66941486873219269</v>
      </c>
      <c r="AV974" s="1">
        <f t="shared" si="126"/>
        <v>0.48392329789989036</v>
      </c>
      <c r="AW974" s="1">
        <f t="shared" si="127"/>
        <v>0.29843172706758786</v>
      </c>
    </row>
    <row r="975" spans="1:49" x14ac:dyDescent="0.2">
      <c r="A975">
        <v>973</v>
      </c>
      <c r="B975" t="s">
        <v>10544</v>
      </c>
      <c r="C975" t="s">
        <v>10543</v>
      </c>
      <c r="F975" t="s">
        <v>10542</v>
      </c>
      <c r="G975" t="s">
        <v>9</v>
      </c>
      <c r="H975" t="s">
        <v>8</v>
      </c>
      <c r="I975" t="s">
        <v>10541</v>
      </c>
      <c r="J975" t="s">
        <v>10540</v>
      </c>
      <c r="K975" t="s">
        <v>10539</v>
      </c>
      <c r="L975" t="s">
        <v>10538</v>
      </c>
      <c r="M975" t="s">
        <v>10537</v>
      </c>
      <c r="N975">
        <v>6</v>
      </c>
      <c r="O975" t="s">
        <v>10536</v>
      </c>
      <c r="P975" t="s">
        <v>10535</v>
      </c>
      <c r="Q975" t="s">
        <v>10534</v>
      </c>
      <c r="R975" s="7">
        <v>39356</v>
      </c>
      <c r="S975" s="8">
        <f t="shared" si="120"/>
        <v>2007</v>
      </c>
      <c r="T975" s="8">
        <v>2007</v>
      </c>
      <c r="U975" s="8">
        <f t="shared" si="121"/>
        <v>15</v>
      </c>
      <c r="V975" s="7">
        <v>2007</v>
      </c>
      <c r="W975" t="s">
        <v>470</v>
      </c>
      <c r="X975" s="2">
        <v>0.375</v>
      </c>
      <c r="Y975" s="6">
        <f t="shared" si="122"/>
        <v>1.0010410827260351E-2</v>
      </c>
      <c r="AA975">
        <v>135194</v>
      </c>
      <c r="AB975">
        <v>24918</v>
      </c>
      <c r="AD975" t="s">
        <v>1</v>
      </c>
      <c r="AE975">
        <v>43</v>
      </c>
      <c r="AF975">
        <v>20</v>
      </c>
      <c r="AH975" t="s">
        <v>10533</v>
      </c>
      <c r="AI975" t="s">
        <v>10532</v>
      </c>
      <c r="AK975" t="s">
        <v>10531</v>
      </c>
      <c r="AL975">
        <v>4</v>
      </c>
      <c r="AM975" s="5">
        <f t="shared" si="123"/>
        <v>0.26666666666666666</v>
      </c>
      <c r="AN975" s="4">
        <f t="shared" si="124"/>
        <v>4.0388741638268334E-4</v>
      </c>
      <c r="AO975" s="3"/>
      <c r="AP975">
        <v>0</v>
      </c>
      <c r="AR975" t="s">
        <v>0</v>
      </c>
      <c r="AT975" s="2">
        <v>1.3140000000000001</v>
      </c>
      <c r="AU975" s="1">
        <f t="shared" si="125"/>
        <v>0.71284538039970513</v>
      </c>
      <c r="AV975" s="1">
        <f t="shared" si="126"/>
        <v>0.52071491218215171</v>
      </c>
      <c r="AW975" s="1">
        <f t="shared" si="127"/>
        <v>0.32858444396459835</v>
      </c>
    </row>
    <row r="976" spans="1:49" x14ac:dyDescent="0.2">
      <c r="A976">
        <v>974</v>
      </c>
      <c r="B976" t="s">
        <v>10530</v>
      </c>
      <c r="C976" t="s">
        <v>10529</v>
      </c>
      <c r="F976" t="s">
        <v>10528</v>
      </c>
      <c r="G976" t="s">
        <v>9</v>
      </c>
      <c r="H976" t="s">
        <v>8</v>
      </c>
      <c r="I976" t="s">
        <v>10527</v>
      </c>
      <c r="J976" t="s">
        <v>10526</v>
      </c>
      <c r="K976" t="s">
        <v>10525</v>
      </c>
      <c r="L976" t="s">
        <v>10524</v>
      </c>
      <c r="M976" t="s">
        <v>10523</v>
      </c>
      <c r="N976">
        <v>4</v>
      </c>
      <c r="O976" t="s">
        <v>10522</v>
      </c>
      <c r="P976" t="s">
        <v>10521</v>
      </c>
      <c r="Q976" t="s">
        <v>10520</v>
      </c>
      <c r="R976" s="7">
        <v>39356</v>
      </c>
      <c r="S976" s="8">
        <f t="shared" si="120"/>
        <v>2007</v>
      </c>
      <c r="T976" s="8">
        <v>2007</v>
      </c>
      <c r="U976" s="8">
        <f t="shared" si="121"/>
        <v>15</v>
      </c>
      <c r="V976" s="7">
        <v>39356</v>
      </c>
      <c r="W976" t="s">
        <v>10519</v>
      </c>
      <c r="X976" s="2">
        <v>0.41399999999999998</v>
      </c>
      <c r="Y976" s="6">
        <f t="shared" si="122"/>
        <v>1.1051493553295428E-2</v>
      </c>
      <c r="AA976">
        <v>9540083</v>
      </c>
      <c r="AB976">
        <v>25865</v>
      </c>
      <c r="AC976">
        <v>13616412</v>
      </c>
      <c r="AD976" t="s">
        <v>1</v>
      </c>
      <c r="AE976">
        <v>19</v>
      </c>
      <c r="AF976">
        <v>5</v>
      </c>
      <c r="AH976" t="s">
        <v>10518</v>
      </c>
      <c r="AI976" t="s">
        <v>10517</v>
      </c>
      <c r="AJ976" t="s">
        <v>10516</v>
      </c>
      <c r="AK976" t="s">
        <v>10515</v>
      </c>
      <c r="AL976">
        <v>0</v>
      </c>
      <c r="AM976" s="5">
        <f t="shared" si="123"/>
        <v>0</v>
      </c>
      <c r="AN976" s="4">
        <f t="shared" si="124"/>
        <v>0</v>
      </c>
      <c r="AO976" s="3"/>
      <c r="AP976">
        <v>0</v>
      </c>
      <c r="AR976" t="s">
        <v>0</v>
      </c>
      <c r="AT976" s="2">
        <v>2.161</v>
      </c>
      <c r="AU976" s="1">
        <f t="shared" si="125"/>
        <v>0.77360454873067985</v>
      </c>
      <c r="AV976" s="1">
        <f t="shared" si="126"/>
        <v>0.55257467766477142</v>
      </c>
      <c r="AW976" s="1">
        <f t="shared" si="127"/>
        <v>0.33154480659886282</v>
      </c>
    </row>
    <row r="977" spans="1:49" x14ac:dyDescent="0.2">
      <c r="A977">
        <v>975</v>
      </c>
      <c r="B977" t="s">
        <v>10514</v>
      </c>
      <c r="C977" t="s">
        <v>10513</v>
      </c>
      <c r="F977" t="s">
        <v>10512</v>
      </c>
      <c r="G977" t="s">
        <v>9</v>
      </c>
      <c r="H977" t="s">
        <v>8</v>
      </c>
      <c r="I977" t="s">
        <v>10511</v>
      </c>
      <c r="J977" t="s">
        <v>10510</v>
      </c>
      <c r="K977" t="s">
        <v>10509</v>
      </c>
      <c r="L977" t="s">
        <v>1077</v>
      </c>
      <c r="M977" t="s">
        <v>1076</v>
      </c>
      <c r="N977">
        <v>3</v>
      </c>
      <c r="O977" t="s">
        <v>10508</v>
      </c>
      <c r="P977" t="s">
        <v>10507</v>
      </c>
      <c r="Q977" t="s">
        <v>10506</v>
      </c>
      <c r="R977" s="7">
        <v>39356</v>
      </c>
      <c r="S977" s="8">
        <f t="shared" si="120"/>
        <v>2007</v>
      </c>
      <c r="T977" s="8">
        <v>2007</v>
      </c>
      <c r="U977" s="8">
        <f t="shared" si="121"/>
        <v>15</v>
      </c>
      <c r="V977" s="7">
        <v>2007</v>
      </c>
      <c r="W977" t="s">
        <v>1191</v>
      </c>
      <c r="X977" s="2">
        <v>0.35499999999999998</v>
      </c>
      <c r="Y977" s="6">
        <f t="shared" si="122"/>
        <v>9.4765222498064648E-3</v>
      </c>
      <c r="AA977">
        <v>17518628</v>
      </c>
      <c r="AB977">
        <v>5300152202</v>
      </c>
      <c r="AD977" t="s">
        <v>1</v>
      </c>
      <c r="AE977">
        <v>1</v>
      </c>
      <c r="AF977">
        <v>3</v>
      </c>
      <c r="AH977" t="s">
        <v>10505</v>
      </c>
      <c r="AI977" t="s">
        <v>10504</v>
      </c>
      <c r="AK977" t="s">
        <v>10503</v>
      </c>
      <c r="AL977">
        <v>11</v>
      </c>
      <c r="AM977" s="5">
        <f t="shared" si="123"/>
        <v>0.73333333333333328</v>
      </c>
      <c r="AN977" s="4">
        <f t="shared" si="124"/>
        <v>1.1106903950523792E-3</v>
      </c>
      <c r="AO977" s="3"/>
      <c r="AP977">
        <v>0</v>
      </c>
      <c r="AR977" t="s">
        <v>0</v>
      </c>
      <c r="AT977" s="2">
        <v>1.542</v>
      </c>
      <c r="AU977" s="1">
        <f t="shared" si="125"/>
        <v>0.69667726933802387</v>
      </c>
      <c r="AV977" s="1">
        <f t="shared" si="126"/>
        <v>0.52936063224294216</v>
      </c>
      <c r="AW977" s="1">
        <f t="shared" si="127"/>
        <v>0.36204399514786045</v>
      </c>
    </row>
    <row r="978" spans="1:49" x14ac:dyDescent="0.2">
      <c r="A978">
        <v>976</v>
      </c>
      <c r="B978" t="s">
        <v>10502</v>
      </c>
      <c r="C978" t="s">
        <v>10501</v>
      </c>
      <c r="F978" t="s">
        <v>10500</v>
      </c>
      <c r="G978" t="s">
        <v>9</v>
      </c>
      <c r="H978" t="s">
        <v>8</v>
      </c>
      <c r="I978" t="s">
        <v>10499</v>
      </c>
      <c r="J978">
        <v>60016418</v>
      </c>
      <c r="K978" t="s">
        <v>990</v>
      </c>
      <c r="L978" t="s">
        <v>989</v>
      </c>
      <c r="M978" t="s">
        <v>4</v>
      </c>
      <c r="N978">
        <v>2</v>
      </c>
      <c r="O978" t="s">
        <v>10498</v>
      </c>
      <c r="P978" t="s">
        <v>10497</v>
      </c>
      <c r="Q978" t="s">
        <v>1451</v>
      </c>
      <c r="R978" s="7">
        <v>39356</v>
      </c>
      <c r="S978" s="8">
        <f t="shared" si="120"/>
        <v>2007</v>
      </c>
      <c r="T978" s="8">
        <v>2007</v>
      </c>
      <c r="U978" s="8">
        <f t="shared" si="121"/>
        <v>15</v>
      </c>
      <c r="V978" s="7">
        <v>2007</v>
      </c>
      <c r="W978" t="s">
        <v>1191</v>
      </c>
      <c r="X978" s="2">
        <v>0.35499999999999998</v>
      </c>
      <c r="Y978" s="6">
        <f t="shared" si="122"/>
        <v>9.4765222498064648E-3</v>
      </c>
      <c r="AA978">
        <v>17518628</v>
      </c>
      <c r="AB978">
        <v>5300152202</v>
      </c>
      <c r="AD978" t="s">
        <v>1</v>
      </c>
      <c r="AE978">
        <v>1</v>
      </c>
      <c r="AF978">
        <v>3</v>
      </c>
      <c r="AH978" t="s">
        <v>10496</v>
      </c>
      <c r="AI978" t="s">
        <v>10495</v>
      </c>
      <c r="AK978" t="s">
        <v>10494</v>
      </c>
      <c r="AL978">
        <v>7</v>
      </c>
      <c r="AM978" s="5">
        <f t="shared" si="123"/>
        <v>0.46666666666666667</v>
      </c>
      <c r="AN978" s="4">
        <f t="shared" si="124"/>
        <v>7.0680297866969582E-4</v>
      </c>
      <c r="AO978" s="3"/>
      <c r="AP978">
        <v>0</v>
      </c>
      <c r="AR978" t="s">
        <v>0</v>
      </c>
      <c r="AT978" s="2">
        <v>1.542</v>
      </c>
      <c r="AU978" s="1">
        <f t="shared" si="125"/>
        <v>0.68456064684654339</v>
      </c>
      <c r="AV978" s="1">
        <f t="shared" si="126"/>
        <v>0.50916626142380794</v>
      </c>
      <c r="AW978" s="1">
        <f t="shared" si="127"/>
        <v>0.33377187600107261</v>
      </c>
    </row>
    <row r="979" spans="1:49" x14ac:dyDescent="0.2">
      <c r="A979">
        <v>977</v>
      </c>
      <c r="B979" t="s">
        <v>10493</v>
      </c>
      <c r="C979" t="s">
        <v>10492</v>
      </c>
      <c r="F979" t="s">
        <v>10491</v>
      </c>
      <c r="G979" t="s">
        <v>9</v>
      </c>
      <c r="H979" t="s">
        <v>8</v>
      </c>
      <c r="I979" t="s">
        <v>10490</v>
      </c>
      <c r="J979" t="s">
        <v>859</v>
      </c>
      <c r="K979" t="s">
        <v>858</v>
      </c>
      <c r="L979" t="s">
        <v>857</v>
      </c>
      <c r="M979" t="s">
        <v>55</v>
      </c>
      <c r="N979">
        <v>3</v>
      </c>
      <c r="O979" t="s">
        <v>10489</v>
      </c>
      <c r="P979" t="s">
        <v>10488</v>
      </c>
      <c r="Q979" t="s">
        <v>856</v>
      </c>
      <c r="R979" s="7">
        <v>39356</v>
      </c>
      <c r="S979" s="8">
        <f t="shared" si="120"/>
        <v>2007</v>
      </c>
      <c r="T979" s="8">
        <v>2007</v>
      </c>
      <c r="U979" s="8">
        <f t="shared" si="121"/>
        <v>15</v>
      </c>
      <c r="V979" s="7">
        <v>2007</v>
      </c>
      <c r="W979" t="s">
        <v>470</v>
      </c>
      <c r="X979" s="2">
        <v>0.375</v>
      </c>
      <c r="Y979" s="6">
        <f t="shared" si="122"/>
        <v>1.0010410827260351E-2</v>
      </c>
      <c r="AA979">
        <v>135194</v>
      </c>
      <c r="AB979">
        <v>24918</v>
      </c>
      <c r="AD979" t="s">
        <v>1</v>
      </c>
      <c r="AE979">
        <v>43</v>
      </c>
      <c r="AF979">
        <v>20</v>
      </c>
      <c r="AH979" t="s">
        <v>10487</v>
      </c>
      <c r="AI979" t="s">
        <v>10486</v>
      </c>
      <c r="AK979" t="s">
        <v>10485</v>
      </c>
      <c r="AL979">
        <v>99</v>
      </c>
      <c r="AM979" s="5">
        <f t="shared" si="123"/>
        <v>6.6</v>
      </c>
      <c r="AN979" s="4">
        <f t="shared" si="124"/>
        <v>9.9962135554714122E-3</v>
      </c>
      <c r="AO979" s="3"/>
      <c r="AP979">
        <v>0</v>
      </c>
      <c r="AR979" t="s">
        <v>0</v>
      </c>
      <c r="AT979" s="2">
        <v>1.3140000000000001</v>
      </c>
      <c r="AU979" s="1">
        <f t="shared" si="125"/>
        <v>1.0006151645723671</v>
      </c>
      <c r="AV979" s="1">
        <f t="shared" si="126"/>
        <v>1.0003312191365881</v>
      </c>
      <c r="AW979" s="1">
        <f t="shared" si="127"/>
        <v>1.0000472737008093</v>
      </c>
    </row>
    <row r="980" spans="1:49" x14ac:dyDescent="0.2">
      <c r="A980">
        <v>978</v>
      </c>
      <c r="B980" t="s">
        <v>10484</v>
      </c>
      <c r="C980" t="s">
        <v>10483</v>
      </c>
      <c r="F980" t="s">
        <v>10482</v>
      </c>
      <c r="G980" t="s">
        <v>9</v>
      </c>
      <c r="H980" t="s">
        <v>8</v>
      </c>
      <c r="I980" t="s">
        <v>10481</v>
      </c>
      <c r="J980">
        <v>60016418</v>
      </c>
      <c r="K980" t="s">
        <v>990</v>
      </c>
      <c r="L980" t="s">
        <v>989</v>
      </c>
      <c r="M980" t="s">
        <v>4</v>
      </c>
      <c r="N980">
        <v>3</v>
      </c>
      <c r="O980" t="s">
        <v>10480</v>
      </c>
      <c r="P980" t="s">
        <v>10479</v>
      </c>
      <c r="Q980" t="s">
        <v>988</v>
      </c>
      <c r="R980" s="7">
        <v>39356</v>
      </c>
      <c r="S980" s="8">
        <f t="shared" si="120"/>
        <v>2007</v>
      </c>
      <c r="T980" s="8">
        <v>2007</v>
      </c>
      <c r="U980" s="8">
        <f t="shared" si="121"/>
        <v>15</v>
      </c>
      <c r="V980" s="7">
        <v>2007</v>
      </c>
      <c r="W980" t="s">
        <v>1191</v>
      </c>
      <c r="X980" s="2">
        <v>0.35499999999999998</v>
      </c>
      <c r="Y980" s="6">
        <f t="shared" si="122"/>
        <v>9.4765222498064648E-3</v>
      </c>
      <c r="AA980">
        <v>17518628</v>
      </c>
      <c r="AB980">
        <v>5300152202</v>
      </c>
      <c r="AD980" t="s">
        <v>1</v>
      </c>
      <c r="AE980">
        <v>1</v>
      </c>
      <c r="AF980">
        <v>3</v>
      </c>
      <c r="AH980" t="s">
        <v>10478</v>
      </c>
      <c r="AI980" t="s">
        <v>10477</v>
      </c>
      <c r="AK980" t="s">
        <v>10476</v>
      </c>
      <c r="AL980">
        <v>3</v>
      </c>
      <c r="AM980" s="5">
        <f t="shared" si="123"/>
        <v>0.2</v>
      </c>
      <c r="AN980" s="4">
        <f t="shared" si="124"/>
        <v>3.0291556228701253E-4</v>
      </c>
      <c r="AO980" s="3"/>
      <c r="AP980">
        <v>0</v>
      </c>
      <c r="AR980" t="s">
        <v>0</v>
      </c>
      <c r="AT980" s="2">
        <v>1.542</v>
      </c>
      <c r="AU980" s="1">
        <f t="shared" si="125"/>
        <v>0.67244402435506279</v>
      </c>
      <c r="AV980" s="1">
        <f t="shared" si="126"/>
        <v>0.48897189060467389</v>
      </c>
      <c r="AW980" s="1">
        <f t="shared" si="127"/>
        <v>0.30549975685428482</v>
      </c>
    </row>
    <row r="981" spans="1:49" x14ac:dyDescent="0.2">
      <c r="A981">
        <v>979</v>
      </c>
      <c r="B981" t="s">
        <v>10475</v>
      </c>
      <c r="C981" t="s">
        <v>10474</v>
      </c>
      <c r="F981" t="s">
        <v>10473</v>
      </c>
      <c r="G981" t="s">
        <v>9</v>
      </c>
      <c r="H981" t="s">
        <v>8</v>
      </c>
      <c r="I981" t="s">
        <v>1677</v>
      </c>
      <c r="J981" t="s">
        <v>10472</v>
      </c>
      <c r="K981" t="s">
        <v>10471</v>
      </c>
      <c r="L981" t="s">
        <v>10470</v>
      </c>
      <c r="M981" t="s">
        <v>10469</v>
      </c>
      <c r="N981">
        <v>3</v>
      </c>
      <c r="O981" t="s">
        <v>10468</v>
      </c>
      <c r="P981" t="s">
        <v>10467</v>
      </c>
      <c r="Q981" t="s">
        <v>10466</v>
      </c>
      <c r="R981" s="7">
        <v>39356</v>
      </c>
      <c r="S981" s="8">
        <f t="shared" si="120"/>
        <v>2007</v>
      </c>
      <c r="T981" s="8">
        <v>2007</v>
      </c>
      <c r="U981" s="8">
        <f t="shared" si="121"/>
        <v>15</v>
      </c>
      <c r="V981" s="7">
        <v>39356</v>
      </c>
      <c r="W981" t="s">
        <v>974</v>
      </c>
      <c r="X981" s="2" t="s">
        <v>10</v>
      </c>
      <c r="Y981" s="6" t="e">
        <f t="shared" si="122"/>
        <v>#VALUE!</v>
      </c>
      <c r="AA981">
        <v>10092757</v>
      </c>
      <c r="AB981">
        <v>145627</v>
      </c>
      <c r="AC981">
        <v>18622836</v>
      </c>
      <c r="AD981" t="s">
        <v>1</v>
      </c>
      <c r="AE981">
        <v>50</v>
      </c>
      <c r="AF981">
        <v>5</v>
      </c>
      <c r="AH981" t="s">
        <v>10465</v>
      </c>
      <c r="AI981" t="s">
        <v>10464</v>
      </c>
      <c r="AJ981" t="s">
        <v>10463</v>
      </c>
      <c r="AK981" t="s">
        <v>10462</v>
      </c>
      <c r="AL981">
        <v>0</v>
      </c>
      <c r="AM981" s="5">
        <f t="shared" si="123"/>
        <v>0</v>
      </c>
      <c r="AN981" s="4">
        <f t="shared" si="124"/>
        <v>0</v>
      </c>
      <c r="AO981" s="3"/>
      <c r="AP981">
        <v>0</v>
      </c>
      <c r="AR981" t="s">
        <v>1103</v>
      </c>
      <c r="AT981" s="2" t="s">
        <v>10</v>
      </c>
      <c r="AU981" s="1" t="e">
        <f t="shared" si="125"/>
        <v>#VALUE!</v>
      </c>
      <c r="AV981" s="1" t="e">
        <f t="shared" si="126"/>
        <v>#VALUE!</v>
      </c>
      <c r="AW981" s="1" t="e">
        <f t="shared" si="127"/>
        <v>#VALUE!</v>
      </c>
    </row>
    <row r="982" spans="1:49" x14ac:dyDescent="0.2">
      <c r="A982">
        <v>980</v>
      </c>
      <c r="B982" t="s">
        <v>10461</v>
      </c>
      <c r="C982" t="s">
        <v>10460</v>
      </c>
      <c r="E982">
        <v>17926684</v>
      </c>
      <c r="F982" t="s">
        <v>10459</v>
      </c>
      <c r="G982" t="s">
        <v>9</v>
      </c>
      <c r="H982" t="s">
        <v>8</v>
      </c>
      <c r="I982" t="s">
        <v>10458</v>
      </c>
      <c r="J982" t="s">
        <v>10457</v>
      </c>
      <c r="K982" t="s">
        <v>10456</v>
      </c>
      <c r="L982" t="s">
        <v>10455</v>
      </c>
      <c r="M982" t="s">
        <v>10454</v>
      </c>
      <c r="N982">
        <v>4</v>
      </c>
      <c r="O982" t="s">
        <v>10453</v>
      </c>
      <c r="P982" t="s">
        <v>10452</v>
      </c>
      <c r="Q982" t="s">
        <v>10451</v>
      </c>
      <c r="R982" s="7">
        <v>39356</v>
      </c>
      <c r="S982" s="8">
        <f t="shared" si="120"/>
        <v>2007</v>
      </c>
      <c r="T982" s="8">
        <v>2007</v>
      </c>
      <c r="U982" s="8">
        <f t="shared" si="121"/>
        <v>15</v>
      </c>
      <c r="V982" s="7">
        <v>39356</v>
      </c>
      <c r="W982" t="s">
        <v>1268</v>
      </c>
      <c r="X982" s="2">
        <v>1.1479999999999999</v>
      </c>
      <c r="Y982" s="6">
        <f t="shared" si="122"/>
        <v>3.0645204345853019E-2</v>
      </c>
      <c r="AA982">
        <v>189294</v>
      </c>
      <c r="AB982">
        <v>16318</v>
      </c>
      <c r="AD982" t="s">
        <v>1</v>
      </c>
      <c r="AE982">
        <v>54</v>
      </c>
      <c r="AF982">
        <v>10</v>
      </c>
      <c r="AH982" t="s">
        <v>10450</v>
      </c>
      <c r="AI982" t="s">
        <v>10449</v>
      </c>
      <c r="AJ982" t="s">
        <v>10448</v>
      </c>
      <c r="AK982" t="s">
        <v>10447</v>
      </c>
      <c r="AL982">
        <v>24</v>
      </c>
      <c r="AM982" s="5">
        <f t="shared" si="123"/>
        <v>1.6</v>
      </c>
      <c r="AN982" s="4">
        <f t="shared" si="124"/>
        <v>2.4233244982961003E-3</v>
      </c>
      <c r="AO982" s="3"/>
      <c r="AP982">
        <v>0</v>
      </c>
      <c r="AR982" t="s">
        <v>0</v>
      </c>
      <c r="AT982" s="2" t="s">
        <v>10</v>
      </c>
      <c r="AU982" s="1">
        <f t="shared" si="125"/>
        <v>2.2178640391585942</v>
      </c>
      <c r="AV982" s="1">
        <f t="shared" si="126"/>
        <v>1.6534264422074558</v>
      </c>
      <c r="AW982" s="1">
        <f t="shared" si="127"/>
        <v>1.0889888452563175</v>
      </c>
    </row>
    <row r="983" spans="1:49" x14ac:dyDescent="0.2">
      <c r="A983">
        <v>981</v>
      </c>
      <c r="B983" t="s">
        <v>10446</v>
      </c>
      <c r="C983" t="s">
        <v>10445</v>
      </c>
      <c r="F983" t="s">
        <v>10444</v>
      </c>
      <c r="G983" t="s">
        <v>9</v>
      </c>
      <c r="H983" t="s">
        <v>8</v>
      </c>
      <c r="I983" t="s">
        <v>10443</v>
      </c>
      <c r="J983" t="s">
        <v>10442</v>
      </c>
      <c r="K983" t="s">
        <v>10441</v>
      </c>
      <c r="L983" t="s">
        <v>10440</v>
      </c>
      <c r="M983" t="s">
        <v>10439</v>
      </c>
      <c r="N983">
        <v>2</v>
      </c>
      <c r="O983" t="s">
        <v>10438</v>
      </c>
      <c r="P983" t="s">
        <v>10437</v>
      </c>
      <c r="Q983" t="s">
        <v>10436</v>
      </c>
      <c r="R983" s="7">
        <v>39356</v>
      </c>
      <c r="S983" s="8">
        <f t="shared" si="120"/>
        <v>2007</v>
      </c>
      <c r="T983" s="8">
        <v>2007</v>
      </c>
      <c r="U983" s="8">
        <f t="shared" si="121"/>
        <v>15</v>
      </c>
      <c r="V983" s="7">
        <v>39356</v>
      </c>
      <c r="W983" t="s">
        <v>905</v>
      </c>
      <c r="X983" s="2">
        <v>0.82</v>
      </c>
      <c r="Y983" s="6">
        <f t="shared" si="122"/>
        <v>2.1889431675609299E-2</v>
      </c>
      <c r="AA983">
        <v>189456</v>
      </c>
      <c r="AB983">
        <v>15361</v>
      </c>
      <c r="AD983" t="s">
        <v>1</v>
      </c>
      <c r="AE983">
        <v>56</v>
      </c>
      <c r="AF983">
        <v>5</v>
      </c>
      <c r="AH983" t="s">
        <v>10435</v>
      </c>
      <c r="AI983" t="s">
        <v>10434</v>
      </c>
      <c r="AJ983" t="s">
        <v>10433</v>
      </c>
      <c r="AK983" t="s">
        <v>10432</v>
      </c>
      <c r="AL983">
        <v>21</v>
      </c>
      <c r="AM983" s="5">
        <f t="shared" si="123"/>
        <v>1.4</v>
      </c>
      <c r="AN983" s="4">
        <f t="shared" si="124"/>
        <v>2.1204089360090874E-3</v>
      </c>
      <c r="AO983" s="3"/>
      <c r="AP983">
        <v>0</v>
      </c>
      <c r="AQ983" t="s">
        <v>1595</v>
      </c>
      <c r="AR983" t="s">
        <v>0</v>
      </c>
      <c r="AS983" t="s">
        <v>1594</v>
      </c>
      <c r="AT983" s="2" t="s">
        <v>10</v>
      </c>
      <c r="AU983" s="1">
        <f t="shared" si="125"/>
        <v>1.5958724853729234</v>
      </c>
      <c r="AV983" s="1">
        <f t="shared" si="126"/>
        <v>1.2004920305809192</v>
      </c>
      <c r="AW983" s="1">
        <f t="shared" si="127"/>
        <v>0.80511157578891501</v>
      </c>
    </row>
    <row r="984" spans="1:49" x14ac:dyDescent="0.2">
      <c r="A984">
        <v>982</v>
      </c>
      <c r="B984" t="s">
        <v>10431</v>
      </c>
      <c r="C984" t="s">
        <v>10430</v>
      </c>
      <c r="F984" t="s">
        <v>10429</v>
      </c>
      <c r="G984" t="s">
        <v>9</v>
      </c>
      <c r="H984" t="s">
        <v>8</v>
      </c>
      <c r="I984" t="s">
        <v>10428</v>
      </c>
      <c r="J984">
        <v>60103653</v>
      </c>
      <c r="K984" t="s">
        <v>63</v>
      </c>
      <c r="L984" t="s">
        <v>62</v>
      </c>
      <c r="M984" t="s">
        <v>61</v>
      </c>
      <c r="N984">
        <v>1</v>
      </c>
      <c r="O984" t="s">
        <v>10427</v>
      </c>
      <c r="P984">
        <v>7003410658</v>
      </c>
      <c r="Q984">
        <v>60103653</v>
      </c>
      <c r="R984" s="7">
        <v>39356</v>
      </c>
      <c r="S984" s="8">
        <f t="shared" si="120"/>
        <v>2007</v>
      </c>
      <c r="T984" s="8">
        <v>2007</v>
      </c>
      <c r="U984" s="8">
        <f t="shared" si="121"/>
        <v>15</v>
      </c>
      <c r="V984" s="7">
        <v>39356</v>
      </c>
      <c r="W984" t="s">
        <v>905</v>
      </c>
      <c r="X984" s="2">
        <v>0.82</v>
      </c>
      <c r="Y984" s="6">
        <f t="shared" si="122"/>
        <v>2.1889431675609299E-2</v>
      </c>
      <c r="AA984">
        <v>189456</v>
      </c>
      <c r="AB984">
        <v>15361</v>
      </c>
      <c r="AD984" t="s">
        <v>1</v>
      </c>
      <c r="AE984">
        <v>56</v>
      </c>
      <c r="AF984">
        <v>5</v>
      </c>
      <c r="AH984" t="s">
        <v>10426</v>
      </c>
      <c r="AI984" t="s">
        <v>10425</v>
      </c>
      <c r="AJ984" t="s">
        <v>10424</v>
      </c>
      <c r="AK984" t="s">
        <v>10423</v>
      </c>
      <c r="AL984">
        <v>32</v>
      </c>
      <c r="AM984" s="5">
        <f t="shared" si="123"/>
        <v>2.1333333333333333</v>
      </c>
      <c r="AN984" s="4">
        <f t="shared" si="124"/>
        <v>3.2310993310614667E-3</v>
      </c>
      <c r="AO984" s="3"/>
      <c r="AP984">
        <v>0</v>
      </c>
      <c r="AR984" t="s">
        <v>0</v>
      </c>
      <c r="AS984" t="s">
        <v>1621</v>
      </c>
      <c r="AT984" s="2" t="s">
        <v>10</v>
      </c>
      <c r="AU984" s="1">
        <f t="shared" si="125"/>
        <v>1.6291931972244946</v>
      </c>
      <c r="AV984" s="1">
        <f t="shared" si="126"/>
        <v>1.2560265503335384</v>
      </c>
      <c r="AW984" s="1">
        <f t="shared" si="127"/>
        <v>0.88285990344258158</v>
      </c>
    </row>
    <row r="985" spans="1:49" x14ac:dyDescent="0.2">
      <c r="A985">
        <v>983</v>
      </c>
      <c r="B985" t="s">
        <v>10422</v>
      </c>
      <c r="C985" t="s">
        <v>10421</v>
      </c>
      <c r="F985" t="s">
        <v>10420</v>
      </c>
      <c r="G985" t="s">
        <v>9</v>
      </c>
      <c r="H985" t="s">
        <v>8</v>
      </c>
      <c r="I985" t="s">
        <v>3099</v>
      </c>
      <c r="J985">
        <v>60017161</v>
      </c>
      <c r="K985" t="s">
        <v>569</v>
      </c>
      <c r="L985" t="s">
        <v>216</v>
      </c>
      <c r="M985" t="s">
        <v>215</v>
      </c>
      <c r="N985">
        <v>4</v>
      </c>
      <c r="O985" t="s">
        <v>3098</v>
      </c>
      <c r="P985" t="s">
        <v>3097</v>
      </c>
      <c r="Q985" t="s">
        <v>3096</v>
      </c>
      <c r="R985" s="7">
        <v>39356</v>
      </c>
      <c r="S985" s="8">
        <f t="shared" si="120"/>
        <v>2007</v>
      </c>
      <c r="T985" s="8">
        <v>2007</v>
      </c>
      <c r="U985" s="8">
        <f t="shared" si="121"/>
        <v>15</v>
      </c>
      <c r="V985" s="7">
        <v>39356</v>
      </c>
      <c r="W985" t="s">
        <v>1480</v>
      </c>
      <c r="X985" s="2">
        <v>0.9</v>
      </c>
      <c r="Y985" s="6">
        <f t="shared" si="122"/>
        <v>2.4024985985424845E-2</v>
      </c>
      <c r="AA985">
        <v>27820</v>
      </c>
      <c r="AB985">
        <v>20982</v>
      </c>
      <c r="AC985">
        <v>15512916</v>
      </c>
      <c r="AD985" t="s">
        <v>1</v>
      </c>
      <c r="AE985">
        <v>90</v>
      </c>
      <c r="AF985">
        <v>10</v>
      </c>
      <c r="AH985" t="s">
        <v>10419</v>
      </c>
      <c r="AI985" t="s">
        <v>10418</v>
      </c>
      <c r="AK985" t="s">
        <v>10417</v>
      </c>
      <c r="AL985">
        <v>23</v>
      </c>
      <c r="AM985" s="5">
        <f t="shared" si="123"/>
        <v>1.5333333333333334</v>
      </c>
      <c r="AN985" s="4">
        <f t="shared" si="124"/>
        <v>2.3223526442004293E-3</v>
      </c>
      <c r="AO985" s="3"/>
      <c r="AP985">
        <v>0</v>
      </c>
      <c r="AR985" t="s">
        <v>0</v>
      </c>
      <c r="AT985" s="2" t="s">
        <v>10</v>
      </c>
      <c r="AU985" s="1">
        <f t="shared" si="125"/>
        <v>1.7514195983057521</v>
      </c>
      <c r="AV985" s="1">
        <f t="shared" si="126"/>
        <v>1.3173669314812637</v>
      </c>
      <c r="AW985" s="1">
        <f t="shared" si="127"/>
        <v>0.88331426465677532</v>
      </c>
    </row>
    <row r="986" spans="1:49" x14ac:dyDescent="0.2">
      <c r="A986">
        <v>984</v>
      </c>
      <c r="B986" t="s">
        <v>10416</v>
      </c>
      <c r="C986" t="s">
        <v>10415</v>
      </c>
      <c r="F986" t="s">
        <v>10414</v>
      </c>
      <c r="G986" t="s">
        <v>9</v>
      </c>
      <c r="H986" t="s">
        <v>8</v>
      </c>
      <c r="I986" t="s">
        <v>1485</v>
      </c>
      <c r="J986">
        <v>60025578</v>
      </c>
      <c r="K986" t="s">
        <v>187</v>
      </c>
      <c r="L986" t="s">
        <v>186</v>
      </c>
      <c r="M986" t="s">
        <v>87</v>
      </c>
      <c r="N986">
        <v>4</v>
      </c>
      <c r="O986" t="s">
        <v>10413</v>
      </c>
      <c r="P986" t="s">
        <v>10412</v>
      </c>
      <c r="Q986" t="s">
        <v>373</v>
      </c>
      <c r="R986" s="7">
        <v>39356</v>
      </c>
      <c r="S986" s="8">
        <f t="shared" si="120"/>
        <v>2007</v>
      </c>
      <c r="T986" s="8">
        <v>2007</v>
      </c>
      <c r="U986" s="8">
        <f t="shared" si="121"/>
        <v>15</v>
      </c>
      <c r="V986" s="7">
        <v>39356</v>
      </c>
      <c r="W986" t="s">
        <v>169</v>
      </c>
      <c r="X986" s="2">
        <v>0.28599999999999998</v>
      </c>
      <c r="Y986" s="6">
        <f t="shared" si="122"/>
        <v>7.6346066575905605E-3</v>
      </c>
      <c r="AA986">
        <v>9205071</v>
      </c>
      <c r="AB986">
        <v>28139</v>
      </c>
      <c r="AC986">
        <v>15693937</v>
      </c>
      <c r="AD986" t="s">
        <v>1</v>
      </c>
      <c r="AE986">
        <v>21</v>
      </c>
      <c r="AF986">
        <v>13</v>
      </c>
      <c r="AH986" t="s">
        <v>10411</v>
      </c>
      <c r="AI986" t="s">
        <v>10410</v>
      </c>
      <c r="AK986" t="s">
        <v>10409</v>
      </c>
      <c r="AL986">
        <v>21</v>
      </c>
      <c r="AM986" s="5">
        <f t="shared" si="123"/>
        <v>1.4</v>
      </c>
      <c r="AN986" s="4">
        <f t="shared" si="124"/>
        <v>2.1204089360090874E-3</v>
      </c>
      <c r="AO986" s="3"/>
      <c r="AP986">
        <v>0</v>
      </c>
      <c r="AR986" t="s">
        <v>0</v>
      </c>
      <c r="AT986" s="2" t="s">
        <v>10</v>
      </c>
      <c r="AU986" s="1">
        <f t="shared" si="125"/>
        <v>0.5980347341116119</v>
      </c>
      <c r="AV986" s="1">
        <f t="shared" si="126"/>
        <v>0.48775077967998237</v>
      </c>
      <c r="AW986" s="1">
        <f t="shared" si="127"/>
        <v>0.3774668252483529</v>
      </c>
    </row>
    <row r="987" spans="1:49" x14ac:dyDescent="0.2">
      <c r="A987">
        <v>985</v>
      </c>
      <c r="B987" t="s">
        <v>10408</v>
      </c>
      <c r="C987" t="s">
        <v>10407</v>
      </c>
      <c r="F987" t="s">
        <v>10406</v>
      </c>
      <c r="G987" t="s">
        <v>9</v>
      </c>
      <c r="H987" t="s">
        <v>8</v>
      </c>
      <c r="I987" t="s">
        <v>10405</v>
      </c>
      <c r="J987" t="s">
        <v>10404</v>
      </c>
      <c r="K987" t="s">
        <v>10403</v>
      </c>
      <c r="L987" t="s">
        <v>10402</v>
      </c>
      <c r="M987" t="s">
        <v>10401</v>
      </c>
      <c r="N987">
        <v>4</v>
      </c>
      <c r="O987" t="s">
        <v>10400</v>
      </c>
      <c r="P987" t="s">
        <v>10399</v>
      </c>
      <c r="Q987" t="s">
        <v>10398</v>
      </c>
      <c r="R987" s="7">
        <v>39356</v>
      </c>
      <c r="S987" s="8">
        <f t="shared" si="120"/>
        <v>2007</v>
      </c>
      <c r="T987" s="8">
        <v>2007</v>
      </c>
      <c r="U987" s="8">
        <f t="shared" si="121"/>
        <v>15</v>
      </c>
      <c r="V987" s="7">
        <v>39356</v>
      </c>
      <c r="W987" t="s">
        <v>384</v>
      </c>
      <c r="X987" s="2">
        <v>0.81499999999999995</v>
      </c>
      <c r="Y987" s="6">
        <f t="shared" si="122"/>
        <v>2.1755959531245827E-2</v>
      </c>
      <c r="AA987">
        <v>10709908</v>
      </c>
      <c r="AB987">
        <v>17316</v>
      </c>
      <c r="AD987" t="s">
        <v>1</v>
      </c>
      <c r="AE987">
        <v>14</v>
      </c>
      <c r="AF987">
        <v>10</v>
      </c>
      <c r="AH987" t="s">
        <v>1699</v>
      </c>
      <c r="AI987" t="s">
        <v>10397</v>
      </c>
      <c r="AJ987" t="s">
        <v>10396</v>
      </c>
      <c r="AK987" t="s">
        <v>10395</v>
      </c>
      <c r="AL987">
        <v>5</v>
      </c>
      <c r="AM987" s="5">
        <f t="shared" si="123"/>
        <v>0.33333333333333331</v>
      </c>
      <c r="AN987" s="4">
        <f t="shared" si="124"/>
        <v>5.048592704783541E-4</v>
      </c>
      <c r="AO987" s="3"/>
      <c r="AP987">
        <v>0</v>
      </c>
      <c r="AR987" t="s">
        <v>0</v>
      </c>
      <c r="AT987" s="2">
        <v>3.109</v>
      </c>
      <c r="AU987" s="1">
        <f t="shared" si="125"/>
        <v>1.5380629453015584</v>
      </c>
      <c r="AV987" s="1">
        <f t="shared" si="126"/>
        <v>1.1130409400862091</v>
      </c>
      <c r="AW987" s="1">
        <f t="shared" si="127"/>
        <v>0.68801893487085952</v>
      </c>
    </row>
    <row r="988" spans="1:49" x14ac:dyDescent="0.2">
      <c r="A988">
        <v>986</v>
      </c>
      <c r="B988" t="s">
        <v>10394</v>
      </c>
      <c r="C988" t="s">
        <v>10393</v>
      </c>
      <c r="F988" t="s">
        <v>10392</v>
      </c>
      <c r="G988" t="s">
        <v>9</v>
      </c>
      <c r="H988" t="s">
        <v>8</v>
      </c>
      <c r="I988" t="s">
        <v>10391</v>
      </c>
      <c r="J988">
        <v>60017161</v>
      </c>
      <c r="K988" t="s">
        <v>569</v>
      </c>
      <c r="L988" t="s">
        <v>216</v>
      </c>
      <c r="M988" t="s">
        <v>215</v>
      </c>
      <c r="N988">
        <v>5</v>
      </c>
      <c r="O988" t="s">
        <v>10390</v>
      </c>
      <c r="P988" t="s">
        <v>10389</v>
      </c>
      <c r="Q988" t="s">
        <v>1389</v>
      </c>
      <c r="R988" s="7">
        <v>39356</v>
      </c>
      <c r="S988" s="8">
        <f t="shared" si="120"/>
        <v>2007</v>
      </c>
      <c r="T988" s="8">
        <v>2007</v>
      </c>
      <c r="U988" s="8">
        <f t="shared" si="121"/>
        <v>15</v>
      </c>
      <c r="V988" s="7">
        <v>39356</v>
      </c>
      <c r="W988" t="s">
        <v>169</v>
      </c>
      <c r="X988" s="2">
        <v>0.28599999999999998</v>
      </c>
      <c r="Y988" s="6">
        <f t="shared" si="122"/>
        <v>7.6346066575905605E-3</v>
      </c>
      <c r="AA988">
        <v>9205071</v>
      </c>
      <c r="AB988">
        <v>28139</v>
      </c>
      <c r="AC988">
        <v>15693937</v>
      </c>
      <c r="AD988" t="s">
        <v>1</v>
      </c>
      <c r="AE988">
        <v>21</v>
      </c>
      <c r="AF988">
        <v>13</v>
      </c>
      <c r="AH988" t="s">
        <v>10388</v>
      </c>
      <c r="AI988" t="s">
        <v>10387</v>
      </c>
      <c r="AK988" t="s">
        <v>10386</v>
      </c>
      <c r="AL988">
        <v>17</v>
      </c>
      <c r="AM988" s="5">
        <f t="shared" si="123"/>
        <v>1.1333333333333333</v>
      </c>
      <c r="AN988" s="4">
        <f t="shared" si="124"/>
        <v>1.7165215196264041E-3</v>
      </c>
      <c r="AO988" s="3"/>
      <c r="AP988">
        <v>0</v>
      </c>
      <c r="AR988" t="s">
        <v>0</v>
      </c>
      <c r="AT988" s="2" t="s">
        <v>10</v>
      </c>
      <c r="AU988" s="1">
        <f t="shared" si="125"/>
        <v>0.58591811162013141</v>
      </c>
      <c r="AV988" s="1">
        <f t="shared" si="126"/>
        <v>0.46755640886084826</v>
      </c>
      <c r="AW988" s="1">
        <f t="shared" si="127"/>
        <v>0.34919470610156511</v>
      </c>
    </row>
    <row r="989" spans="1:49" x14ac:dyDescent="0.2">
      <c r="A989">
        <v>987</v>
      </c>
      <c r="B989" t="s">
        <v>10385</v>
      </c>
      <c r="C989" t="s">
        <v>10384</v>
      </c>
      <c r="F989" t="s">
        <v>10383</v>
      </c>
      <c r="G989" t="s">
        <v>9</v>
      </c>
      <c r="H989" t="s">
        <v>8</v>
      </c>
      <c r="I989" t="s">
        <v>383</v>
      </c>
      <c r="J989">
        <v>100359972</v>
      </c>
      <c r="K989" t="s">
        <v>10382</v>
      </c>
      <c r="L989" t="s">
        <v>10381</v>
      </c>
      <c r="M989" t="s">
        <v>363</v>
      </c>
      <c r="N989">
        <v>3</v>
      </c>
      <c r="O989" t="s">
        <v>381</v>
      </c>
      <c r="P989" t="s">
        <v>380</v>
      </c>
      <c r="Q989" t="s">
        <v>10380</v>
      </c>
      <c r="R989" s="7">
        <v>39356</v>
      </c>
      <c r="S989" s="8">
        <f t="shared" si="120"/>
        <v>2007</v>
      </c>
      <c r="T989" s="8">
        <v>2007</v>
      </c>
      <c r="U989" s="8">
        <f t="shared" si="121"/>
        <v>15</v>
      </c>
      <c r="V989" s="7">
        <v>39356</v>
      </c>
      <c r="W989" t="s">
        <v>169</v>
      </c>
      <c r="X989" s="2">
        <v>0.28599999999999998</v>
      </c>
      <c r="Y989" s="6">
        <f t="shared" si="122"/>
        <v>7.6346066575905605E-3</v>
      </c>
      <c r="AA989">
        <v>9205071</v>
      </c>
      <c r="AB989">
        <v>28139</v>
      </c>
      <c r="AC989">
        <v>15693937</v>
      </c>
      <c r="AD989" t="s">
        <v>1</v>
      </c>
      <c r="AE989">
        <v>21</v>
      </c>
      <c r="AF989">
        <v>13</v>
      </c>
      <c r="AH989" t="s">
        <v>10379</v>
      </c>
      <c r="AI989" t="s">
        <v>10378</v>
      </c>
      <c r="AK989" t="s">
        <v>10377</v>
      </c>
      <c r="AL989">
        <v>19</v>
      </c>
      <c r="AM989" s="5">
        <f t="shared" si="123"/>
        <v>1.2666666666666666</v>
      </c>
      <c r="AN989" s="4">
        <f t="shared" si="124"/>
        <v>1.9184652278177456E-3</v>
      </c>
      <c r="AO989" s="3"/>
      <c r="AP989">
        <v>0</v>
      </c>
      <c r="AR989" t="s">
        <v>0</v>
      </c>
      <c r="AT989" s="2" t="s">
        <v>10</v>
      </c>
      <c r="AU989" s="1">
        <f t="shared" si="125"/>
        <v>0.5919764228658716</v>
      </c>
      <c r="AV989" s="1">
        <f t="shared" si="126"/>
        <v>0.47765359427041526</v>
      </c>
      <c r="AW989" s="1">
        <f t="shared" si="127"/>
        <v>0.36333076567495903</v>
      </c>
    </row>
    <row r="990" spans="1:49" x14ac:dyDescent="0.2">
      <c r="A990">
        <v>988</v>
      </c>
      <c r="B990" t="s">
        <v>10376</v>
      </c>
      <c r="C990" t="s">
        <v>10375</v>
      </c>
      <c r="E990">
        <v>17684783</v>
      </c>
      <c r="F990" t="s">
        <v>10374</v>
      </c>
      <c r="G990" t="s">
        <v>9</v>
      </c>
      <c r="H990" t="s">
        <v>8</v>
      </c>
      <c r="I990" t="s">
        <v>10373</v>
      </c>
      <c r="J990" t="s">
        <v>10372</v>
      </c>
      <c r="K990" t="s">
        <v>10371</v>
      </c>
      <c r="L990" t="s">
        <v>10370</v>
      </c>
      <c r="M990" t="s">
        <v>10369</v>
      </c>
      <c r="N990">
        <v>5</v>
      </c>
      <c r="O990" t="s">
        <v>10368</v>
      </c>
      <c r="P990" t="s">
        <v>10367</v>
      </c>
      <c r="Q990" t="s">
        <v>10366</v>
      </c>
      <c r="R990" s="7">
        <v>39356</v>
      </c>
      <c r="S990" s="8">
        <f t="shared" si="120"/>
        <v>2007</v>
      </c>
      <c r="T990" s="8">
        <v>2007</v>
      </c>
      <c r="U990" s="8">
        <f t="shared" si="121"/>
        <v>15</v>
      </c>
      <c r="V990" s="7">
        <v>39356</v>
      </c>
      <c r="W990" t="s">
        <v>1284</v>
      </c>
      <c r="X990" s="2">
        <v>0.59299999999999997</v>
      </c>
      <c r="Y990" s="6">
        <f t="shared" si="122"/>
        <v>1.5829796321507703E-2</v>
      </c>
      <c r="AA990">
        <v>1400118</v>
      </c>
      <c r="AB990">
        <v>17979</v>
      </c>
      <c r="AD990" t="s">
        <v>1</v>
      </c>
      <c r="AE990">
        <v>45</v>
      </c>
      <c r="AF990">
        <v>10</v>
      </c>
      <c r="AH990" t="s">
        <v>10365</v>
      </c>
      <c r="AI990" t="s">
        <v>10364</v>
      </c>
      <c r="AJ990" t="s">
        <v>10363</v>
      </c>
      <c r="AK990" t="s">
        <v>10362</v>
      </c>
      <c r="AL990">
        <v>43</v>
      </c>
      <c r="AM990" s="5">
        <f t="shared" si="123"/>
        <v>2.8666666666666667</v>
      </c>
      <c r="AN990" s="4">
        <f t="shared" si="124"/>
        <v>4.3417897261138457E-3</v>
      </c>
      <c r="AO990" s="3"/>
      <c r="AP990">
        <v>0</v>
      </c>
      <c r="AR990" t="s">
        <v>0</v>
      </c>
      <c r="AT990" s="2" t="s">
        <v>10</v>
      </c>
      <c r="AU990" s="1">
        <f t="shared" si="125"/>
        <v>1.2383394342889547</v>
      </c>
      <c r="AV990" s="1">
        <f t="shared" si="126"/>
        <v>1.0085793023810774</v>
      </c>
      <c r="AW990" s="1">
        <f t="shared" si="127"/>
        <v>0.77881917047320015</v>
      </c>
    </row>
    <row r="991" spans="1:49" x14ac:dyDescent="0.2">
      <c r="A991">
        <v>989</v>
      </c>
      <c r="B991" t="s">
        <v>10361</v>
      </c>
      <c r="C991" t="s">
        <v>10360</v>
      </c>
      <c r="F991" t="s">
        <v>10359</v>
      </c>
      <c r="G991" t="s">
        <v>9</v>
      </c>
      <c r="H991" t="s">
        <v>8</v>
      </c>
      <c r="I991" t="s">
        <v>1336</v>
      </c>
      <c r="J991">
        <v>60016521</v>
      </c>
      <c r="K991" t="s">
        <v>10358</v>
      </c>
      <c r="L991" t="s">
        <v>256</v>
      </c>
      <c r="M991" t="s">
        <v>87</v>
      </c>
      <c r="N991">
        <v>3</v>
      </c>
      <c r="O991" t="s">
        <v>10357</v>
      </c>
      <c r="P991" t="s">
        <v>10356</v>
      </c>
      <c r="Q991" t="s">
        <v>10355</v>
      </c>
      <c r="R991" s="7">
        <v>39356</v>
      </c>
      <c r="S991" s="8">
        <f t="shared" si="120"/>
        <v>2007</v>
      </c>
      <c r="T991" s="8">
        <v>2007</v>
      </c>
      <c r="U991" s="8">
        <f t="shared" si="121"/>
        <v>15</v>
      </c>
      <c r="V991" s="7">
        <v>39356</v>
      </c>
      <c r="W991" t="s">
        <v>169</v>
      </c>
      <c r="X991" s="2">
        <v>0.28599999999999998</v>
      </c>
      <c r="Y991" s="6">
        <f t="shared" si="122"/>
        <v>7.6346066575905605E-3</v>
      </c>
      <c r="AA991">
        <v>9205071</v>
      </c>
      <c r="AB991">
        <v>28139</v>
      </c>
      <c r="AC991">
        <v>15693937</v>
      </c>
      <c r="AD991" t="s">
        <v>1</v>
      </c>
      <c r="AE991">
        <v>21</v>
      </c>
      <c r="AF991">
        <v>12</v>
      </c>
      <c r="AH991" t="s">
        <v>10354</v>
      </c>
      <c r="AI991" t="s">
        <v>10353</v>
      </c>
      <c r="AK991" t="s">
        <v>10352</v>
      </c>
      <c r="AL991">
        <v>30</v>
      </c>
      <c r="AM991" s="5">
        <f t="shared" si="123"/>
        <v>2</v>
      </c>
      <c r="AN991" s="4">
        <f t="shared" si="124"/>
        <v>3.0291556228701248E-3</v>
      </c>
      <c r="AO991" s="3"/>
      <c r="AP991">
        <v>0</v>
      </c>
      <c r="AQ991" t="s">
        <v>241</v>
      </c>
      <c r="AR991">
        <v>10476013</v>
      </c>
      <c r="AS991" t="s">
        <v>240</v>
      </c>
      <c r="AT991" s="2" t="s">
        <v>10</v>
      </c>
      <c r="AU991" s="1">
        <f t="shared" si="125"/>
        <v>0.62529713471744297</v>
      </c>
      <c r="AV991" s="1">
        <f t="shared" si="126"/>
        <v>0.53318811402303434</v>
      </c>
      <c r="AW991" s="1">
        <f t="shared" si="127"/>
        <v>0.44107909332862549</v>
      </c>
    </row>
    <row r="992" spans="1:49" x14ac:dyDescent="0.2">
      <c r="A992">
        <v>990</v>
      </c>
      <c r="B992" t="s">
        <v>10351</v>
      </c>
      <c r="C992" t="s">
        <v>10350</v>
      </c>
      <c r="F992" t="s">
        <v>10349</v>
      </c>
      <c r="G992" t="s">
        <v>9</v>
      </c>
      <c r="H992" t="s">
        <v>8</v>
      </c>
      <c r="I992" t="s">
        <v>475</v>
      </c>
      <c r="J992">
        <v>60005465</v>
      </c>
      <c r="K992" t="s">
        <v>257</v>
      </c>
      <c r="L992" t="s">
        <v>256</v>
      </c>
      <c r="M992" t="s">
        <v>87</v>
      </c>
      <c r="N992">
        <v>4</v>
      </c>
      <c r="O992" t="s">
        <v>10348</v>
      </c>
      <c r="P992" t="s">
        <v>10347</v>
      </c>
      <c r="Q992" t="s">
        <v>550</v>
      </c>
      <c r="R992" s="7">
        <v>39356</v>
      </c>
      <c r="S992" s="8">
        <f t="shared" si="120"/>
        <v>2007</v>
      </c>
      <c r="T992" s="8">
        <v>2007</v>
      </c>
      <c r="U992" s="8">
        <f t="shared" si="121"/>
        <v>15</v>
      </c>
      <c r="V992" s="7">
        <v>39356</v>
      </c>
      <c r="W992" t="s">
        <v>169</v>
      </c>
      <c r="X992" s="2">
        <v>0.28599999999999998</v>
      </c>
      <c r="Y992" s="6">
        <f t="shared" si="122"/>
        <v>7.6346066575905605E-3</v>
      </c>
      <c r="AA992">
        <v>9205071</v>
      </c>
      <c r="AB992">
        <v>28139</v>
      </c>
      <c r="AC992">
        <v>15693937</v>
      </c>
      <c r="AD992" t="s">
        <v>1</v>
      </c>
      <c r="AE992">
        <v>21</v>
      </c>
      <c r="AF992">
        <v>12</v>
      </c>
      <c r="AH992" t="s">
        <v>10346</v>
      </c>
      <c r="AI992" t="s">
        <v>10345</v>
      </c>
      <c r="AK992" t="s">
        <v>10344</v>
      </c>
      <c r="AL992">
        <v>2</v>
      </c>
      <c r="AM992" s="5">
        <f t="shared" si="123"/>
        <v>0.13333333333333333</v>
      </c>
      <c r="AN992" s="4">
        <f t="shared" si="124"/>
        <v>2.0194370819134167E-4</v>
      </c>
      <c r="AO992" s="3"/>
      <c r="AP992">
        <v>0</v>
      </c>
      <c r="AR992" t="s">
        <v>10343</v>
      </c>
      <c r="AS992" t="s">
        <v>240</v>
      </c>
      <c r="AT992" s="2" t="s">
        <v>10</v>
      </c>
      <c r="AU992" s="1">
        <f t="shared" si="125"/>
        <v>0.54048077727707944</v>
      </c>
      <c r="AV992" s="1">
        <f t="shared" si="126"/>
        <v>0.39182751828909512</v>
      </c>
      <c r="AW992" s="1">
        <f t="shared" si="127"/>
        <v>0.24317425930111075</v>
      </c>
    </row>
    <row r="993" spans="1:49" x14ac:dyDescent="0.2">
      <c r="A993">
        <v>991</v>
      </c>
      <c r="B993" t="s">
        <v>10342</v>
      </c>
      <c r="C993" t="s">
        <v>10341</v>
      </c>
      <c r="F993" t="s">
        <v>10340</v>
      </c>
      <c r="G993" t="s">
        <v>9</v>
      </c>
      <c r="H993" t="s">
        <v>8</v>
      </c>
      <c r="I993" t="s">
        <v>10339</v>
      </c>
      <c r="J993" t="s">
        <v>10333</v>
      </c>
      <c r="K993" t="s">
        <v>10338</v>
      </c>
      <c r="L993" t="s">
        <v>10337</v>
      </c>
      <c r="M993" t="s">
        <v>10336</v>
      </c>
      <c r="N993">
        <v>2</v>
      </c>
      <c r="O993" t="s">
        <v>10335</v>
      </c>
      <c r="P993" t="s">
        <v>10334</v>
      </c>
      <c r="Q993" t="s">
        <v>10333</v>
      </c>
      <c r="R993" s="7">
        <v>39356</v>
      </c>
      <c r="S993" s="8">
        <f t="shared" si="120"/>
        <v>2007</v>
      </c>
      <c r="T993" s="8">
        <v>2007</v>
      </c>
      <c r="U993" s="8">
        <f t="shared" si="121"/>
        <v>15</v>
      </c>
      <c r="V993" s="7">
        <v>39356</v>
      </c>
      <c r="W993" t="s">
        <v>169</v>
      </c>
      <c r="X993" s="2">
        <v>0.28599999999999998</v>
      </c>
      <c r="Y993" s="6">
        <f t="shared" si="122"/>
        <v>7.6346066575905605E-3</v>
      </c>
      <c r="AA993">
        <v>9205071</v>
      </c>
      <c r="AB993">
        <v>28139</v>
      </c>
      <c r="AC993">
        <v>15693937</v>
      </c>
      <c r="AD993" t="s">
        <v>1</v>
      </c>
      <c r="AE993">
        <v>21</v>
      </c>
      <c r="AF993">
        <v>12</v>
      </c>
      <c r="AH993" t="s">
        <v>10332</v>
      </c>
      <c r="AI993" t="s">
        <v>10331</v>
      </c>
      <c r="AK993" t="s">
        <v>10330</v>
      </c>
      <c r="AL993">
        <v>3</v>
      </c>
      <c r="AM993" s="5">
        <f t="shared" si="123"/>
        <v>0.2</v>
      </c>
      <c r="AN993" s="4">
        <f t="shared" si="124"/>
        <v>3.0291556228701253E-4</v>
      </c>
      <c r="AO993" s="3"/>
      <c r="AP993">
        <v>0</v>
      </c>
      <c r="AR993" t="s">
        <v>0</v>
      </c>
      <c r="AT993" s="2" t="s">
        <v>10</v>
      </c>
      <c r="AU993" s="1">
        <f t="shared" si="125"/>
        <v>0.54350993289994953</v>
      </c>
      <c r="AV993" s="1">
        <f t="shared" si="126"/>
        <v>0.39687611099387865</v>
      </c>
      <c r="AW993" s="1">
        <f t="shared" si="127"/>
        <v>0.25024228908780766</v>
      </c>
    </row>
    <row r="994" spans="1:49" x14ac:dyDescent="0.2">
      <c r="A994">
        <v>992</v>
      </c>
      <c r="B994" t="s">
        <v>10329</v>
      </c>
      <c r="C994" t="s">
        <v>10328</v>
      </c>
      <c r="F994" t="s">
        <v>10327</v>
      </c>
      <c r="G994" t="s">
        <v>9</v>
      </c>
      <c r="H994" t="s">
        <v>8</v>
      </c>
      <c r="I994" t="s">
        <v>1607</v>
      </c>
      <c r="J994">
        <v>60025578</v>
      </c>
      <c r="K994" t="s">
        <v>187</v>
      </c>
      <c r="L994" t="s">
        <v>186</v>
      </c>
      <c r="M994" t="s">
        <v>87</v>
      </c>
      <c r="N994">
        <v>4</v>
      </c>
      <c r="O994" t="s">
        <v>10326</v>
      </c>
      <c r="P994" t="s">
        <v>10325</v>
      </c>
      <c r="Q994" t="s">
        <v>373</v>
      </c>
      <c r="R994" s="7">
        <v>39356</v>
      </c>
      <c r="S994" s="8">
        <f t="shared" si="120"/>
        <v>2007</v>
      </c>
      <c r="T994" s="8">
        <v>2007</v>
      </c>
      <c r="U994" s="8">
        <f t="shared" si="121"/>
        <v>15</v>
      </c>
      <c r="V994" s="7">
        <v>39356</v>
      </c>
      <c r="W994" t="s">
        <v>169</v>
      </c>
      <c r="X994" s="2">
        <v>0.28599999999999998</v>
      </c>
      <c r="Y994" s="6">
        <f t="shared" si="122"/>
        <v>7.6346066575905605E-3</v>
      </c>
      <c r="AA994">
        <v>9205071</v>
      </c>
      <c r="AB994">
        <v>28139</v>
      </c>
      <c r="AC994">
        <v>15693937</v>
      </c>
      <c r="AD994" t="s">
        <v>1</v>
      </c>
      <c r="AE994">
        <v>21</v>
      </c>
      <c r="AF994">
        <v>12</v>
      </c>
      <c r="AH994" t="s">
        <v>10324</v>
      </c>
      <c r="AI994" t="s">
        <v>10323</v>
      </c>
      <c r="AK994" t="s">
        <v>10322</v>
      </c>
      <c r="AL994">
        <v>6</v>
      </c>
      <c r="AM994" s="5">
        <f t="shared" si="123"/>
        <v>0.4</v>
      </c>
      <c r="AN994" s="4">
        <f t="shared" si="124"/>
        <v>6.0583112457402507E-4</v>
      </c>
      <c r="AO994" s="3"/>
      <c r="AP994">
        <v>0</v>
      </c>
      <c r="AR994" t="s">
        <v>0</v>
      </c>
      <c r="AT994" s="2" t="s">
        <v>10</v>
      </c>
      <c r="AU994" s="1">
        <f t="shared" si="125"/>
        <v>0.55259739976856004</v>
      </c>
      <c r="AV994" s="1">
        <f t="shared" si="126"/>
        <v>0.41202188910822934</v>
      </c>
      <c r="AW994" s="1">
        <f t="shared" si="127"/>
        <v>0.27144637844789854</v>
      </c>
    </row>
    <row r="995" spans="1:49" x14ac:dyDescent="0.2">
      <c r="A995">
        <v>993</v>
      </c>
      <c r="B995" t="s">
        <v>10321</v>
      </c>
      <c r="C995" t="s">
        <v>10320</v>
      </c>
      <c r="F995" t="s">
        <v>10319</v>
      </c>
      <c r="G995" t="s">
        <v>9</v>
      </c>
      <c r="H995" t="s">
        <v>8</v>
      </c>
      <c r="I995" t="s">
        <v>1618</v>
      </c>
      <c r="J995">
        <v>60003970</v>
      </c>
      <c r="K995" t="s">
        <v>877</v>
      </c>
      <c r="L995" t="s">
        <v>695</v>
      </c>
      <c r="M995" t="s">
        <v>87</v>
      </c>
      <c r="N995">
        <v>3</v>
      </c>
      <c r="O995" t="s">
        <v>10318</v>
      </c>
      <c r="P995" t="s">
        <v>10317</v>
      </c>
      <c r="Q995" t="s">
        <v>8359</v>
      </c>
      <c r="R995" s="7">
        <v>39356</v>
      </c>
      <c r="S995" s="8">
        <f t="shared" si="120"/>
        <v>2007</v>
      </c>
      <c r="T995" s="8">
        <v>2007</v>
      </c>
      <c r="U995" s="8">
        <f t="shared" si="121"/>
        <v>15</v>
      </c>
      <c r="V995" s="7">
        <v>39356</v>
      </c>
      <c r="W995" t="s">
        <v>169</v>
      </c>
      <c r="X995" s="2">
        <v>0.28599999999999998</v>
      </c>
      <c r="Y995" s="6">
        <f t="shared" si="122"/>
        <v>7.6346066575905605E-3</v>
      </c>
      <c r="AA995">
        <v>9205071</v>
      </c>
      <c r="AB995">
        <v>28139</v>
      </c>
      <c r="AC995">
        <v>15693937</v>
      </c>
      <c r="AD995" t="s">
        <v>1</v>
      </c>
      <c r="AE995">
        <v>21</v>
      </c>
      <c r="AF995">
        <v>12</v>
      </c>
      <c r="AH995" t="s">
        <v>10316</v>
      </c>
      <c r="AI995" t="s">
        <v>10315</v>
      </c>
      <c r="AK995" t="s">
        <v>10314</v>
      </c>
      <c r="AL995">
        <v>40</v>
      </c>
      <c r="AM995" s="5">
        <f t="shared" si="123"/>
        <v>2.6666666666666665</v>
      </c>
      <c r="AN995" s="4">
        <f t="shared" si="124"/>
        <v>4.0388741638268328E-3</v>
      </c>
      <c r="AO995" s="3"/>
      <c r="AP995">
        <v>0</v>
      </c>
      <c r="AR995" t="s">
        <v>0</v>
      </c>
      <c r="AT995" s="2" t="s">
        <v>10</v>
      </c>
      <c r="AU995" s="1">
        <f t="shared" si="125"/>
        <v>0.65558869094614425</v>
      </c>
      <c r="AV995" s="1">
        <f t="shared" si="126"/>
        <v>0.58367404107086962</v>
      </c>
      <c r="AW995" s="1">
        <f t="shared" si="127"/>
        <v>0.5117593911955951</v>
      </c>
    </row>
    <row r="996" spans="1:49" x14ac:dyDescent="0.2">
      <c r="A996">
        <v>994</v>
      </c>
      <c r="B996" t="s">
        <v>10313</v>
      </c>
      <c r="C996" t="s">
        <v>10312</v>
      </c>
      <c r="F996" t="s">
        <v>10311</v>
      </c>
      <c r="G996" t="s">
        <v>9</v>
      </c>
      <c r="H996" t="s">
        <v>8</v>
      </c>
      <c r="I996" t="s">
        <v>10310</v>
      </c>
      <c r="J996">
        <v>60012005</v>
      </c>
      <c r="K996" t="s">
        <v>549</v>
      </c>
      <c r="L996" t="s">
        <v>548</v>
      </c>
      <c r="M996" t="s">
        <v>547</v>
      </c>
      <c r="N996">
        <v>3</v>
      </c>
      <c r="O996" t="s">
        <v>10309</v>
      </c>
      <c r="P996" t="s">
        <v>10308</v>
      </c>
      <c r="Q996" t="s">
        <v>10307</v>
      </c>
      <c r="R996" s="7">
        <v>39356</v>
      </c>
      <c r="S996" s="8">
        <f t="shared" si="120"/>
        <v>2007</v>
      </c>
      <c r="T996" s="8">
        <v>2007</v>
      </c>
      <c r="U996" s="8">
        <f t="shared" si="121"/>
        <v>15</v>
      </c>
      <c r="V996" s="7">
        <v>39356</v>
      </c>
      <c r="W996" t="s">
        <v>169</v>
      </c>
      <c r="X996" s="2">
        <v>0.28599999999999998</v>
      </c>
      <c r="Y996" s="6">
        <f t="shared" si="122"/>
        <v>7.6346066575905605E-3</v>
      </c>
      <c r="AA996">
        <v>9205071</v>
      </c>
      <c r="AB996">
        <v>28139</v>
      </c>
      <c r="AC996">
        <v>15693937</v>
      </c>
      <c r="AD996" t="s">
        <v>1</v>
      </c>
      <c r="AE996">
        <v>21</v>
      </c>
      <c r="AF996">
        <v>12</v>
      </c>
      <c r="AH996" t="s">
        <v>10306</v>
      </c>
      <c r="AI996" t="s">
        <v>10305</v>
      </c>
      <c r="AK996" t="s">
        <v>10304</v>
      </c>
      <c r="AL996">
        <v>16</v>
      </c>
      <c r="AM996" s="5">
        <f t="shared" si="123"/>
        <v>1.0666666666666667</v>
      </c>
      <c r="AN996" s="4">
        <f t="shared" si="124"/>
        <v>1.6155496655307334E-3</v>
      </c>
      <c r="AO996" s="3"/>
      <c r="AP996">
        <v>0</v>
      </c>
      <c r="AR996" t="s">
        <v>0</v>
      </c>
      <c r="AT996" s="2" t="s">
        <v>10</v>
      </c>
      <c r="AU996" s="1">
        <f t="shared" si="125"/>
        <v>0.5828889559972612</v>
      </c>
      <c r="AV996" s="1">
        <f t="shared" si="126"/>
        <v>0.46250781615606473</v>
      </c>
      <c r="AW996" s="1">
        <f t="shared" si="127"/>
        <v>0.34212667631486815</v>
      </c>
    </row>
    <row r="997" spans="1:49" x14ac:dyDescent="0.2">
      <c r="A997">
        <v>995</v>
      </c>
      <c r="B997" t="s">
        <v>10303</v>
      </c>
      <c r="C997" t="s">
        <v>10302</v>
      </c>
      <c r="F997" t="s">
        <v>10301</v>
      </c>
      <c r="G997" t="s">
        <v>9</v>
      </c>
      <c r="H997" t="s">
        <v>8</v>
      </c>
      <c r="I997" t="s">
        <v>10300</v>
      </c>
      <c r="J997">
        <v>60032144</v>
      </c>
      <c r="K997" t="s">
        <v>298</v>
      </c>
      <c r="L997" t="s">
        <v>297</v>
      </c>
      <c r="M997" t="s">
        <v>266</v>
      </c>
      <c r="N997">
        <v>2</v>
      </c>
      <c r="O997" t="s">
        <v>10299</v>
      </c>
      <c r="P997" t="s">
        <v>10298</v>
      </c>
      <c r="Q997" t="s">
        <v>296</v>
      </c>
      <c r="R997" s="7">
        <v>39356</v>
      </c>
      <c r="S997" s="8">
        <f t="shared" si="120"/>
        <v>2007</v>
      </c>
      <c r="T997" s="8">
        <v>2007</v>
      </c>
      <c r="U997" s="8">
        <f t="shared" si="121"/>
        <v>15</v>
      </c>
      <c r="V997" s="7">
        <v>39356</v>
      </c>
      <c r="W997" t="s">
        <v>50</v>
      </c>
      <c r="X997" s="2">
        <v>0.30399999999999999</v>
      </c>
      <c r="Y997" s="6">
        <f t="shared" si="122"/>
        <v>8.115106377299057E-3</v>
      </c>
      <c r="AA997">
        <v>8952477</v>
      </c>
      <c r="AB997">
        <v>12250</v>
      </c>
      <c r="AD997" t="s">
        <v>1</v>
      </c>
      <c r="AE997">
        <v>49</v>
      </c>
      <c r="AF997">
        <v>10</v>
      </c>
      <c r="AH997" t="s">
        <v>10297</v>
      </c>
      <c r="AI997" t="s">
        <v>10296</v>
      </c>
      <c r="AJ997" t="s">
        <v>10295</v>
      </c>
      <c r="AK997" t="s">
        <v>10294</v>
      </c>
      <c r="AL997">
        <v>1</v>
      </c>
      <c r="AM997" s="5">
        <f t="shared" si="123"/>
        <v>6.6666666666666666E-2</v>
      </c>
      <c r="AN997" s="4">
        <f t="shared" si="124"/>
        <v>1.0097185409567084E-4</v>
      </c>
      <c r="AO997" s="3"/>
      <c r="AP997">
        <v>0</v>
      </c>
      <c r="AR997" t="s">
        <v>0</v>
      </c>
      <c r="AT997" s="2" t="s">
        <v>10</v>
      </c>
      <c r="AU997" s="1">
        <f t="shared" si="125"/>
        <v>0.57108660203380401</v>
      </c>
      <c r="AV997" s="1">
        <f t="shared" si="126"/>
        <v>0.41080391156973639</v>
      </c>
      <c r="AW997" s="1">
        <f t="shared" si="127"/>
        <v>0.25052122110566866</v>
      </c>
    </row>
    <row r="998" spans="1:49" x14ac:dyDescent="0.2">
      <c r="A998">
        <v>996</v>
      </c>
      <c r="B998" t="s">
        <v>10293</v>
      </c>
      <c r="C998" t="s">
        <v>10292</v>
      </c>
      <c r="F998" t="s">
        <v>10291</v>
      </c>
      <c r="G998" t="s">
        <v>9</v>
      </c>
      <c r="H998" t="s">
        <v>8</v>
      </c>
      <c r="I998" t="s">
        <v>52</v>
      </c>
      <c r="J998">
        <v>60023462</v>
      </c>
      <c r="K998" t="s">
        <v>10290</v>
      </c>
      <c r="L998" t="s">
        <v>13</v>
      </c>
      <c r="M998" t="s">
        <v>12</v>
      </c>
      <c r="N998">
        <v>5</v>
      </c>
      <c r="O998" t="s">
        <v>10289</v>
      </c>
      <c r="P998" t="s">
        <v>10288</v>
      </c>
      <c r="Q998" t="s">
        <v>10287</v>
      </c>
      <c r="R998" s="7">
        <v>39356</v>
      </c>
      <c r="S998" s="8">
        <f t="shared" si="120"/>
        <v>2007</v>
      </c>
      <c r="T998" s="8">
        <v>2007</v>
      </c>
      <c r="U998" s="8">
        <f t="shared" si="121"/>
        <v>15</v>
      </c>
      <c r="V998" s="7">
        <v>39356</v>
      </c>
      <c r="W998" t="s">
        <v>50</v>
      </c>
      <c r="X998" s="2">
        <v>0.30399999999999999</v>
      </c>
      <c r="Y998" s="6">
        <f t="shared" si="122"/>
        <v>8.115106377299057E-3</v>
      </c>
      <c r="AA998">
        <v>8952477</v>
      </c>
      <c r="AB998">
        <v>12250</v>
      </c>
      <c r="AD998" t="s">
        <v>1</v>
      </c>
      <c r="AE998">
        <v>49</v>
      </c>
      <c r="AF998">
        <v>10</v>
      </c>
      <c r="AH998" t="s">
        <v>10286</v>
      </c>
      <c r="AI998" t="s">
        <v>10285</v>
      </c>
      <c r="AJ998" t="s">
        <v>10284</v>
      </c>
      <c r="AK998" t="s">
        <v>10283</v>
      </c>
      <c r="AL998">
        <v>11</v>
      </c>
      <c r="AM998" s="5">
        <f t="shared" si="123"/>
        <v>0.73333333333333328</v>
      </c>
      <c r="AN998" s="4">
        <f t="shared" si="124"/>
        <v>1.1106903950523792E-3</v>
      </c>
      <c r="AO998" s="3"/>
      <c r="AP998">
        <v>0</v>
      </c>
      <c r="AR998" t="s">
        <v>0</v>
      </c>
      <c r="AT998" s="2" t="s">
        <v>10</v>
      </c>
      <c r="AU998" s="1">
        <f t="shared" si="125"/>
        <v>0.60137815826250529</v>
      </c>
      <c r="AV998" s="1">
        <f t="shared" si="126"/>
        <v>0.46128983861757178</v>
      </c>
      <c r="AW998" s="1">
        <f t="shared" si="127"/>
        <v>0.32120151897263827</v>
      </c>
    </row>
    <row r="999" spans="1:49" x14ac:dyDescent="0.2">
      <c r="A999">
        <v>997</v>
      </c>
      <c r="B999" t="s">
        <v>10282</v>
      </c>
      <c r="C999" t="s">
        <v>10281</v>
      </c>
      <c r="F999" t="s">
        <v>10280</v>
      </c>
      <c r="G999" t="s">
        <v>9</v>
      </c>
      <c r="H999" t="s">
        <v>8</v>
      </c>
      <c r="I999" t="s">
        <v>1560</v>
      </c>
      <c r="J999" t="s">
        <v>10279</v>
      </c>
      <c r="K999" t="s">
        <v>10278</v>
      </c>
      <c r="L999" t="s">
        <v>10277</v>
      </c>
      <c r="M999" t="s">
        <v>10276</v>
      </c>
      <c r="N999">
        <v>3</v>
      </c>
      <c r="O999" t="s">
        <v>10275</v>
      </c>
      <c r="P999" t="s">
        <v>10274</v>
      </c>
      <c r="Q999" t="s">
        <v>10273</v>
      </c>
      <c r="R999" s="7">
        <v>39356</v>
      </c>
      <c r="S999" s="8">
        <f t="shared" si="120"/>
        <v>2007</v>
      </c>
      <c r="T999" s="8">
        <v>2007</v>
      </c>
      <c r="U999" s="8">
        <f t="shared" si="121"/>
        <v>15</v>
      </c>
      <c r="V999" s="7">
        <v>39356</v>
      </c>
      <c r="W999" t="s">
        <v>50</v>
      </c>
      <c r="X999" s="2">
        <v>0.30399999999999999</v>
      </c>
      <c r="Y999" s="6">
        <f t="shared" si="122"/>
        <v>8.115106377299057E-3</v>
      </c>
      <c r="AA999">
        <v>8952477</v>
      </c>
      <c r="AB999">
        <v>12250</v>
      </c>
      <c r="AD999" t="s">
        <v>1</v>
      </c>
      <c r="AE999">
        <v>49</v>
      </c>
      <c r="AF999">
        <v>10</v>
      </c>
      <c r="AH999" t="s">
        <v>10272</v>
      </c>
      <c r="AI999" t="s">
        <v>10271</v>
      </c>
      <c r="AJ999" t="s">
        <v>10270</v>
      </c>
      <c r="AK999" t="s">
        <v>10269</v>
      </c>
      <c r="AL999">
        <v>5</v>
      </c>
      <c r="AM999" s="5">
        <f t="shared" si="123"/>
        <v>0.33333333333333331</v>
      </c>
      <c r="AN999" s="4">
        <f t="shared" si="124"/>
        <v>5.048592704783541E-4</v>
      </c>
      <c r="AO999" s="3"/>
      <c r="AP999">
        <v>0</v>
      </c>
      <c r="AR999" t="s">
        <v>0</v>
      </c>
      <c r="AT999" s="2" t="s">
        <v>10</v>
      </c>
      <c r="AU999" s="1">
        <f t="shared" si="125"/>
        <v>0.58320322452528461</v>
      </c>
      <c r="AV999" s="1">
        <f t="shared" si="126"/>
        <v>0.43099828238887061</v>
      </c>
      <c r="AW999" s="1">
        <f t="shared" si="127"/>
        <v>0.2787933402524565</v>
      </c>
    </row>
    <row r="1000" spans="1:49" x14ac:dyDescent="0.2">
      <c r="A1000">
        <v>998</v>
      </c>
      <c r="B1000" t="s">
        <v>10268</v>
      </c>
      <c r="C1000" t="s">
        <v>10267</v>
      </c>
      <c r="F1000" t="s">
        <v>10266</v>
      </c>
      <c r="G1000" t="s">
        <v>9</v>
      </c>
      <c r="H1000" t="s">
        <v>8</v>
      </c>
      <c r="I1000" t="s">
        <v>1047</v>
      </c>
      <c r="J1000">
        <v>60011357</v>
      </c>
      <c r="K1000" t="s">
        <v>823</v>
      </c>
      <c r="L1000" t="s">
        <v>117</v>
      </c>
      <c r="M1000" t="s">
        <v>64</v>
      </c>
      <c r="N1000">
        <v>2</v>
      </c>
      <c r="O1000" t="s">
        <v>7647</v>
      </c>
      <c r="P1000" t="s">
        <v>7646</v>
      </c>
      <c r="Q1000" t="s">
        <v>1303</v>
      </c>
      <c r="R1000" s="7">
        <v>39356</v>
      </c>
      <c r="S1000" s="8">
        <f t="shared" si="120"/>
        <v>2007</v>
      </c>
      <c r="T1000" s="8">
        <v>2007</v>
      </c>
      <c r="U1000" s="8">
        <f t="shared" si="121"/>
        <v>15</v>
      </c>
      <c r="V1000" s="7">
        <v>39356</v>
      </c>
      <c r="W1000" t="s">
        <v>50</v>
      </c>
      <c r="X1000" s="2">
        <v>0.30399999999999999</v>
      </c>
      <c r="Y1000" s="6">
        <f t="shared" si="122"/>
        <v>8.115106377299057E-3</v>
      </c>
      <c r="AA1000">
        <v>8952477</v>
      </c>
      <c r="AB1000">
        <v>12250</v>
      </c>
      <c r="AD1000" t="s">
        <v>1</v>
      </c>
      <c r="AE1000">
        <v>49</v>
      </c>
      <c r="AF1000">
        <v>10</v>
      </c>
      <c r="AH1000" t="s">
        <v>10265</v>
      </c>
      <c r="AI1000" t="s">
        <v>10264</v>
      </c>
      <c r="AJ1000" t="s">
        <v>10263</v>
      </c>
      <c r="AK1000" t="s">
        <v>10262</v>
      </c>
      <c r="AL1000">
        <v>30</v>
      </c>
      <c r="AM1000" s="5">
        <f t="shared" si="123"/>
        <v>2</v>
      </c>
      <c r="AN1000" s="4">
        <f t="shared" si="124"/>
        <v>3.0291556228701248E-3</v>
      </c>
      <c r="AO1000" s="3"/>
      <c r="AP1000">
        <v>0</v>
      </c>
      <c r="AR1000" t="s">
        <v>0</v>
      </c>
      <c r="AT1000" s="2" t="s">
        <v>10</v>
      </c>
      <c r="AU1000" s="1">
        <f t="shared" si="125"/>
        <v>0.65893211509703775</v>
      </c>
      <c r="AV1000" s="1">
        <f t="shared" si="126"/>
        <v>0.55721310000845914</v>
      </c>
      <c r="AW1000" s="1">
        <f t="shared" si="127"/>
        <v>0.45549408491988047</v>
      </c>
    </row>
    <row r="1001" spans="1:49" x14ac:dyDescent="0.2">
      <c r="A1001">
        <v>999</v>
      </c>
      <c r="B1001" t="s">
        <v>10261</v>
      </c>
      <c r="C1001" t="s">
        <v>10260</v>
      </c>
      <c r="F1001" t="s">
        <v>10259</v>
      </c>
      <c r="G1001" t="s">
        <v>9</v>
      </c>
      <c r="H1001" t="s">
        <v>8</v>
      </c>
      <c r="I1001" t="s">
        <v>10258</v>
      </c>
      <c r="J1001">
        <v>60103933</v>
      </c>
      <c r="K1001" t="s">
        <v>10257</v>
      </c>
      <c r="L1001" t="s">
        <v>49</v>
      </c>
      <c r="M1001" t="s">
        <v>48</v>
      </c>
      <c r="N1001">
        <v>2</v>
      </c>
      <c r="O1001" t="s">
        <v>10256</v>
      </c>
      <c r="P1001" t="s">
        <v>10255</v>
      </c>
      <c r="Q1001" t="s">
        <v>10254</v>
      </c>
      <c r="R1001" s="7">
        <v>39356</v>
      </c>
      <c r="S1001" s="8">
        <f t="shared" si="120"/>
        <v>2007</v>
      </c>
      <c r="T1001" s="8">
        <v>2007</v>
      </c>
      <c r="U1001" s="8">
        <f t="shared" si="121"/>
        <v>15</v>
      </c>
      <c r="V1001" s="7">
        <v>39356</v>
      </c>
      <c r="W1001" t="s">
        <v>50</v>
      </c>
      <c r="X1001" s="2">
        <v>0.30399999999999999</v>
      </c>
      <c r="Y1001" s="6">
        <f t="shared" si="122"/>
        <v>8.115106377299057E-3</v>
      </c>
      <c r="AA1001">
        <v>8952477</v>
      </c>
      <c r="AB1001">
        <v>12250</v>
      </c>
      <c r="AD1001" t="s">
        <v>1</v>
      </c>
      <c r="AE1001">
        <v>49</v>
      </c>
      <c r="AF1001">
        <v>10</v>
      </c>
      <c r="AH1001" t="s">
        <v>10253</v>
      </c>
      <c r="AI1001" t="s">
        <v>10252</v>
      </c>
      <c r="AJ1001" t="s">
        <v>10251</v>
      </c>
      <c r="AK1001" t="s">
        <v>10250</v>
      </c>
      <c r="AL1001">
        <v>2</v>
      </c>
      <c r="AM1001" s="5">
        <f t="shared" si="123"/>
        <v>0.13333333333333333</v>
      </c>
      <c r="AN1001" s="4">
        <f t="shared" si="124"/>
        <v>2.0194370819134167E-4</v>
      </c>
      <c r="AO1001" s="3"/>
      <c r="AP1001">
        <v>0</v>
      </c>
      <c r="AR1001" t="s">
        <v>0</v>
      </c>
      <c r="AT1001" s="2" t="s">
        <v>10</v>
      </c>
      <c r="AU1001" s="1">
        <f t="shared" si="125"/>
        <v>0.57411575765667411</v>
      </c>
      <c r="AV1001" s="1">
        <f t="shared" si="126"/>
        <v>0.41585250427451992</v>
      </c>
      <c r="AW1001" s="1">
        <f t="shared" si="127"/>
        <v>0.25758925089236562</v>
      </c>
    </row>
    <row r="1002" spans="1:49" x14ac:dyDescent="0.2">
      <c r="A1002">
        <v>1000</v>
      </c>
      <c r="B1002" t="s">
        <v>10249</v>
      </c>
      <c r="C1002" t="s">
        <v>10248</v>
      </c>
      <c r="F1002" t="s">
        <v>10247</v>
      </c>
      <c r="G1002" t="s">
        <v>9</v>
      </c>
      <c r="H1002" t="s">
        <v>8</v>
      </c>
      <c r="I1002" t="s">
        <v>10246</v>
      </c>
      <c r="J1002">
        <v>60019987</v>
      </c>
      <c r="K1002" t="s">
        <v>748</v>
      </c>
      <c r="L1002" t="s">
        <v>712</v>
      </c>
      <c r="M1002" t="s">
        <v>499</v>
      </c>
      <c r="N1002">
        <v>2</v>
      </c>
      <c r="O1002" t="s">
        <v>10245</v>
      </c>
      <c r="P1002" t="s">
        <v>10244</v>
      </c>
      <c r="Q1002" t="s">
        <v>747</v>
      </c>
      <c r="R1002" s="7">
        <v>39356</v>
      </c>
      <c r="S1002" s="8">
        <f t="shared" si="120"/>
        <v>2007</v>
      </c>
      <c r="T1002" s="8">
        <v>2007</v>
      </c>
      <c r="U1002" s="8">
        <f t="shared" si="121"/>
        <v>15</v>
      </c>
      <c r="V1002" s="7">
        <v>39356</v>
      </c>
      <c r="W1002" t="s">
        <v>50</v>
      </c>
      <c r="X1002" s="2">
        <v>0.30399999999999999</v>
      </c>
      <c r="Y1002" s="6">
        <f t="shared" si="122"/>
        <v>8.115106377299057E-3</v>
      </c>
      <c r="AA1002">
        <v>8952477</v>
      </c>
      <c r="AB1002">
        <v>12250</v>
      </c>
      <c r="AD1002" t="s">
        <v>1</v>
      </c>
      <c r="AE1002">
        <v>49</v>
      </c>
      <c r="AF1002">
        <v>10</v>
      </c>
      <c r="AH1002" t="s">
        <v>10243</v>
      </c>
      <c r="AI1002" t="s">
        <v>10242</v>
      </c>
      <c r="AJ1002" t="s">
        <v>10241</v>
      </c>
      <c r="AK1002" t="s">
        <v>10240</v>
      </c>
      <c r="AL1002">
        <v>1</v>
      </c>
      <c r="AM1002" s="5">
        <f t="shared" si="123"/>
        <v>6.6666666666666666E-2</v>
      </c>
      <c r="AN1002" s="4">
        <f t="shared" si="124"/>
        <v>1.0097185409567084E-4</v>
      </c>
      <c r="AO1002" s="3"/>
      <c r="AP1002">
        <v>0</v>
      </c>
      <c r="AR1002" t="s">
        <v>0</v>
      </c>
      <c r="AT1002" s="2" t="s">
        <v>10</v>
      </c>
      <c r="AU1002" s="1">
        <f t="shared" si="125"/>
        <v>0.57108660203380401</v>
      </c>
      <c r="AV1002" s="1">
        <f t="shared" si="126"/>
        <v>0.41080391156973639</v>
      </c>
      <c r="AW1002" s="1">
        <f t="shared" si="127"/>
        <v>0.25052122110566866</v>
      </c>
    </row>
    <row r="1003" spans="1:49" x14ac:dyDescent="0.2">
      <c r="A1003">
        <v>1001</v>
      </c>
      <c r="B1003" t="s">
        <v>10239</v>
      </c>
      <c r="C1003" t="s">
        <v>10238</v>
      </c>
      <c r="F1003" t="s">
        <v>10237</v>
      </c>
      <c r="G1003" t="s">
        <v>9</v>
      </c>
      <c r="H1003" t="s">
        <v>8</v>
      </c>
      <c r="I1003" t="s">
        <v>10236</v>
      </c>
      <c r="J1003" t="s">
        <v>10235</v>
      </c>
      <c r="K1003" t="s">
        <v>10234</v>
      </c>
      <c r="L1003" t="s">
        <v>10233</v>
      </c>
      <c r="M1003" t="s">
        <v>10232</v>
      </c>
      <c r="N1003">
        <v>4</v>
      </c>
      <c r="O1003" t="s">
        <v>10231</v>
      </c>
      <c r="P1003" t="s">
        <v>10230</v>
      </c>
      <c r="Q1003" t="s">
        <v>10229</v>
      </c>
      <c r="R1003" s="7">
        <v>39356</v>
      </c>
      <c r="S1003" s="8">
        <f t="shared" si="120"/>
        <v>2007</v>
      </c>
      <c r="T1003" s="8">
        <v>2007</v>
      </c>
      <c r="U1003" s="8">
        <f t="shared" si="121"/>
        <v>15</v>
      </c>
      <c r="V1003" s="7">
        <v>39356</v>
      </c>
      <c r="W1003" t="s">
        <v>50</v>
      </c>
      <c r="X1003" s="2">
        <v>0.30399999999999999</v>
      </c>
      <c r="Y1003" s="6">
        <f t="shared" si="122"/>
        <v>8.115106377299057E-3</v>
      </c>
      <c r="AA1003">
        <v>8952477</v>
      </c>
      <c r="AB1003">
        <v>12250</v>
      </c>
      <c r="AD1003" t="s">
        <v>1</v>
      </c>
      <c r="AE1003">
        <v>49</v>
      </c>
      <c r="AF1003">
        <v>10</v>
      </c>
      <c r="AH1003" t="s">
        <v>10228</v>
      </c>
      <c r="AI1003" t="s">
        <v>10227</v>
      </c>
      <c r="AJ1003" t="s">
        <v>10226</v>
      </c>
      <c r="AK1003" t="s">
        <v>10225</v>
      </c>
      <c r="AL1003">
        <v>13</v>
      </c>
      <c r="AM1003" s="5">
        <f t="shared" si="123"/>
        <v>0.8666666666666667</v>
      </c>
      <c r="AN1003" s="4">
        <f t="shared" si="124"/>
        <v>1.3126341032437209E-3</v>
      </c>
      <c r="AO1003" s="3"/>
      <c r="AP1003">
        <v>0</v>
      </c>
      <c r="AR1003" t="s">
        <v>0</v>
      </c>
      <c r="AT1003" s="2" t="s">
        <v>10</v>
      </c>
      <c r="AU1003" s="1">
        <f t="shared" si="125"/>
        <v>0.60743646950824559</v>
      </c>
      <c r="AV1003" s="1">
        <f t="shared" si="126"/>
        <v>0.47138702402713889</v>
      </c>
      <c r="AW1003" s="1">
        <f t="shared" si="127"/>
        <v>0.33533757854603219</v>
      </c>
    </row>
    <row r="1004" spans="1:49" x14ac:dyDescent="0.2">
      <c r="A1004">
        <v>1002</v>
      </c>
      <c r="B1004" t="s">
        <v>10224</v>
      </c>
      <c r="C1004" t="s">
        <v>10223</v>
      </c>
      <c r="F1004" t="s">
        <v>10222</v>
      </c>
      <c r="G1004" t="s">
        <v>9</v>
      </c>
      <c r="H1004" t="s">
        <v>8</v>
      </c>
      <c r="I1004" t="s">
        <v>10221</v>
      </c>
      <c r="J1004">
        <v>60025578</v>
      </c>
      <c r="K1004" t="s">
        <v>187</v>
      </c>
      <c r="L1004" t="s">
        <v>186</v>
      </c>
      <c r="M1004" t="s">
        <v>87</v>
      </c>
      <c r="N1004">
        <v>3</v>
      </c>
      <c r="O1004" t="s">
        <v>10220</v>
      </c>
      <c r="P1004" t="s">
        <v>10219</v>
      </c>
      <c r="Q1004" t="s">
        <v>473</v>
      </c>
      <c r="R1004" s="7">
        <v>39356</v>
      </c>
      <c r="S1004" s="8">
        <f t="shared" si="120"/>
        <v>2007</v>
      </c>
      <c r="T1004" s="8">
        <v>2007</v>
      </c>
      <c r="U1004" s="8">
        <f t="shared" si="121"/>
        <v>15</v>
      </c>
      <c r="V1004" s="7">
        <v>39356</v>
      </c>
      <c r="W1004" t="s">
        <v>50</v>
      </c>
      <c r="X1004" s="2">
        <v>0.30399999999999999</v>
      </c>
      <c r="Y1004" s="6">
        <f t="shared" si="122"/>
        <v>8.115106377299057E-3</v>
      </c>
      <c r="AA1004">
        <v>8952477</v>
      </c>
      <c r="AB1004">
        <v>12250</v>
      </c>
      <c r="AD1004" t="s">
        <v>1</v>
      </c>
      <c r="AE1004">
        <v>49</v>
      </c>
      <c r="AF1004">
        <v>10</v>
      </c>
      <c r="AH1004" t="s">
        <v>10218</v>
      </c>
      <c r="AI1004" t="s">
        <v>10217</v>
      </c>
      <c r="AJ1004" t="s">
        <v>10216</v>
      </c>
      <c r="AK1004" t="s">
        <v>10215</v>
      </c>
      <c r="AL1004">
        <v>9</v>
      </c>
      <c r="AM1004" s="5">
        <f t="shared" si="123"/>
        <v>0.6</v>
      </c>
      <c r="AN1004" s="4">
        <f t="shared" si="124"/>
        <v>9.0874668686103744E-4</v>
      </c>
      <c r="AO1004" s="3"/>
      <c r="AP1004">
        <v>0</v>
      </c>
      <c r="AR1004" t="s">
        <v>0</v>
      </c>
      <c r="AT1004" s="2" t="s">
        <v>10</v>
      </c>
      <c r="AU1004" s="1">
        <f t="shared" si="125"/>
        <v>0.59531984701676499</v>
      </c>
      <c r="AV1004" s="1">
        <f t="shared" si="126"/>
        <v>0.45119265320800472</v>
      </c>
      <c r="AW1004" s="1">
        <f t="shared" si="127"/>
        <v>0.30706545939924434</v>
      </c>
    </row>
    <row r="1005" spans="1:49" x14ac:dyDescent="0.2">
      <c r="A1005">
        <v>1003</v>
      </c>
      <c r="B1005" t="s">
        <v>10214</v>
      </c>
      <c r="C1005" t="s">
        <v>10213</v>
      </c>
      <c r="F1005" t="s">
        <v>10212</v>
      </c>
      <c r="G1005" t="s">
        <v>9</v>
      </c>
      <c r="H1005" t="s">
        <v>8</v>
      </c>
      <c r="I1005" t="s">
        <v>10211</v>
      </c>
      <c r="J1005">
        <v>60117981</v>
      </c>
      <c r="K1005" t="s">
        <v>10210</v>
      </c>
      <c r="L1005" t="s">
        <v>695</v>
      </c>
      <c r="M1005" t="s">
        <v>87</v>
      </c>
      <c r="N1005">
        <v>4</v>
      </c>
      <c r="O1005" t="s">
        <v>10209</v>
      </c>
      <c r="P1005" t="s">
        <v>10208</v>
      </c>
      <c r="Q1005" t="s">
        <v>10207</v>
      </c>
      <c r="R1005" s="7">
        <v>39356</v>
      </c>
      <c r="S1005" s="8">
        <f t="shared" si="120"/>
        <v>2007</v>
      </c>
      <c r="T1005" s="8">
        <v>2007</v>
      </c>
      <c r="U1005" s="8">
        <f t="shared" si="121"/>
        <v>15</v>
      </c>
      <c r="V1005" s="7">
        <v>39356</v>
      </c>
      <c r="W1005" t="s">
        <v>50</v>
      </c>
      <c r="X1005" s="2">
        <v>0.30399999999999999</v>
      </c>
      <c r="Y1005" s="6">
        <f t="shared" si="122"/>
        <v>8.115106377299057E-3</v>
      </c>
      <c r="AA1005">
        <v>8952477</v>
      </c>
      <c r="AB1005">
        <v>12250</v>
      </c>
      <c r="AD1005" t="s">
        <v>1</v>
      </c>
      <c r="AE1005">
        <v>49</v>
      </c>
      <c r="AF1005">
        <v>10</v>
      </c>
      <c r="AH1005" t="s">
        <v>10206</v>
      </c>
      <c r="AI1005" t="s">
        <v>10205</v>
      </c>
      <c r="AJ1005" t="s">
        <v>10204</v>
      </c>
      <c r="AK1005" t="s">
        <v>10203</v>
      </c>
      <c r="AL1005">
        <v>4</v>
      </c>
      <c r="AM1005" s="5">
        <f t="shared" si="123"/>
        <v>0.26666666666666666</v>
      </c>
      <c r="AN1005" s="4">
        <f t="shared" si="124"/>
        <v>4.0388741638268334E-4</v>
      </c>
      <c r="AO1005" s="3"/>
      <c r="AP1005">
        <v>0</v>
      </c>
      <c r="AR1005" t="s">
        <v>0</v>
      </c>
      <c r="AT1005" s="2" t="s">
        <v>10</v>
      </c>
      <c r="AU1005" s="1">
        <f t="shared" si="125"/>
        <v>0.58017406890241452</v>
      </c>
      <c r="AV1005" s="1">
        <f t="shared" si="126"/>
        <v>0.42594968968408703</v>
      </c>
      <c r="AW1005" s="1">
        <f t="shared" si="127"/>
        <v>0.27172531046575954</v>
      </c>
    </row>
    <row r="1006" spans="1:49" x14ac:dyDescent="0.2">
      <c r="A1006">
        <v>1004</v>
      </c>
      <c r="B1006" t="s">
        <v>10202</v>
      </c>
      <c r="C1006" t="s">
        <v>10201</v>
      </c>
      <c r="F1006" t="s">
        <v>10200</v>
      </c>
      <c r="G1006" t="s">
        <v>9</v>
      </c>
      <c r="H1006" t="s">
        <v>8</v>
      </c>
      <c r="I1006" t="s">
        <v>10199</v>
      </c>
      <c r="J1006">
        <v>60011170</v>
      </c>
      <c r="K1006" t="s">
        <v>9611</v>
      </c>
      <c r="L1006" t="s">
        <v>9610</v>
      </c>
      <c r="M1006" t="s">
        <v>61</v>
      </c>
      <c r="N1006">
        <v>4</v>
      </c>
      <c r="O1006" t="s">
        <v>10198</v>
      </c>
      <c r="P1006" t="s">
        <v>10197</v>
      </c>
      <c r="Q1006" t="s">
        <v>10196</v>
      </c>
      <c r="R1006" s="7">
        <v>39356</v>
      </c>
      <c r="S1006" s="8">
        <f t="shared" si="120"/>
        <v>2007</v>
      </c>
      <c r="T1006" s="8">
        <v>2007</v>
      </c>
      <c r="U1006" s="8">
        <f t="shared" si="121"/>
        <v>15</v>
      </c>
      <c r="V1006" s="7">
        <v>39356</v>
      </c>
      <c r="W1006" t="s">
        <v>50</v>
      </c>
      <c r="X1006" s="2">
        <v>0.30399999999999999</v>
      </c>
      <c r="Y1006" s="6">
        <f t="shared" si="122"/>
        <v>8.115106377299057E-3</v>
      </c>
      <c r="AA1006">
        <v>8952477</v>
      </c>
      <c r="AB1006">
        <v>12250</v>
      </c>
      <c r="AD1006" t="s">
        <v>1</v>
      </c>
      <c r="AE1006">
        <v>49</v>
      </c>
      <c r="AF1006">
        <v>10</v>
      </c>
      <c r="AH1006" t="s">
        <v>10195</v>
      </c>
      <c r="AI1006" t="s">
        <v>10194</v>
      </c>
      <c r="AJ1006" t="s">
        <v>10193</v>
      </c>
      <c r="AK1006" t="s">
        <v>10192</v>
      </c>
      <c r="AL1006">
        <v>30</v>
      </c>
      <c r="AM1006" s="5">
        <f t="shared" si="123"/>
        <v>2</v>
      </c>
      <c r="AN1006" s="4">
        <f t="shared" si="124"/>
        <v>3.0291556228701248E-3</v>
      </c>
      <c r="AO1006" s="3"/>
      <c r="AP1006">
        <v>0</v>
      </c>
      <c r="AR1006" t="s">
        <v>0</v>
      </c>
      <c r="AT1006" s="2" t="s">
        <v>10</v>
      </c>
      <c r="AU1006" s="1">
        <f t="shared" si="125"/>
        <v>0.65893211509703775</v>
      </c>
      <c r="AV1006" s="1">
        <f t="shared" si="126"/>
        <v>0.55721310000845914</v>
      </c>
      <c r="AW1006" s="1">
        <f t="shared" si="127"/>
        <v>0.45549408491988047</v>
      </c>
    </row>
    <row r="1007" spans="1:49" x14ac:dyDescent="0.2">
      <c r="A1007">
        <v>1005</v>
      </c>
      <c r="B1007" t="s">
        <v>10191</v>
      </c>
      <c r="C1007" t="s">
        <v>10190</v>
      </c>
      <c r="F1007" t="s">
        <v>10189</v>
      </c>
      <c r="G1007" t="s">
        <v>9</v>
      </c>
      <c r="H1007" t="s">
        <v>8</v>
      </c>
      <c r="I1007" t="s">
        <v>10188</v>
      </c>
      <c r="J1007">
        <v>60001741</v>
      </c>
      <c r="K1007" t="s">
        <v>2024</v>
      </c>
      <c r="L1007" t="s">
        <v>525</v>
      </c>
      <c r="M1007" t="s">
        <v>446</v>
      </c>
      <c r="N1007">
        <v>3</v>
      </c>
      <c r="O1007" t="s">
        <v>10187</v>
      </c>
      <c r="P1007" t="s">
        <v>10186</v>
      </c>
      <c r="Q1007" t="s">
        <v>2021</v>
      </c>
      <c r="R1007" s="7">
        <v>39356</v>
      </c>
      <c r="S1007" s="8">
        <f t="shared" si="120"/>
        <v>2007</v>
      </c>
      <c r="T1007" s="8">
        <v>2007</v>
      </c>
      <c r="U1007" s="8">
        <f t="shared" si="121"/>
        <v>15</v>
      </c>
      <c r="V1007" s="7">
        <v>39356</v>
      </c>
      <c r="W1007" t="s">
        <v>50</v>
      </c>
      <c r="X1007" s="2">
        <v>0.30399999999999999</v>
      </c>
      <c r="Y1007" s="6">
        <f t="shared" si="122"/>
        <v>8.115106377299057E-3</v>
      </c>
      <c r="AA1007">
        <v>8952477</v>
      </c>
      <c r="AB1007">
        <v>12250</v>
      </c>
      <c r="AD1007" t="s">
        <v>1</v>
      </c>
      <c r="AE1007">
        <v>49</v>
      </c>
      <c r="AF1007">
        <v>10</v>
      </c>
      <c r="AH1007" t="s">
        <v>10185</v>
      </c>
      <c r="AI1007" t="s">
        <v>10184</v>
      </c>
      <c r="AJ1007" t="s">
        <v>10183</v>
      </c>
      <c r="AK1007" t="s">
        <v>10182</v>
      </c>
      <c r="AL1007">
        <v>3</v>
      </c>
      <c r="AM1007" s="5">
        <f t="shared" si="123"/>
        <v>0.2</v>
      </c>
      <c r="AN1007" s="4">
        <f t="shared" si="124"/>
        <v>3.0291556228701253E-4</v>
      </c>
      <c r="AO1007" s="3"/>
      <c r="AP1007">
        <v>0</v>
      </c>
      <c r="AR1007" t="s">
        <v>0</v>
      </c>
      <c r="AT1007" s="2" t="s">
        <v>10</v>
      </c>
      <c r="AU1007" s="1">
        <f t="shared" si="125"/>
        <v>0.57714491327954431</v>
      </c>
      <c r="AV1007" s="1">
        <f t="shared" si="126"/>
        <v>0.4209010969793035</v>
      </c>
      <c r="AW1007" s="1">
        <f t="shared" si="127"/>
        <v>0.26465728067906258</v>
      </c>
    </row>
    <row r="1008" spans="1:49" x14ac:dyDescent="0.2">
      <c r="A1008">
        <v>1006</v>
      </c>
      <c r="B1008" t="s">
        <v>10181</v>
      </c>
      <c r="C1008" t="s">
        <v>10180</v>
      </c>
      <c r="F1008" t="s">
        <v>10179</v>
      </c>
      <c r="G1008" t="s">
        <v>9</v>
      </c>
      <c r="H1008" t="s">
        <v>8</v>
      </c>
      <c r="I1008" t="s">
        <v>10178</v>
      </c>
      <c r="J1008">
        <v>60077883</v>
      </c>
      <c r="K1008" t="s">
        <v>10177</v>
      </c>
      <c r="L1008" t="s">
        <v>10176</v>
      </c>
      <c r="M1008" t="s">
        <v>46</v>
      </c>
      <c r="N1008">
        <v>2</v>
      </c>
      <c r="O1008" t="s">
        <v>10175</v>
      </c>
      <c r="P1008" t="s">
        <v>10174</v>
      </c>
      <c r="Q1008" t="s">
        <v>10173</v>
      </c>
      <c r="R1008" s="7">
        <v>39356</v>
      </c>
      <c r="S1008" s="8">
        <f t="shared" si="120"/>
        <v>2007</v>
      </c>
      <c r="T1008" s="8">
        <v>2007</v>
      </c>
      <c r="U1008" s="8">
        <f t="shared" si="121"/>
        <v>15</v>
      </c>
      <c r="V1008" s="7">
        <v>39356</v>
      </c>
      <c r="W1008" t="s">
        <v>10172</v>
      </c>
      <c r="X1008" s="2">
        <v>1.2030000000000001</v>
      </c>
      <c r="Y1008" s="6">
        <f t="shared" si="122"/>
        <v>3.2113397933851207E-2</v>
      </c>
      <c r="AA1008">
        <v>3405443</v>
      </c>
      <c r="AB1008">
        <v>22803</v>
      </c>
      <c r="AD1008" t="s">
        <v>1</v>
      </c>
      <c r="AE1008">
        <v>61</v>
      </c>
      <c r="AF1008">
        <v>12</v>
      </c>
      <c r="AH1008" t="s">
        <v>10171</v>
      </c>
      <c r="AI1008" t="s">
        <v>10170</v>
      </c>
      <c r="AJ1008" t="s">
        <v>10169</v>
      </c>
      <c r="AK1008" t="s">
        <v>10168</v>
      </c>
      <c r="AL1008">
        <v>27</v>
      </c>
      <c r="AM1008" s="5">
        <f t="shared" si="123"/>
        <v>1.8</v>
      </c>
      <c r="AN1008" s="4">
        <f t="shared" si="124"/>
        <v>2.7262400605831123E-3</v>
      </c>
      <c r="AO1008" s="3"/>
      <c r="AP1008">
        <v>0</v>
      </c>
      <c r="AR1008" t="s">
        <v>10167</v>
      </c>
      <c r="AS1008" t="s">
        <v>43</v>
      </c>
      <c r="AT1008" s="2">
        <v>2.98</v>
      </c>
      <c r="AU1008" s="1">
        <f t="shared" si="125"/>
        <v>2.329725057187078</v>
      </c>
      <c r="AV1008" s="1">
        <f t="shared" si="126"/>
        <v>1.741981899721716</v>
      </c>
      <c r="AW1008" s="1">
        <f t="shared" si="127"/>
        <v>1.1542387422563538</v>
      </c>
    </row>
    <row r="1009" spans="1:49" x14ac:dyDescent="0.2">
      <c r="A1009">
        <v>1007</v>
      </c>
      <c r="B1009" t="s">
        <v>10166</v>
      </c>
      <c r="C1009" t="s">
        <v>10165</v>
      </c>
      <c r="F1009" t="s">
        <v>10164</v>
      </c>
      <c r="G1009" t="s">
        <v>9</v>
      </c>
      <c r="H1009" t="s">
        <v>8</v>
      </c>
      <c r="I1009" t="s">
        <v>1428</v>
      </c>
      <c r="J1009" t="s">
        <v>10163</v>
      </c>
      <c r="K1009" t="s">
        <v>10162</v>
      </c>
      <c r="L1009" t="s">
        <v>10161</v>
      </c>
      <c r="M1009" t="s">
        <v>83</v>
      </c>
      <c r="N1009">
        <v>3</v>
      </c>
      <c r="O1009" t="s">
        <v>10160</v>
      </c>
      <c r="P1009" t="s">
        <v>10159</v>
      </c>
      <c r="Q1009" t="s">
        <v>10158</v>
      </c>
      <c r="R1009" s="7">
        <v>39356</v>
      </c>
      <c r="S1009" s="8">
        <f t="shared" si="120"/>
        <v>2007</v>
      </c>
      <c r="T1009" s="8">
        <v>2007</v>
      </c>
      <c r="U1009" s="8">
        <f t="shared" si="121"/>
        <v>15</v>
      </c>
      <c r="V1009" s="7">
        <v>39356</v>
      </c>
      <c r="W1009" t="s">
        <v>50</v>
      </c>
      <c r="X1009" s="2">
        <v>0.30399999999999999</v>
      </c>
      <c r="Y1009" s="6">
        <f t="shared" si="122"/>
        <v>8.115106377299057E-3</v>
      </c>
      <c r="AA1009">
        <v>8952477</v>
      </c>
      <c r="AB1009">
        <v>12250</v>
      </c>
      <c r="AD1009" t="s">
        <v>1</v>
      </c>
      <c r="AE1009">
        <v>49</v>
      </c>
      <c r="AF1009">
        <v>10</v>
      </c>
      <c r="AH1009" t="s">
        <v>10157</v>
      </c>
      <c r="AI1009" t="s">
        <v>10156</v>
      </c>
      <c r="AJ1009" t="s">
        <v>10155</v>
      </c>
      <c r="AK1009" t="s">
        <v>10154</v>
      </c>
      <c r="AL1009">
        <v>19</v>
      </c>
      <c r="AM1009" s="5">
        <f t="shared" si="123"/>
        <v>1.2666666666666666</v>
      </c>
      <c r="AN1009" s="4">
        <f t="shared" si="124"/>
        <v>1.9184652278177456E-3</v>
      </c>
      <c r="AO1009" s="3"/>
      <c r="AP1009">
        <v>0</v>
      </c>
      <c r="AR1009" t="s">
        <v>0</v>
      </c>
      <c r="AT1009" s="2" t="s">
        <v>10</v>
      </c>
      <c r="AU1009" s="1">
        <f t="shared" si="125"/>
        <v>0.62561140324546627</v>
      </c>
      <c r="AV1009" s="1">
        <f t="shared" si="126"/>
        <v>0.50167858025584011</v>
      </c>
      <c r="AW1009" s="1">
        <f t="shared" si="127"/>
        <v>0.3777457572662139</v>
      </c>
    </row>
    <row r="1010" spans="1:49" x14ac:dyDescent="0.2">
      <c r="A1010">
        <v>1008</v>
      </c>
      <c r="B1010" t="s">
        <v>10153</v>
      </c>
      <c r="C1010" t="s">
        <v>10152</v>
      </c>
      <c r="F1010" t="s">
        <v>10151</v>
      </c>
      <c r="G1010" t="s">
        <v>9</v>
      </c>
      <c r="H1010" t="s">
        <v>8</v>
      </c>
      <c r="I1010" t="s">
        <v>10150</v>
      </c>
      <c r="J1010" t="s">
        <v>10149</v>
      </c>
      <c r="K1010" t="s">
        <v>10148</v>
      </c>
      <c r="L1010" t="s">
        <v>10147</v>
      </c>
      <c r="M1010" t="s">
        <v>29</v>
      </c>
      <c r="N1010">
        <v>5</v>
      </c>
      <c r="O1010" t="s">
        <v>10146</v>
      </c>
      <c r="P1010" t="s">
        <v>10145</v>
      </c>
      <c r="Q1010" t="s">
        <v>10144</v>
      </c>
      <c r="R1010" s="7">
        <v>39356</v>
      </c>
      <c r="S1010" s="8">
        <f t="shared" si="120"/>
        <v>2007</v>
      </c>
      <c r="T1010" s="8">
        <v>2007</v>
      </c>
      <c r="U1010" s="8">
        <f t="shared" si="121"/>
        <v>15</v>
      </c>
      <c r="V1010" s="7">
        <v>39356</v>
      </c>
      <c r="W1010" t="s">
        <v>50</v>
      </c>
      <c r="X1010" s="2">
        <v>0.30399999999999999</v>
      </c>
      <c r="Y1010" s="6">
        <f t="shared" si="122"/>
        <v>8.115106377299057E-3</v>
      </c>
      <c r="AA1010">
        <v>8952477</v>
      </c>
      <c r="AB1010">
        <v>12250</v>
      </c>
      <c r="AD1010" t="s">
        <v>1</v>
      </c>
      <c r="AE1010">
        <v>49</v>
      </c>
      <c r="AF1010">
        <v>10</v>
      </c>
      <c r="AH1010" t="s">
        <v>10143</v>
      </c>
      <c r="AI1010" t="s">
        <v>10142</v>
      </c>
      <c r="AJ1010" t="s">
        <v>10141</v>
      </c>
      <c r="AK1010" t="s">
        <v>10140</v>
      </c>
      <c r="AL1010">
        <v>26</v>
      </c>
      <c r="AM1010" s="5">
        <f t="shared" si="123"/>
        <v>1.7333333333333334</v>
      </c>
      <c r="AN1010" s="4">
        <f t="shared" si="124"/>
        <v>2.6252682064874418E-3</v>
      </c>
      <c r="AO1010" s="3"/>
      <c r="AP1010">
        <v>0</v>
      </c>
      <c r="AR1010" t="s">
        <v>0</v>
      </c>
      <c r="AT1010" s="2" t="s">
        <v>10</v>
      </c>
      <c r="AU1010" s="1">
        <f t="shared" si="125"/>
        <v>0.64681549260555715</v>
      </c>
      <c r="AV1010" s="1">
        <f t="shared" si="126"/>
        <v>0.53701872918932492</v>
      </c>
      <c r="AW1010" s="1">
        <f t="shared" si="127"/>
        <v>0.42722196577309257</v>
      </c>
    </row>
    <row r="1011" spans="1:49" x14ac:dyDescent="0.2">
      <c r="A1011">
        <v>1009</v>
      </c>
      <c r="B1011" t="s">
        <v>10139</v>
      </c>
      <c r="C1011" t="s">
        <v>10138</v>
      </c>
      <c r="F1011" t="s">
        <v>10137</v>
      </c>
      <c r="G1011" t="s">
        <v>9</v>
      </c>
      <c r="H1011" t="s">
        <v>8</v>
      </c>
      <c r="I1011" t="s">
        <v>10136</v>
      </c>
      <c r="J1011">
        <v>60103653</v>
      </c>
      <c r="K1011" t="s">
        <v>63</v>
      </c>
      <c r="L1011" t="s">
        <v>62</v>
      </c>
      <c r="M1011" t="s">
        <v>61</v>
      </c>
      <c r="N1011">
        <v>2</v>
      </c>
      <c r="O1011" t="s">
        <v>10135</v>
      </c>
      <c r="P1011" t="s">
        <v>10134</v>
      </c>
      <c r="Q1011" t="s">
        <v>10096</v>
      </c>
      <c r="R1011" s="7">
        <v>39356</v>
      </c>
      <c r="S1011" s="8">
        <f t="shared" si="120"/>
        <v>2007</v>
      </c>
      <c r="T1011" s="8">
        <v>2007</v>
      </c>
      <c r="U1011" s="8">
        <f t="shared" si="121"/>
        <v>15</v>
      </c>
      <c r="V1011" s="7">
        <v>39356</v>
      </c>
      <c r="W1011" t="s">
        <v>50</v>
      </c>
      <c r="X1011" s="2">
        <v>0.30399999999999999</v>
      </c>
      <c r="Y1011" s="6">
        <f t="shared" si="122"/>
        <v>8.115106377299057E-3</v>
      </c>
      <c r="AA1011">
        <v>8952477</v>
      </c>
      <c r="AB1011">
        <v>12250</v>
      </c>
      <c r="AD1011" t="s">
        <v>1</v>
      </c>
      <c r="AE1011">
        <v>49</v>
      </c>
      <c r="AF1011">
        <v>10</v>
      </c>
      <c r="AH1011" t="s">
        <v>10133</v>
      </c>
      <c r="AI1011" t="s">
        <v>10132</v>
      </c>
      <c r="AJ1011" t="s">
        <v>10131</v>
      </c>
      <c r="AK1011" t="s">
        <v>10130</v>
      </c>
      <c r="AL1011">
        <v>5</v>
      </c>
      <c r="AM1011" s="5">
        <f t="shared" si="123"/>
        <v>0.33333333333333331</v>
      </c>
      <c r="AN1011" s="4">
        <f t="shared" si="124"/>
        <v>5.048592704783541E-4</v>
      </c>
      <c r="AO1011" s="3"/>
      <c r="AP1011">
        <v>0</v>
      </c>
      <c r="AR1011" t="s">
        <v>0</v>
      </c>
      <c r="AT1011" s="2" t="s">
        <v>10</v>
      </c>
      <c r="AU1011" s="1">
        <f t="shared" si="125"/>
        <v>0.58320322452528461</v>
      </c>
      <c r="AV1011" s="1">
        <f t="shared" si="126"/>
        <v>0.43099828238887061</v>
      </c>
      <c r="AW1011" s="1">
        <f t="shared" si="127"/>
        <v>0.2787933402524565</v>
      </c>
    </row>
    <row r="1012" spans="1:49" x14ac:dyDescent="0.2">
      <c r="A1012">
        <v>1010</v>
      </c>
      <c r="B1012" t="s">
        <v>10129</v>
      </c>
      <c r="C1012" t="s">
        <v>10128</v>
      </c>
      <c r="F1012" t="s">
        <v>10127</v>
      </c>
      <c r="G1012" t="s">
        <v>9</v>
      </c>
      <c r="H1012" t="s">
        <v>8</v>
      </c>
      <c r="I1012" t="s">
        <v>719</v>
      </c>
      <c r="J1012">
        <v>60012291</v>
      </c>
      <c r="K1012" t="s">
        <v>1739</v>
      </c>
      <c r="L1012" t="s">
        <v>1738</v>
      </c>
      <c r="M1012" t="s">
        <v>266</v>
      </c>
      <c r="N1012">
        <v>3</v>
      </c>
      <c r="O1012" t="s">
        <v>10126</v>
      </c>
      <c r="P1012" t="s">
        <v>10125</v>
      </c>
      <c r="Q1012" t="s">
        <v>10124</v>
      </c>
      <c r="R1012" s="7">
        <v>39356</v>
      </c>
      <c r="S1012" s="8">
        <f t="shared" si="120"/>
        <v>2007</v>
      </c>
      <c r="T1012" s="8">
        <v>2007</v>
      </c>
      <c r="U1012" s="8">
        <f t="shared" si="121"/>
        <v>15</v>
      </c>
      <c r="V1012" s="7">
        <v>39356</v>
      </c>
      <c r="W1012" t="s">
        <v>50</v>
      </c>
      <c r="X1012" s="2">
        <v>0.30399999999999999</v>
      </c>
      <c r="Y1012" s="6">
        <f t="shared" si="122"/>
        <v>8.115106377299057E-3</v>
      </c>
      <c r="AA1012">
        <v>8952477</v>
      </c>
      <c r="AB1012">
        <v>12250</v>
      </c>
      <c r="AD1012" t="s">
        <v>1</v>
      </c>
      <c r="AE1012">
        <v>49</v>
      </c>
      <c r="AF1012">
        <v>10</v>
      </c>
      <c r="AH1012" t="s">
        <v>10123</v>
      </c>
      <c r="AI1012" t="s">
        <v>10122</v>
      </c>
      <c r="AJ1012" t="s">
        <v>10121</v>
      </c>
      <c r="AK1012" t="s">
        <v>10120</v>
      </c>
      <c r="AL1012">
        <v>5</v>
      </c>
      <c r="AM1012" s="5">
        <f t="shared" si="123"/>
        <v>0.33333333333333331</v>
      </c>
      <c r="AN1012" s="4">
        <f t="shared" si="124"/>
        <v>5.048592704783541E-4</v>
      </c>
      <c r="AO1012" s="3"/>
      <c r="AP1012">
        <v>0</v>
      </c>
      <c r="AR1012" t="s">
        <v>0</v>
      </c>
      <c r="AT1012" s="2" t="s">
        <v>10</v>
      </c>
      <c r="AU1012" s="1">
        <f t="shared" si="125"/>
        <v>0.58320322452528461</v>
      </c>
      <c r="AV1012" s="1">
        <f t="shared" si="126"/>
        <v>0.43099828238887061</v>
      </c>
      <c r="AW1012" s="1">
        <f t="shared" si="127"/>
        <v>0.2787933402524565</v>
      </c>
    </row>
    <row r="1013" spans="1:49" x14ac:dyDescent="0.2">
      <c r="A1013">
        <v>1011</v>
      </c>
      <c r="B1013" t="s">
        <v>10119</v>
      </c>
      <c r="C1013" t="s">
        <v>10118</v>
      </c>
      <c r="F1013" t="s">
        <v>10117</v>
      </c>
      <c r="G1013" t="s">
        <v>9</v>
      </c>
      <c r="H1013" t="s">
        <v>8</v>
      </c>
      <c r="I1013" t="s">
        <v>420</v>
      </c>
      <c r="J1013">
        <v>60022109</v>
      </c>
      <c r="K1013" t="s">
        <v>1021</v>
      </c>
      <c r="L1013" t="s">
        <v>460</v>
      </c>
      <c r="M1013" t="s">
        <v>4</v>
      </c>
      <c r="N1013">
        <v>2</v>
      </c>
      <c r="O1013" t="s">
        <v>10116</v>
      </c>
      <c r="P1013" t="s">
        <v>10115</v>
      </c>
      <c r="Q1013" t="s">
        <v>10114</v>
      </c>
      <c r="R1013" s="7">
        <v>39356</v>
      </c>
      <c r="S1013" s="8">
        <f t="shared" si="120"/>
        <v>2007</v>
      </c>
      <c r="T1013" s="8">
        <v>2007</v>
      </c>
      <c r="U1013" s="8">
        <f t="shared" si="121"/>
        <v>15</v>
      </c>
      <c r="V1013" s="7">
        <v>39356</v>
      </c>
      <c r="W1013" t="s">
        <v>50</v>
      </c>
      <c r="X1013" s="2">
        <v>0.30399999999999999</v>
      </c>
      <c r="Y1013" s="6">
        <f t="shared" si="122"/>
        <v>8.115106377299057E-3</v>
      </c>
      <c r="AA1013">
        <v>8952477</v>
      </c>
      <c r="AB1013">
        <v>12250</v>
      </c>
      <c r="AD1013" t="s">
        <v>1</v>
      </c>
      <c r="AE1013">
        <v>49</v>
      </c>
      <c r="AF1013">
        <v>10</v>
      </c>
      <c r="AH1013" t="s">
        <v>10113</v>
      </c>
      <c r="AI1013" t="s">
        <v>10112</v>
      </c>
      <c r="AJ1013" t="s">
        <v>10111</v>
      </c>
      <c r="AK1013" t="s">
        <v>10110</v>
      </c>
      <c r="AL1013">
        <v>4</v>
      </c>
      <c r="AM1013" s="5">
        <f t="shared" si="123"/>
        <v>0.26666666666666666</v>
      </c>
      <c r="AN1013" s="4">
        <f t="shared" si="124"/>
        <v>4.0388741638268334E-4</v>
      </c>
      <c r="AO1013" s="3"/>
      <c r="AP1013">
        <v>0</v>
      </c>
      <c r="AR1013" t="s">
        <v>0</v>
      </c>
      <c r="AT1013" s="2" t="s">
        <v>10</v>
      </c>
      <c r="AU1013" s="1">
        <f t="shared" si="125"/>
        <v>0.58017406890241452</v>
      </c>
      <c r="AV1013" s="1">
        <f t="shared" si="126"/>
        <v>0.42594968968408703</v>
      </c>
      <c r="AW1013" s="1">
        <f t="shared" si="127"/>
        <v>0.27172531046575954</v>
      </c>
    </row>
    <row r="1014" spans="1:49" x14ac:dyDescent="0.2">
      <c r="A1014">
        <v>1012</v>
      </c>
      <c r="B1014" t="s">
        <v>10109</v>
      </c>
      <c r="C1014" t="s">
        <v>10108</v>
      </c>
      <c r="F1014" t="s">
        <v>10107</v>
      </c>
      <c r="G1014" t="s">
        <v>9</v>
      </c>
      <c r="H1014" t="s">
        <v>8</v>
      </c>
      <c r="I1014" t="s">
        <v>573</v>
      </c>
      <c r="J1014">
        <v>60008377</v>
      </c>
      <c r="K1014" t="s">
        <v>572</v>
      </c>
      <c r="L1014" t="s">
        <v>571</v>
      </c>
      <c r="M1014" t="s">
        <v>149</v>
      </c>
      <c r="N1014">
        <v>1</v>
      </c>
      <c r="O1014" t="s">
        <v>4804</v>
      </c>
      <c r="P1014">
        <v>35581650500</v>
      </c>
      <c r="Q1014">
        <v>60008377</v>
      </c>
      <c r="R1014" s="7">
        <v>39356</v>
      </c>
      <c r="S1014" s="8">
        <f t="shared" si="120"/>
        <v>2007</v>
      </c>
      <c r="T1014" s="8">
        <v>2007</v>
      </c>
      <c r="U1014" s="8">
        <f t="shared" si="121"/>
        <v>15</v>
      </c>
      <c r="V1014" s="7">
        <v>39356</v>
      </c>
      <c r="W1014" t="s">
        <v>50</v>
      </c>
      <c r="X1014" s="2">
        <v>0.30399999999999999</v>
      </c>
      <c r="Y1014" s="6">
        <f t="shared" si="122"/>
        <v>8.115106377299057E-3</v>
      </c>
      <c r="AA1014">
        <v>8952477</v>
      </c>
      <c r="AB1014">
        <v>12250</v>
      </c>
      <c r="AD1014" t="s">
        <v>1</v>
      </c>
      <c r="AE1014">
        <v>49</v>
      </c>
      <c r="AF1014">
        <v>10</v>
      </c>
      <c r="AH1014" t="s">
        <v>10106</v>
      </c>
      <c r="AI1014" t="s">
        <v>10105</v>
      </c>
      <c r="AJ1014" t="s">
        <v>10104</v>
      </c>
      <c r="AK1014" t="s">
        <v>10103</v>
      </c>
      <c r="AL1014">
        <v>5</v>
      </c>
      <c r="AM1014" s="5">
        <f t="shared" si="123"/>
        <v>0.33333333333333331</v>
      </c>
      <c r="AN1014" s="4">
        <f t="shared" si="124"/>
        <v>5.048592704783541E-4</v>
      </c>
      <c r="AO1014" s="3"/>
      <c r="AP1014">
        <v>0</v>
      </c>
      <c r="AR1014" t="s">
        <v>0</v>
      </c>
      <c r="AT1014" s="2" t="s">
        <v>10</v>
      </c>
      <c r="AU1014" s="1">
        <f t="shared" si="125"/>
        <v>0.58320322452528461</v>
      </c>
      <c r="AV1014" s="1">
        <f t="shared" si="126"/>
        <v>0.43099828238887061</v>
      </c>
      <c r="AW1014" s="1">
        <f t="shared" si="127"/>
        <v>0.2787933402524565</v>
      </c>
    </row>
    <row r="1015" spans="1:49" x14ac:dyDescent="0.2">
      <c r="A1015">
        <v>1013</v>
      </c>
      <c r="B1015" t="s">
        <v>10102</v>
      </c>
      <c r="C1015" t="s">
        <v>10101</v>
      </c>
      <c r="F1015" t="s">
        <v>10100</v>
      </c>
      <c r="G1015" t="s">
        <v>9</v>
      </c>
      <c r="H1015" t="s">
        <v>8</v>
      </c>
      <c r="I1015" t="s">
        <v>10099</v>
      </c>
      <c r="J1015">
        <v>60103653</v>
      </c>
      <c r="K1015" t="s">
        <v>63</v>
      </c>
      <c r="L1015" t="s">
        <v>62</v>
      </c>
      <c r="M1015" t="s">
        <v>61</v>
      </c>
      <c r="N1015">
        <v>2</v>
      </c>
      <c r="O1015" t="s">
        <v>10098</v>
      </c>
      <c r="P1015" t="s">
        <v>10097</v>
      </c>
      <c r="Q1015" t="s">
        <v>10096</v>
      </c>
      <c r="R1015" s="7">
        <v>39356</v>
      </c>
      <c r="S1015" s="8">
        <f t="shared" si="120"/>
        <v>2007</v>
      </c>
      <c r="T1015" s="8">
        <v>2007</v>
      </c>
      <c r="U1015" s="8">
        <f t="shared" si="121"/>
        <v>15</v>
      </c>
      <c r="V1015" s="7">
        <v>39356</v>
      </c>
      <c r="W1015" t="s">
        <v>50</v>
      </c>
      <c r="X1015" s="2">
        <v>0.30399999999999999</v>
      </c>
      <c r="Y1015" s="6">
        <f t="shared" si="122"/>
        <v>8.115106377299057E-3</v>
      </c>
      <c r="AA1015">
        <v>8952477</v>
      </c>
      <c r="AB1015">
        <v>12250</v>
      </c>
      <c r="AD1015" t="s">
        <v>1</v>
      </c>
      <c r="AE1015">
        <v>49</v>
      </c>
      <c r="AF1015">
        <v>10</v>
      </c>
      <c r="AH1015" t="s">
        <v>10095</v>
      </c>
      <c r="AI1015" t="s">
        <v>10094</v>
      </c>
      <c r="AJ1015" t="s">
        <v>10093</v>
      </c>
      <c r="AK1015" t="s">
        <v>10092</v>
      </c>
      <c r="AL1015">
        <v>28</v>
      </c>
      <c r="AM1015" s="5">
        <f t="shared" si="123"/>
        <v>1.8666666666666667</v>
      </c>
      <c r="AN1015" s="4">
        <f t="shared" si="124"/>
        <v>2.8272119146787833E-3</v>
      </c>
      <c r="AO1015" s="3"/>
      <c r="AP1015">
        <v>0</v>
      </c>
      <c r="AR1015" t="s">
        <v>0</v>
      </c>
      <c r="AT1015" s="2" t="s">
        <v>10</v>
      </c>
      <c r="AU1015" s="1">
        <f t="shared" si="125"/>
        <v>0.65287380385129745</v>
      </c>
      <c r="AV1015" s="1">
        <f t="shared" si="126"/>
        <v>0.54711591459889208</v>
      </c>
      <c r="AW1015" s="1">
        <f t="shared" si="127"/>
        <v>0.44135802534648655</v>
      </c>
    </row>
    <row r="1016" spans="1:49" x14ac:dyDescent="0.2">
      <c r="A1016">
        <v>1014</v>
      </c>
      <c r="B1016" t="s">
        <v>10091</v>
      </c>
      <c r="C1016" t="s">
        <v>10090</v>
      </c>
      <c r="F1016" t="s">
        <v>10089</v>
      </c>
      <c r="G1016" t="s">
        <v>9</v>
      </c>
      <c r="H1016" t="s">
        <v>8</v>
      </c>
      <c r="I1016" t="s">
        <v>4676</v>
      </c>
      <c r="J1016">
        <v>60021353</v>
      </c>
      <c r="K1016" t="s">
        <v>10088</v>
      </c>
      <c r="L1016" t="s">
        <v>10087</v>
      </c>
      <c r="M1016" t="s">
        <v>64</v>
      </c>
      <c r="N1016">
        <v>2</v>
      </c>
      <c r="O1016" t="s">
        <v>10086</v>
      </c>
      <c r="P1016" t="s">
        <v>10085</v>
      </c>
      <c r="Q1016" t="s">
        <v>10084</v>
      </c>
      <c r="R1016" s="7">
        <v>39356</v>
      </c>
      <c r="S1016" s="8">
        <f t="shared" si="120"/>
        <v>2007</v>
      </c>
      <c r="T1016" s="8">
        <v>2007</v>
      </c>
      <c r="U1016" s="8">
        <f t="shared" si="121"/>
        <v>15</v>
      </c>
      <c r="V1016" s="7">
        <v>39356</v>
      </c>
      <c r="W1016" t="s">
        <v>50</v>
      </c>
      <c r="X1016" s="2">
        <v>0.30399999999999999</v>
      </c>
      <c r="Y1016" s="6">
        <f t="shared" si="122"/>
        <v>8.115106377299057E-3</v>
      </c>
      <c r="AA1016">
        <v>8952477</v>
      </c>
      <c r="AB1016">
        <v>12250</v>
      </c>
      <c r="AD1016" t="s">
        <v>1</v>
      </c>
      <c r="AE1016">
        <v>49</v>
      </c>
      <c r="AF1016">
        <v>10</v>
      </c>
      <c r="AH1016" t="s">
        <v>10083</v>
      </c>
      <c r="AI1016" t="s">
        <v>10082</v>
      </c>
      <c r="AJ1016" t="s">
        <v>10081</v>
      </c>
      <c r="AK1016" t="s">
        <v>10080</v>
      </c>
      <c r="AL1016">
        <v>19</v>
      </c>
      <c r="AM1016" s="5">
        <f t="shared" si="123"/>
        <v>1.2666666666666666</v>
      </c>
      <c r="AN1016" s="4">
        <f t="shared" si="124"/>
        <v>1.9184652278177456E-3</v>
      </c>
      <c r="AO1016" s="3"/>
      <c r="AP1016">
        <v>0</v>
      </c>
      <c r="AR1016" t="s">
        <v>0</v>
      </c>
      <c r="AT1016" s="2" t="s">
        <v>10</v>
      </c>
      <c r="AU1016" s="1">
        <f t="shared" si="125"/>
        <v>0.62561140324546627</v>
      </c>
      <c r="AV1016" s="1">
        <f t="shared" si="126"/>
        <v>0.50167858025584011</v>
      </c>
      <c r="AW1016" s="1">
        <f t="shared" si="127"/>
        <v>0.3777457572662139</v>
      </c>
    </row>
    <row r="1017" spans="1:49" x14ac:dyDescent="0.2">
      <c r="A1017">
        <v>1015</v>
      </c>
      <c r="B1017" t="s">
        <v>10079</v>
      </c>
      <c r="C1017" t="s">
        <v>10078</v>
      </c>
      <c r="F1017" t="s">
        <v>10077</v>
      </c>
      <c r="G1017" t="s">
        <v>9</v>
      </c>
      <c r="H1017" t="s">
        <v>8</v>
      </c>
      <c r="I1017" t="s">
        <v>184</v>
      </c>
      <c r="J1017">
        <v>60012392</v>
      </c>
      <c r="K1017" t="s">
        <v>457</v>
      </c>
      <c r="L1017" t="s">
        <v>456</v>
      </c>
      <c r="M1017" t="s">
        <v>64</v>
      </c>
      <c r="N1017">
        <v>2</v>
      </c>
      <c r="O1017" t="s">
        <v>10076</v>
      </c>
      <c r="P1017" t="s">
        <v>10075</v>
      </c>
      <c r="Q1017" t="s">
        <v>724</v>
      </c>
      <c r="R1017" s="7">
        <v>39356</v>
      </c>
      <c r="S1017" s="8">
        <f t="shared" si="120"/>
        <v>2007</v>
      </c>
      <c r="T1017" s="8">
        <v>2007</v>
      </c>
      <c r="U1017" s="8">
        <f t="shared" si="121"/>
        <v>15</v>
      </c>
      <c r="V1017" s="7">
        <v>39356</v>
      </c>
      <c r="W1017" t="s">
        <v>50</v>
      </c>
      <c r="X1017" s="2">
        <v>0.30399999999999999</v>
      </c>
      <c r="Y1017" s="6">
        <f t="shared" si="122"/>
        <v>8.115106377299057E-3</v>
      </c>
      <c r="AA1017">
        <v>8952477</v>
      </c>
      <c r="AB1017">
        <v>12250</v>
      </c>
      <c r="AD1017" t="s">
        <v>1</v>
      </c>
      <c r="AE1017">
        <v>49</v>
      </c>
      <c r="AF1017">
        <v>10</v>
      </c>
      <c r="AH1017" t="s">
        <v>10074</v>
      </c>
      <c r="AI1017" t="s">
        <v>10073</v>
      </c>
      <c r="AJ1017" t="s">
        <v>10072</v>
      </c>
      <c r="AK1017" t="s">
        <v>10071</v>
      </c>
      <c r="AL1017">
        <v>1</v>
      </c>
      <c r="AM1017" s="5">
        <f t="shared" si="123"/>
        <v>6.6666666666666666E-2</v>
      </c>
      <c r="AN1017" s="4">
        <f t="shared" si="124"/>
        <v>1.0097185409567084E-4</v>
      </c>
      <c r="AO1017" s="3"/>
      <c r="AP1017">
        <v>0</v>
      </c>
      <c r="AR1017" t="s">
        <v>0</v>
      </c>
      <c r="AT1017" s="2" t="s">
        <v>10</v>
      </c>
      <c r="AU1017" s="1">
        <f t="shared" si="125"/>
        <v>0.57108660203380401</v>
      </c>
      <c r="AV1017" s="1">
        <f t="shared" si="126"/>
        <v>0.41080391156973639</v>
      </c>
      <c r="AW1017" s="1">
        <f t="shared" si="127"/>
        <v>0.25052122110566866</v>
      </c>
    </row>
    <row r="1018" spans="1:49" x14ac:dyDescent="0.2">
      <c r="A1018">
        <v>1016</v>
      </c>
      <c r="B1018" t="s">
        <v>10070</v>
      </c>
      <c r="C1018" t="s">
        <v>10069</v>
      </c>
      <c r="F1018" t="s">
        <v>10068</v>
      </c>
      <c r="G1018" t="s">
        <v>9</v>
      </c>
      <c r="H1018" t="s">
        <v>8</v>
      </c>
      <c r="I1018" t="s">
        <v>1288</v>
      </c>
      <c r="J1018" t="s">
        <v>4530</v>
      </c>
      <c r="K1018" t="s">
        <v>4529</v>
      </c>
      <c r="L1018" t="s">
        <v>4528</v>
      </c>
      <c r="M1018" t="s">
        <v>1233</v>
      </c>
      <c r="N1018">
        <v>5</v>
      </c>
      <c r="O1018" t="s">
        <v>10067</v>
      </c>
      <c r="P1018" t="s">
        <v>10066</v>
      </c>
      <c r="Q1018" t="s">
        <v>4525</v>
      </c>
      <c r="R1018" s="7">
        <v>39356</v>
      </c>
      <c r="S1018" s="8">
        <f t="shared" si="120"/>
        <v>2007</v>
      </c>
      <c r="T1018" s="8">
        <v>2007</v>
      </c>
      <c r="U1018" s="8">
        <f t="shared" si="121"/>
        <v>15</v>
      </c>
      <c r="V1018" s="7">
        <v>39356</v>
      </c>
      <c r="W1018" t="s">
        <v>50</v>
      </c>
      <c r="X1018" s="2">
        <v>0.30399999999999999</v>
      </c>
      <c r="Y1018" s="6">
        <f t="shared" si="122"/>
        <v>8.115106377299057E-3</v>
      </c>
      <c r="AA1018">
        <v>8952477</v>
      </c>
      <c r="AB1018">
        <v>12250</v>
      </c>
      <c r="AD1018" t="s">
        <v>1</v>
      </c>
      <c r="AE1018">
        <v>49</v>
      </c>
      <c r="AF1018">
        <v>10</v>
      </c>
      <c r="AH1018" t="s">
        <v>10065</v>
      </c>
      <c r="AI1018" t="s">
        <v>10064</v>
      </c>
      <c r="AJ1018" t="s">
        <v>10063</v>
      </c>
      <c r="AK1018" t="s">
        <v>10062</v>
      </c>
      <c r="AL1018">
        <v>2</v>
      </c>
      <c r="AM1018" s="5">
        <f t="shared" si="123"/>
        <v>0.13333333333333333</v>
      </c>
      <c r="AN1018" s="4">
        <f t="shared" si="124"/>
        <v>2.0194370819134167E-4</v>
      </c>
      <c r="AO1018" s="3"/>
      <c r="AP1018">
        <v>0</v>
      </c>
      <c r="AR1018" t="s">
        <v>0</v>
      </c>
      <c r="AT1018" s="2" t="s">
        <v>10</v>
      </c>
      <c r="AU1018" s="1">
        <f t="shared" si="125"/>
        <v>0.57411575765667411</v>
      </c>
      <c r="AV1018" s="1">
        <f t="shared" si="126"/>
        <v>0.41585250427451992</v>
      </c>
      <c r="AW1018" s="1">
        <f t="shared" si="127"/>
        <v>0.25758925089236562</v>
      </c>
    </row>
    <row r="1019" spans="1:49" x14ac:dyDescent="0.2">
      <c r="A1019">
        <v>1017</v>
      </c>
      <c r="B1019" t="s">
        <v>10061</v>
      </c>
      <c r="C1019" t="s">
        <v>10060</v>
      </c>
      <c r="F1019" t="s">
        <v>10059</v>
      </c>
      <c r="G1019" t="s">
        <v>9</v>
      </c>
      <c r="H1019" t="s">
        <v>8</v>
      </c>
      <c r="I1019" t="s">
        <v>243</v>
      </c>
      <c r="J1019" t="s">
        <v>10058</v>
      </c>
      <c r="K1019" t="s">
        <v>10057</v>
      </c>
      <c r="L1019" t="s">
        <v>10056</v>
      </c>
      <c r="M1019" t="s">
        <v>32</v>
      </c>
      <c r="N1019">
        <v>4</v>
      </c>
      <c r="O1019" t="s">
        <v>10055</v>
      </c>
      <c r="P1019" t="s">
        <v>10054</v>
      </c>
      <c r="Q1019" t="s">
        <v>10053</v>
      </c>
      <c r="R1019" s="7">
        <v>39356</v>
      </c>
      <c r="S1019" s="8">
        <f t="shared" si="120"/>
        <v>2007</v>
      </c>
      <c r="T1019" s="8">
        <v>2007</v>
      </c>
      <c r="U1019" s="8">
        <f t="shared" si="121"/>
        <v>15</v>
      </c>
      <c r="V1019" s="7">
        <v>39356</v>
      </c>
      <c r="W1019" t="s">
        <v>50</v>
      </c>
      <c r="X1019" s="2">
        <v>0.30399999999999999</v>
      </c>
      <c r="Y1019" s="6">
        <f t="shared" si="122"/>
        <v>8.115106377299057E-3</v>
      </c>
      <c r="AA1019">
        <v>8952477</v>
      </c>
      <c r="AB1019">
        <v>12250</v>
      </c>
      <c r="AD1019" t="s">
        <v>1</v>
      </c>
      <c r="AE1019">
        <v>49</v>
      </c>
      <c r="AF1019">
        <v>10</v>
      </c>
      <c r="AH1019" t="s">
        <v>10052</v>
      </c>
      <c r="AI1019" t="s">
        <v>10051</v>
      </c>
      <c r="AJ1019" t="s">
        <v>10050</v>
      </c>
      <c r="AK1019" t="s">
        <v>10049</v>
      </c>
      <c r="AL1019">
        <v>5</v>
      </c>
      <c r="AM1019" s="5">
        <f t="shared" si="123"/>
        <v>0.33333333333333331</v>
      </c>
      <c r="AN1019" s="4">
        <f t="shared" si="124"/>
        <v>5.048592704783541E-4</v>
      </c>
      <c r="AO1019" s="3"/>
      <c r="AP1019">
        <v>0</v>
      </c>
      <c r="AR1019" t="s">
        <v>0</v>
      </c>
      <c r="AT1019" s="2" t="s">
        <v>10</v>
      </c>
      <c r="AU1019" s="1">
        <f t="shared" si="125"/>
        <v>0.58320322452528461</v>
      </c>
      <c r="AV1019" s="1">
        <f t="shared" si="126"/>
        <v>0.43099828238887061</v>
      </c>
      <c r="AW1019" s="1">
        <f t="shared" si="127"/>
        <v>0.2787933402524565</v>
      </c>
    </row>
    <row r="1020" spans="1:49" x14ac:dyDescent="0.2">
      <c r="A1020">
        <v>1018</v>
      </c>
      <c r="B1020" t="s">
        <v>10048</v>
      </c>
      <c r="C1020" t="s">
        <v>10047</v>
      </c>
      <c r="F1020" t="s">
        <v>10046</v>
      </c>
      <c r="G1020" t="s">
        <v>9</v>
      </c>
      <c r="H1020" t="s">
        <v>8</v>
      </c>
      <c r="I1020" t="s">
        <v>719</v>
      </c>
      <c r="J1020">
        <v>60005273</v>
      </c>
      <c r="K1020" t="s">
        <v>1068</v>
      </c>
      <c r="L1020" t="s">
        <v>267</v>
      </c>
      <c r="M1020" t="s">
        <v>266</v>
      </c>
      <c r="N1020">
        <v>3</v>
      </c>
      <c r="O1020" t="s">
        <v>10045</v>
      </c>
      <c r="P1020" t="s">
        <v>10044</v>
      </c>
      <c r="Q1020" t="s">
        <v>1067</v>
      </c>
      <c r="R1020" s="7">
        <v>39356</v>
      </c>
      <c r="S1020" s="8">
        <f t="shared" si="120"/>
        <v>2007</v>
      </c>
      <c r="T1020" s="8">
        <v>2007</v>
      </c>
      <c r="U1020" s="8">
        <f t="shared" si="121"/>
        <v>15</v>
      </c>
      <c r="V1020" s="7">
        <v>39356</v>
      </c>
      <c r="W1020" t="s">
        <v>50</v>
      </c>
      <c r="X1020" s="2">
        <v>0.30399999999999999</v>
      </c>
      <c r="Y1020" s="6">
        <f t="shared" si="122"/>
        <v>8.115106377299057E-3</v>
      </c>
      <c r="AA1020">
        <v>8952477</v>
      </c>
      <c r="AB1020">
        <v>12250</v>
      </c>
      <c r="AD1020" t="s">
        <v>1</v>
      </c>
      <c r="AE1020">
        <v>49</v>
      </c>
      <c r="AF1020">
        <v>10</v>
      </c>
      <c r="AH1020" t="s">
        <v>10043</v>
      </c>
      <c r="AI1020" t="s">
        <v>10042</v>
      </c>
      <c r="AJ1020" t="s">
        <v>10041</v>
      </c>
      <c r="AK1020" t="s">
        <v>10040</v>
      </c>
      <c r="AL1020">
        <v>12</v>
      </c>
      <c r="AM1020" s="5">
        <f t="shared" si="123"/>
        <v>0.8</v>
      </c>
      <c r="AN1020" s="4">
        <f t="shared" si="124"/>
        <v>1.2116622491480501E-3</v>
      </c>
      <c r="AO1020" s="3"/>
      <c r="AP1020">
        <v>0</v>
      </c>
      <c r="AR1020" t="s">
        <v>0</v>
      </c>
      <c r="AT1020" s="2" t="s">
        <v>10</v>
      </c>
      <c r="AU1020" s="1">
        <f t="shared" si="125"/>
        <v>0.6044073138853755</v>
      </c>
      <c r="AV1020" s="1">
        <f t="shared" si="126"/>
        <v>0.46633843132235536</v>
      </c>
      <c r="AW1020" s="1">
        <f t="shared" si="127"/>
        <v>0.32826954875933523</v>
      </c>
    </row>
    <row r="1021" spans="1:49" x14ac:dyDescent="0.2">
      <c r="A1021">
        <v>1019</v>
      </c>
      <c r="B1021" t="s">
        <v>10039</v>
      </c>
      <c r="C1021" t="s">
        <v>10038</v>
      </c>
      <c r="D1021">
        <v>781885437</v>
      </c>
      <c r="F1021" t="s">
        <v>10037</v>
      </c>
      <c r="G1021" t="s">
        <v>9</v>
      </c>
      <c r="H1021" t="s">
        <v>8</v>
      </c>
      <c r="I1021" t="s">
        <v>10036</v>
      </c>
      <c r="J1021" t="s">
        <v>10035</v>
      </c>
      <c r="K1021" t="s">
        <v>10034</v>
      </c>
      <c r="L1021" t="s">
        <v>10033</v>
      </c>
      <c r="M1021" t="s">
        <v>271</v>
      </c>
      <c r="N1021">
        <v>4</v>
      </c>
      <c r="O1021" t="s">
        <v>10032</v>
      </c>
      <c r="P1021" t="s">
        <v>10031</v>
      </c>
      <c r="Q1021" t="s">
        <v>10030</v>
      </c>
      <c r="R1021" s="7">
        <v>39356</v>
      </c>
      <c r="S1021" s="8">
        <f t="shared" si="120"/>
        <v>2007</v>
      </c>
      <c r="T1021" s="8">
        <v>2007</v>
      </c>
      <c r="U1021" s="8">
        <f t="shared" si="121"/>
        <v>15</v>
      </c>
      <c r="V1021" s="7">
        <v>39356</v>
      </c>
      <c r="W1021" t="s">
        <v>10029</v>
      </c>
      <c r="X1021" s="2">
        <v>1.331</v>
      </c>
      <c r="Y1021" s="6">
        <f t="shared" si="122"/>
        <v>3.5530284829556072E-2</v>
      </c>
      <c r="AA1021">
        <v>9537287</v>
      </c>
      <c r="AB1021">
        <v>18658</v>
      </c>
      <c r="AC1021">
        <v>13665871</v>
      </c>
      <c r="AD1021" t="s">
        <v>1</v>
      </c>
      <c r="AE1021">
        <v>18</v>
      </c>
      <c r="AF1021">
        <v>7</v>
      </c>
      <c r="AH1021" t="s">
        <v>10028</v>
      </c>
      <c r="AI1021" t="s">
        <v>10027</v>
      </c>
      <c r="AJ1021" t="s">
        <v>10026</v>
      </c>
      <c r="AK1021" t="s">
        <v>10025</v>
      </c>
      <c r="AL1021">
        <v>50</v>
      </c>
      <c r="AM1021" s="5">
        <f t="shared" si="123"/>
        <v>3.3333333333333335</v>
      </c>
      <c r="AN1021" s="4">
        <f t="shared" si="124"/>
        <v>5.0485927047835416E-3</v>
      </c>
      <c r="AO1021" s="3"/>
      <c r="AP1021">
        <v>0</v>
      </c>
      <c r="AQ1021" t="s">
        <v>10024</v>
      </c>
      <c r="AR1021">
        <v>990053</v>
      </c>
      <c r="AS1021" t="s">
        <v>10023</v>
      </c>
      <c r="AT1021" s="2" t="s">
        <v>10</v>
      </c>
      <c r="AU1021" s="1">
        <f t="shared" si="125"/>
        <v>2.6385777192124307</v>
      </c>
      <c r="AV1021" s="1">
        <f t="shared" si="126"/>
        <v>2.0289438767169807</v>
      </c>
      <c r="AW1021" s="1">
        <f t="shared" si="127"/>
        <v>1.4193100342215299</v>
      </c>
    </row>
    <row r="1022" spans="1:49" x14ac:dyDescent="0.2">
      <c r="A1022">
        <v>1020</v>
      </c>
      <c r="B1022" t="s">
        <v>10022</v>
      </c>
      <c r="C1022" t="s">
        <v>10021</v>
      </c>
      <c r="E1022">
        <v>17569078</v>
      </c>
      <c r="F1022" t="s">
        <v>10020</v>
      </c>
      <c r="G1022" t="s">
        <v>9</v>
      </c>
      <c r="H1022" t="s">
        <v>8</v>
      </c>
      <c r="I1022" t="s">
        <v>10019</v>
      </c>
      <c r="J1022" t="s">
        <v>10018</v>
      </c>
      <c r="K1022" t="s">
        <v>10017</v>
      </c>
      <c r="L1022" t="s">
        <v>10016</v>
      </c>
      <c r="M1022" t="s">
        <v>10015</v>
      </c>
      <c r="N1022">
        <v>9</v>
      </c>
      <c r="O1022" t="s">
        <v>10014</v>
      </c>
      <c r="P1022" t="s">
        <v>10013</v>
      </c>
      <c r="Q1022" t="s">
        <v>10012</v>
      </c>
      <c r="R1022" s="7">
        <v>39356</v>
      </c>
      <c r="S1022" s="8">
        <f t="shared" si="120"/>
        <v>2007</v>
      </c>
      <c r="T1022" s="8">
        <v>2007</v>
      </c>
      <c r="U1022" s="8">
        <f t="shared" si="121"/>
        <v>15</v>
      </c>
      <c r="V1022" s="7">
        <v>39356</v>
      </c>
      <c r="W1022" t="s">
        <v>45</v>
      </c>
      <c r="X1022" s="2">
        <v>1.2529999999999999</v>
      </c>
      <c r="Y1022" s="6">
        <f t="shared" si="122"/>
        <v>3.3448119377485916E-2</v>
      </c>
      <c r="AA1022">
        <v>320935</v>
      </c>
      <c r="AB1022">
        <v>16646</v>
      </c>
      <c r="AC1022">
        <v>14322048</v>
      </c>
      <c r="AD1022" t="s">
        <v>1</v>
      </c>
      <c r="AE1022">
        <v>226</v>
      </c>
      <c r="AF1022">
        <v>5</v>
      </c>
      <c r="AH1022" t="s">
        <v>10011</v>
      </c>
      <c r="AI1022" t="s">
        <v>10010</v>
      </c>
      <c r="AJ1022" t="s">
        <v>10009</v>
      </c>
      <c r="AK1022" t="s">
        <v>10008</v>
      </c>
      <c r="AL1022">
        <v>46</v>
      </c>
      <c r="AM1022" s="5">
        <f t="shared" si="123"/>
        <v>3.0666666666666669</v>
      </c>
      <c r="AN1022" s="4">
        <f t="shared" si="124"/>
        <v>4.6447052884008586E-3</v>
      </c>
      <c r="AO1022" s="3"/>
      <c r="AP1022">
        <v>0</v>
      </c>
      <c r="AR1022" t="s">
        <v>10007</v>
      </c>
      <c r="AT1022" s="2">
        <v>4.1159999999999997</v>
      </c>
      <c r="AU1022" s="1">
        <f t="shared" si="125"/>
        <v>2.4807095150760397</v>
      </c>
      <c r="AV1022" s="1">
        <f t="shared" si="126"/>
        <v>1.9046412332943388</v>
      </c>
      <c r="AW1022" s="1">
        <f t="shared" si="127"/>
        <v>1.3285729515126374</v>
      </c>
    </row>
    <row r="1023" spans="1:49" x14ac:dyDescent="0.2">
      <c r="A1023">
        <v>1021</v>
      </c>
      <c r="B1023" t="s">
        <v>10006</v>
      </c>
      <c r="C1023" t="s">
        <v>10005</v>
      </c>
      <c r="D1023" t="s">
        <v>10004</v>
      </c>
      <c r="E1023">
        <v>17560800</v>
      </c>
      <c r="F1023" t="s">
        <v>10003</v>
      </c>
      <c r="G1023" t="s">
        <v>9</v>
      </c>
      <c r="H1023" t="s">
        <v>8</v>
      </c>
      <c r="I1023" t="s">
        <v>10002</v>
      </c>
      <c r="J1023" t="s">
        <v>10001</v>
      </c>
      <c r="K1023" t="s">
        <v>10000</v>
      </c>
      <c r="L1023" t="s">
        <v>9999</v>
      </c>
      <c r="M1023" t="s">
        <v>164</v>
      </c>
      <c r="N1023">
        <v>3</v>
      </c>
      <c r="O1023" t="s">
        <v>9998</v>
      </c>
      <c r="P1023" t="s">
        <v>9997</v>
      </c>
      <c r="Q1023" t="s">
        <v>9996</v>
      </c>
      <c r="R1023" s="7">
        <v>39356</v>
      </c>
      <c r="S1023" s="8">
        <f t="shared" si="120"/>
        <v>2007</v>
      </c>
      <c r="T1023" s="8">
        <v>2007</v>
      </c>
      <c r="U1023" s="8">
        <f t="shared" si="121"/>
        <v>15</v>
      </c>
      <c r="V1023" s="7">
        <v>39356</v>
      </c>
      <c r="W1023" t="s">
        <v>9995</v>
      </c>
      <c r="X1023" s="2">
        <v>1.6120000000000001</v>
      </c>
      <c r="Y1023" s="6">
        <f t="shared" si="122"/>
        <v>4.3031419342783164E-2</v>
      </c>
      <c r="AA1023">
        <v>10557903</v>
      </c>
      <c r="AB1023">
        <v>18965</v>
      </c>
      <c r="AC1023">
        <v>10959513</v>
      </c>
      <c r="AD1023" t="s">
        <v>1</v>
      </c>
      <c r="AE1023">
        <v>45</v>
      </c>
      <c r="AF1023">
        <v>1</v>
      </c>
      <c r="AH1023" t="s">
        <v>9994</v>
      </c>
      <c r="AI1023" t="s">
        <v>9993</v>
      </c>
      <c r="AJ1023" t="s">
        <v>9992</v>
      </c>
      <c r="AK1023" t="s">
        <v>9991</v>
      </c>
      <c r="AL1023">
        <v>20</v>
      </c>
      <c r="AM1023" s="5">
        <f t="shared" si="123"/>
        <v>1.3333333333333333</v>
      </c>
      <c r="AN1023" s="4">
        <f t="shared" si="124"/>
        <v>2.0194370819134164E-3</v>
      </c>
      <c r="AO1023" s="3"/>
      <c r="AP1023">
        <v>0</v>
      </c>
      <c r="AQ1023" t="s">
        <v>403</v>
      </c>
      <c r="AR1023" t="s">
        <v>0</v>
      </c>
      <c r="AS1023" t="s">
        <v>1741</v>
      </c>
      <c r="AT1023" s="2" t="s">
        <v>10</v>
      </c>
      <c r="AU1023" s="1">
        <f t="shared" si="125"/>
        <v>3.0727824664522241</v>
      </c>
      <c r="AV1023" s="1">
        <f t="shared" si="126"/>
        <v>2.2525428212348291</v>
      </c>
      <c r="AW1023" s="1">
        <f t="shared" si="127"/>
        <v>1.4323031760174341</v>
      </c>
    </row>
    <row r="1024" spans="1:49" x14ac:dyDescent="0.2">
      <c r="A1024">
        <v>1022</v>
      </c>
      <c r="B1024" t="s">
        <v>9990</v>
      </c>
      <c r="C1024" t="s">
        <v>9989</v>
      </c>
      <c r="F1024" t="s">
        <v>9988</v>
      </c>
      <c r="G1024" t="s">
        <v>9</v>
      </c>
      <c r="H1024" t="s">
        <v>8</v>
      </c>
      <c r="I1024" t="s">
        <v>9987</v>
      </c>
      <c r="J1024">
        <v>60015706</v>
      </c>
      <c r="K1024" t="s">
        <v>9986</v>
      </c>
      <c r="L1024" t="s">
        <v>9985</v>
      </c>
      <c r="M1024" t="s">
        <v>1193</v>
      </c>
      <c r="N1024">
        <v>1</v>
      </c>
      <c r="O1024" t="s">
        <v>9984</v>
      </c>
      <c r="P1024">
        <v>7004122810</v>
      </c>
      <c r="Q1024">
        <v>60015706</v>
      </c>
      <c r="R1024" s="7">
        <v>39356</v>
      </c>
      <c r="S1024" s="8">
        <f t="shared" si="120"/>
        <v>2007</v>
      </c>
      <c r="T1024" s="8">
        <v>2007</v>
      </c>
      <c r="U1024" s="8">
        <f t="shared" si="121"/>
        <v>15</v>
      </c>
      <c r="V1024" s="7">
        <v>39356</v>
      </c>
      <c r="W1024" t="s">
        <v>9983</v>
      </c>
      <c r="X1024" s="2">
        <v>0.68100000000000005</v>
      </c>
      <c r="Y1024" s="6">
        <f t="shared" si="122"/>
        <v>1.8178906062304798E-2</v>
      </c>
      <c r="AA1024">
        <v>9218971</v>
      </c>
      <c r="AB1024">
        <v>19184</v>
      </c>
      <c r="AD1024" t="s">
        <v>1</v>
      </c>
      <c r="AE1024">
        <v>19</v>
      </c>
      <c r="AF1024">
        <v>5</v>
      </c>
      <c r="AH1024" t="s">
        <v>9982</v>
      </c>
      <c r="AI1024" t="s">
        <v>9981</v>
      </c>
      <c r="AJ1024" t="s">
        <v>9980</v>
      </c>
      <c r="AK1024" t="s">
        <v>9979</v>
      </c>
      <c r="AL1024">
        <v>41</v>
      </c>
      <c r="AM1024" s="5">
        <f t="shared" si="123"/>
        <v>2.7333333333333334</v>
      </c>
      <c r="AN1024" s="4">
        <f t="shared" si="124"/>
        <v>4.1398460179225046E-3</v>
      </c>
      <c r="AO1024" s="3"/>
      <c r="AP1024">
        <v>0</v>
      </c>
      <c r="AR1024" t="s">
        <v>0</v>
      </c>
      <c r="AT1024" s="2">
        <v>3.2149999999999999</v>
      </c>
      <c r="AU1024" s="1">
        <f t="shared" si="125"/>
        <v>1.3967188048990111</v>
      </c>
      <c r="AV1024" s="1">
        <f t="shared" si="126"/>
        <v>1.1159376040113651</v>
      </c>
      <c r="AW1024" s="1">
        <f t="shared" si="127"/>
        <v>0.83515640312371919</v>
      </c>
    </row>
    <row r="1025" spans="1:49" x14ac:dyDescent="0.2">
      <c r="A1025">
        <v>1023</v>
      </c>
      <c r="B1025" t="s">
        <v>9978</v>
      </c>
      <c r="C1025" t="s">
        <v>9977</v>
      </c>
      <c r="D1025" t="s">
        <v>9976</v>
      </c>
      <c r="F1025" t="s">
        <v>9975</v>
      </c>
      <c r="G1025" t="s">
        <v>9</v>
      </c>
      <c r="H1025" t="s">
        <v>8</v>
      </c>
      <c r="I1025" t="s">
        <v>9974</v>
      </c>
      <c r="J1025">
        <v>60007951</v>
      </c>
      <c r="K1025" t="s">
        <v>9973</v>
      </c>
      <c r="L1025" t="s">
        <v>9972</v>
      </c>
      <c r="M1025" t="s">
        <v>12</v>
      </c>
      <c r="N1025">
        <v>3</v>
      </c>
      <c r="O1025" t="s">
        <v>9971</v>
      </c>
      <c r="P1025" t="s">
        <v>9970</v>
      </c>
      <c r="Q1025" t="s">
        <v>9969</v>
      </c>
      <c r="R1025" s="7">
        <v>39356</v>
      </c>
      <c r="S1025" s="8">
        <f t="shared" si="120"/>
        <v>2007</v>
      </c>
      <c r="T1025" s="8">
        <v>2007</v>
      </c>
      <c r="U1025" s="8">
        <f t="shared" si="121"/>
        <v>15</v>
      </c>
      <c r="V1025" s="7">
        <v>39356</v>
      </c>
      <c r="W1025" t="s">
        <v>9968</v>
      </c>
      <c r="X1025" s="2">
        <v>0.372</v>
      </c>
      <c r="Y1025" s="6">
        <f t="shared" si="122"/>
        <v>9.930327540642268E-3</v>
      </c>
      <c r="AA1025">
        <v>9214534</v>
      </c>
      <c r="AB1025">
        <v>29119</v>
      </c>
      <c r="AD1025" t="s">
        <v>1</v>
      </c>
      <c r="AE1025" t="s">
        <v>9967</v>
      </c>
      <c r="AF1025" t="s">
        <v>9966</v>
      </c>
      <c r="AH1025" t="s">
        <v>9965</v>
      </c>
      <c r="AI1025" t="s">
        <v>9964</v>
      </c>
      <c r="AJ1025" t="s">
        <v>9963</v>
      </c>
      <c r="AK1025" t="s">
        <v>9962</v>
      </c>
      <c r="AL1025">
        <v>1</v>
      </c>
      <c r="AM1025" s="5">
        <f t="shared" si="123"/>
        <v>6.6666666666666666E-2</v>
      </c>
      <c r="AN1025" s="4">
        <f t="shared" si="124"/>
        <v>1.0097185409567084E-4</v>
      </c>
      <c r="AO1025" s="3"/>
      <c r="AP1025">
        <v>0</v>
      </c>
      <c r="AQ1025" t="s">
        <v>9961</v>
      </c>
      <c r="AR1025" t="s">
        <v>0</v>
      </c>
      <c r="AS1025" t="s">
        <v>9960</v>
      </c>
      <c r="AT1025" s="2" t="s">
        <v>10</v>
      </c>
      <c r="AU1025" s="1">
        <f t="shared" si="125"/>
        <v>0.69815208346782875</v>
      </c>
      <c r="AV1025" s="1">
        <f t="shared" si="126"/>
        <v>0.5015649697368969</v>
      </c>
      <c r="AW1025" s="1">
        <f t="shared" si="127"/>
        <v>0.30497785600596494</v>
      </c>
    </row>
    <row r="1026" spans="1:49" x14ac:dyDescent="0.2">
      <c r="A1026">
        <v>1024</v>
      </c>
      <c r="B1026" t="s">
        <v>9959</v>
      </c>
      <c r="C1026" t="s">
        <v>9958</v>
      </c>
      <c r="E1026">
        <v>17563865</v>
      </c>
      <c r="F1026" t="s">
        <v>9957</v>
      </c>
      <c r="G1026" t="s">
        <v>9</v>
      </c>
      <c r="H1026" t="s">
        <v>8</v>
      </c>
      <c r="I1026" t="s">
        <v>9956</v>
      </c>
      <c r="J1026">
        <v>60000635</v>
      </c>
      <c r="K1026" t="s">
        <v>9955</v>
      </c>
      <c r="L1026" t="s">
        <v>9954</v>
      </c>
      <c r="M1026" t="s">
        <v>21</v>
      </c>
      <c r="N1026">
        <v>1</v>
      </c>
      <c r="O1026" t="s">
        <v>9953</v>
      </c>
      <c r="P1026">
        <v>7102100454</v>
      </c>
      <c r="Q1026">
        <v>60000635</v>
      </c>
      <c r="R1026" s="7">
        <v>39356</v>
      </c>
      <c r="S1026" s="8">
        <f t="shared" ref="S1026:S1089" si="128">YEAR(R1026)</f>
        <v>2007</v>
      </c>
      <c r="T1026" s="8">
        <v>2007</v>
      </c>
      <c r="U1026" s="8">
        <f t="shared" ref="U1026:U1089" si="129">2022-T1026</f>
        <v>15</v>
      </c>
      <c r="V1026" s="7">
        <v>39356</v>
      </c>
      <c r="W1026" t="s">
        <v>42</v>
      </c>
      <c r="X1026" s="2">
        <v>0.78300000000000003</v>
      </c>
      <c r="Y1026" s="6">
        <f t="shared" ref="Y1026:Y1089" si="130">(X1026-$Z$4)/($Z$3-$Z$4)</f>
        <v>2.0901737807319614E-2</v>
      </c>
      <c r="AA1026">
        <v>281042</v>
      </c>
      <c r="AB1026">
        <v>21662</v>
      </c>
      <c r="AD1026" t="s">
        <v>1</v>
      </c>
      <c r="AE1026">
        <v>94</v>
      </c>
      <c r="AF1026">
        <v>10</v>
      </c>
      <c r="AH1026" t="s">
        <v>9952</v>
      </c>
      <c r="AI1026" t="s">
        <v>9951</v>
      </c>
      <c r="AJ1026" t="s">
        <v>9950</v>
      </c>
      <c r="AK1026" t="s">
        <v>9949</v>
      </c>
      <c r="AL1026">
        <v>5</v>
      </c>
      <c r="AM1026" s="5">
        <f t="shared" ref="AM1026:AM1089" si="131">AL1026/U1026</f>
        <v>0.33333333333333331</v>
      </c>
      <c r="AN1026" s="4">
        <f t="shared" ref="AN1026:AN1089" si="132">(AM1026-$AO$4)/($AO$3-$AO$4)</f>
        <v>5.048592704783541E-4</v>
      </c>
      <c r="AO1026" s="3"/>
      <c r="AP1026">
        <v>0</v>
      </c>
      <c r="AQ1026" t="s">
        <v>9948</v>
      </c>
      <c r="AR1026" t="s">
        <v>0</v>
      </c>
      <c r="AS1026" t="s">
        <v>9947</v>
      </c>
      <c r="AT1026" s="2" t="s">
        <v>10</v>
      </c>
      <c r="AU1026" s="1">
        <f t="shared" ref="AU1026:AU1089" si="133">(Y1026*0.7+AN1026*0.3)*100</f>
        <v>1.4782674246267236</v>
      </c>
      <c r="AV1026" s="1">
        <f t="shared" ref="AV1026:AV1089" si="134">(Y1026*0.5+AN1026*0.5)*100</f>
        <v>1.0703298538898984</v>
      </c>
      <c r="AW1026" s="1">
        <f t="shared" ref="AW1026:AW1089" si="135">(Y1026*0.3+AN1026*0.7)*100</f>
        <v>0.66239228315307319</v>
      </c>
    </row>
    <row r="1027" spans="1:49" x14ac:dyDescent="0.2">
      <c r="A1027">
        <v>1025</v>
      </c>
      <c r="B1027" t="s">
        <v>9946</v>
      </c>
      <c r="C1027" t="s">
        <v>9945</v>
      </c>
      <c r="D1027" t="s">
        <v>9944</v>
      </c>
      <c r="F1027" t="s">
        <v>9943</v>
      </c>
      <c r="G1027" t="s">
        <v>9</v>
      </c>
      <c r="H1027" t="s">
        <v>8</v>
      </c>
      <c r="I1027" t="s">
        <v>9942</v>
      </c>
      <c r="J1027" t="s">
        <v>9941</v>
      </c>
      <c r="K1027" t="s">
        <v>9940</v>
      </c>
      <c r="L1027" t="s">
        <v>9939</v>
      </c>
      <c r="M1027" t="s">
        <v>556</v>
      </c>
      <c r="N1027">
        <v>5</v>
      </c>
      <c r="O1027" t="s">
        <v>9938</v>
      </c>
      <c r="P1027" t="s">
        <v>9937</v>
      </c>
      <c r="Q1027" t="s">
        <v>9936</v>
      </c>
      <c r="R1027" s="7">
        <v>39356</v>
      </c>
      <c r="S1027" s="8">
        <f t="shared" si="128"/>
        <v>2007</v>
      </c>
      <c r="T1027" s="8">
        <v>2007</v>
      </c>
      <c r="U1027" s="8">
        <f t="shared" si="129"/>
        <v>15</v>
      </c>
      <c r="V1027" s="7">
        <v>39356</v>
      </c>
      <c r="W1027" t="s">
        <v>780</v>
      </c>
      <c r="X1027" s="2">
        <v>0.54700000000000004</v>
      </c>
      <c r="Y1027" s="6">
        <f t="shared" si="130"/>
        <v>1.4601852593363766E-2</v>
      </c>
      <c r="AA1027">
        <v>14348411</v>
      </c>
      <c r="AB1027">
        <v>17683</v>
      </c>
      <c r="AC1027">
        <v>16180399</v>
      </c>
      <c r="AD1027" t="s">
        <v>1</v>
      </c>
      <c r="AE1027">
        <v>61</v>
      </c>
      <c r="AF1027">
        <v>9</v>
      </c>
      <c r="AH1027" t="s">
        <v>9935</v>
      </c>
      <c r="AI1027" t="s">
        <v>9934</v>
      </c>
      <c r="AJ1027" t="s">
        <v>9933</v>
      </c>
      <c r="AK1027" t="s">
        <v>9932</v>
      </c>
      <c r="AL1027">
        <v>4</v>
      </c>
      <c r="AM1027" s="5">
        <f t="shared" si="131"/>
        <v>0.26666666666666666</v>
      </c>
      <c r="AN1027" s="4">
        <f t="shared" si="132"/>
        <v>4.0388741638268334E-4</v>
      </c>
      <c r="AO1027" s="3"/>
      <c r="AP1027">
        <v>0</v>
      </c>
      <c r="AR1027" t="s">
        <v>0</v>
      </c>
      <c r="AT1027" s="2" t="s">
        <v>10</v>
      </c>
      <c r="AU1027" s="1">
        <f t="shared" si="133"/>
        <v>1.0342463040269441</v>
      </c>
      <c r="AV1027" s="1">
        <f t="shared" si="134"/>
        <v>0.75028700048732255</v>
      </c>
      <c r="AW1027" s="1">
        <f t="shared" si="135"/>
        <v>0.46632769694770082</v>
      </c>
    </row>
    <row r="1028" spans="1:49" x14ac:dyDescent="0.2">
      <c r="A1028">
        <v>1026</v>
      </c>
      <c r="B1028" t="s">
        <v>9931</v>
      </c>
      <c r="C1028" t="s">
        <v>9930</v>
      </c>
      <c r="F1028" t="s">
        <v>9929</v>
      </c>
      <c r="G1028" t="s">
        <v>9</v>
      </c>
      <c r="H1028" t="s">
        <v>8</v>
      </c>
      <c r="I1028" t="s">
        <v>1475</v>
      </c>
      <c r="J1028" t="s">
        <v>9928</v>
      </c>
      <c r="K1028" t="s">
        <v>9927</v>
      </c>
      <c r="L1028" t="s">
        <v>9926</v>
      </c>
      <c r="M1028" t="s">
        <v>106</v>
      </c>
      <c r="N1028">
        <v>4</v>
      </c>
      <c r="O1028" t="s">
        <v>9925</v>
      </c>
      <c r="P1028" t="s">
        <v>9924</v>
      </c>
      <c r="Q1028" t="s">
        <v>9923</v>
      </c>
      <c r="R1028" s="7">
        <v>39356</v>
      </c>
      <c r="S1028" s="8">
        <f t="shared" si="128"/>
        <v>2007</v>
      </c>
      <c r="T1028" s="8">
        <v>2007</v>
      </c>
      <c r="U1028" s="8">
        <f t="shared" si="129"/>
        <v>15</v>
      </c>
      <c r="V1028" s="7">
        <v>39356</v>
      </c>
      <c r="W1028" t="s">
        <v>9922</v>
      </c>
      <c r="X1028" s="2">
        <v>1.276</v>
      </c>
      <c r="Y1028" s="6">
        <f t="shared" si="130"/>
        <v>3.4062091241557887E-2</v>
      </c>
      <c r="AA1028">
        <v>15361233</v>
      </c>
      <c r="AB1028">
        <v>25038</v>
      </c>
      <c r="AD1028" t="s">
        <v>1</v>
      </c>
      <c r="AE1028">
        <v>6</v>
      </c>
      <c r="AF1028">
        <v>10</v>
      </c>
      <c r="AH1028" t="s">
        <v>9921</v>
      </c>
      <c r="AI1028" t="s">
        <v>9920</v>
      </c>
      <c r="AJ1028" t="s">
        <v>9919</v>
      </c>
      <c r="AK1028" t="s">
        <v>9918</v>
      </c>
      <c r="AL1028">
        <v>2</v>
      </c>
      <c r="AM1028" s="5">
        <f t="shared" si="131"/>
        <v>0.13333333333333333</v>
      </c>
      <c r="AN1028" s="4">
        <f t="shared" si="132"/>
        <v>2.0194370819134167E-4</v>
      </c>
      <c r="AO1028" s="3"/>
      <c r="AP1028">
        <v>0</v>
      </c>
      <c r="AR1028">
        <v>2005093248</v>
      </c>
      <c r="AT1028" s="2">
        <v>5.577</v>
      </c>
      <c r="AU1028" s="1">
        <f t="shared" si="133"/>
        <v>2.3904046981547924</v>
      </c>
      <c r="AV1028" s="1">
        <f t="shared" si="134"/>
        <v>1.7132017474874615</v>
      </c>
      <c r="AW1028" s="1">
        <f t="shared" si="135"/>
        <v>1.0359987968201305</v>
      </c>
    </row>
    <row r="1029" spans="1:49" x14ac:dyDescent="0.2">
      <c r="A1029">
        <v>1027</v>
      </c>
      <c r="B1029" t="s">
        <v>9917</v>
      </c>
      <c r="C1029" t="s">
        <v>9916</v>
      </c>
      <c r="D1029" t="s">
        <v>9915</v>
      </c>
      <c r="F1029" t="s">
        <v>9914</v>
      </c>
      <c r="G1029" t="s">
        <v>9</v>
      </c>
      <c r="H1029" t="s">
        <v>8</v>
      </c>
      <c r="I1029" t="s">
        <v>871</v>
      </c>
      <c r="J1029">
        <v>60024155</v>
      </c>
      <c r="K1029" t="s">
        <v>115</v>
      </c>
      <c r="L1029" t="s">
        <v>114</v>
      </c>
      <c r="M1029" t="s">
        <v>64</v>
      </c>
      <c r="N1029">
        <v>1</v>
      </c>
      <c r="O1029" t="s">
        <v>9913</v>
      </c>
      <c r="P1029">
        <v>55571009900</v>
      </c>
      <c r="Q1029">
        <v>60024155</v>
      </c>
      <c r="R1029" s="7">
        <v>39356</v>
      </c>
      <c r="S1029" s="8">
        <f t="shared" si="128"/>
        <v>2007</v>
      </c>
      <c r="T1029" s="8">
        <v>2007</v>
      </c>
      <c r="U1029" s="8">
        <f t="shared" si="129"/>
        <v>15</v>
      </c>
      <c r="V1029" s="7">
        <v>39356</v>
      </c>
      <c r="W1029" t="s">
        <v>780</v>
      </c>
      <c r="X1029" s="2">
        <v>0.54700000000000004</v>
      </c>
      <c r="Y1029" s="6">
        <f t="shared" si="130"/>
        <v>1.4601852593363766E-2</v>
      </c>
      <c r="AA1029">
        <v>14348411</v>
      </c>
      <c r="AB1029">
        <v>17683</v>
      </c>
      <c r="AC1029">
        <v>16180399</v>
      </c>
      <c r="AD1029" t="s">
        <v>1</v>
      </c>
      <c r="AE1029">
        <v>61</v>
      </c>
      <c r="AF1029">
        <v>9</v>
      </c>
      <c r="AH1029" t="s">
        <v>9912</v>
      </c>
      <c r="AI1029" t="s">
        <v>9911</v>
      </c>
      <c r="AJ1029" t="s">
        <v>9910</v>
      </c>
      <c r="AK1029" t="s">
        <v>9909</v>
      </c>
      <c r="AL1029">
        <v>18</v>
      </c>
      <c r="AM1029" s="5">
        <f t="shared" si="131"/>
        <v>1.2</v>
      </c>
      <c r="AN1029" s="4">
        <f t="shared" si="132"/>
        <v>1.8174933737220749E-3</v>
      </c>
      <c r="AO1029" s="3"/>
      <c r="AP1029">
        <v>0</v>
      </c>
      <c r="AQ1029" t="s">
        <v>488</v>
      </c>
      <c r="AR1029" t="s">
        <v>9908</v>
      </c>
      <c r="AS1029" t="s">
        <v>487</v>
      </c>
      <c r="AT1029" s="2" t="s">
        <v>10</v>
      </c>
      <c r="AU1029" s="1">
        <f t="shared" si="133"/>
        <v>1.0766544827471258</v>
      </c>
      <c r="AV1029" s="1">
        <f t="shared" si="134"/>
        <v>0.82096729835429205</v>
      </c>
      <c r="AW1029" s="1">
        <f t="shared" si="135"/>
        <v>0.56528011396145816</v>
      </c>
    </row>
    <row r="1030" spans="1:49" x14ac:dyDescent="0.2">
      <c r="A1030">
        <v>1028</v>
      </c>
      <c r="B1030" t="s">
        <v>9907</v>
      </c>
      <c r="C1030" t="s">
        <v>9906</v>
      </c>
      <c r="D1030" t="s">
        <v>9905</v>
      </c>
      <c r="E1030">
        <v>17611113</v>
      </c>
      <c r="F1030" t="s">
        <v>9904</v>
      </c>
      <c r="G1030" t="s">
        <v>9</v>
      </c>
      <c r="H1030" t="s">
        <v>8</v>
      </c>
      <c r="I1030" t="s">
        <v>9903</v>
      </c>
      <c r="J1030" t="s">
        <v>9902</v>
      </c>
      <c r="K1030" t="s">
        <v>9901</v>
      </c>
      <c r="L1030" t="s">
        <v>9900</v>
      </c>
      <c r="M1030" t="s">
        <v>9899</v>
      </c>
      <c r="N1030">
        <v>4</v>
      </c>
      <c r="O1030" t="s">
        <v>9898</v>
      </c>
      <c r="P1030" t="s">
        <v>9897</v>
      </c>
      <c r="Q1030" t="s">
        <v>9896</v>
      </c>
      <c r="R1030" s="7">
        <v>39356</v>
      </c>
      <c r="S1030" s="8">
        <f t="shared" si="128"/>
        <v>2007</v>
      </c>
      <c r="T1030" s="8">
        <v>2007</v>
      </c>
      <c r="U1030" s="8">
        <f t="shared" si="129"/>
        <v>15</v>
      </c>
      <c r="V1030" s="7">
        <v>39356</v>
      </c>
      <c r="W1030" t="s">
        <v>1585</v>
      </c>
      <c r="X1030" s="2">
        <v>0.48299999999999998</v>
      </c>
      <c r="Y1030" s="6">
        <f t="shared" si="130"/>
        <v>1.2893409145511332E-2</v>
      </c>
      <c r="AA1030">
        <v>9698043</v>
      </c>
      <c r="AB1030">
        <v>40907</v>
      </c>
      <c r="AD1030" t="s">
        <v>1</v>
      </c>
      <c r="AE1030">
        <v>65</v>
      </c>
      <c r="AF1030">
        <v>10</v>
      </c>
      <c r="AH1030" t="s">
        <v>9895</v>
      </c>
      <c r="AI1030" t="s">
        <v>9894</v>
      </c>
      <c r="AJ1030" t="s">
        <v>9893</v>
      </c>
      <c r="AK1030" t="s">
        <v>9892</v>
      </c>
      <c r="AL1030">
        <v>25</v>
      </c>
      <c r="AM1030" s="5">
        <f t="shared" si="131"/>
        <v>1.6666666666666667</v>
      </c>
      <c r="AN1030" s="4">
        <f t="shared" si="132"/>
        <v>2.5242963523917708E-3</v>
      </c>
      <c r="AO1030" s="3"/>
      <c r="AP1030">
        <v>0</v>
      </c>
      <c r="AR1030" t="s">
        <v>0</v>
      </c>
      <c r="AT1030" s="2">
        <v>1.5129999999999999</v>
      </c>
      <c r="AU1030" s="1">
        <f t="shared" si="133"/>
        <v>0.97826753075754624</v>
      </c>
      <c r="AV1030" s="1">
        <f t="shared" si="134"/>
        <v>0.77088527489515513</v>
      </c>
      <c r="AW1030" s="1">
        <f t="shared" si="135"/>
        <v>0.56350301903276379</v>
      </c>
    </row>
    <row r="1031" spans="1:49" x14ac:dyDescent="0.2">
      <c r="A1031">
        <v>1029</v>
      </c>
      <c r="B1031" t="s">
        <v>9891</v>
      </c>
      <c r="C1031" t="s">
        <v>9890</v>
      </c>
      <c r="E1031">
        <v>17701284</v>
      </c>
      <c r="F1031" t="s">
        <v>9889</v>
      </c>
      <c r="G1031" t="s">
        <v>9</v>
      </c>
      <c r="H1031" t="s">
        <v>8</v>
      </c>
      <c r="I1031" t="s">
        <v>9888</v>
      </c>
      <c r="J1031">
        <v>60007457</v>
      </c>
      <c r="K1031" t="s">
        <v>195</v>
      </c>
      <c r="L1031" t="s">
        <v>194</v>
      </c>
      <c r="M1031" t="s">
        <v>138</v>
      </c>
      <c r="N1031">
        <v>3</v>
      </c>
      <c r="O1031" t="s">
        <v>9887</v>
      </c>
      <c r="P1031" t="s">
        <v>9886</v>
      </c>
      <c r="Q1031" t="s">
        <v>9885</v>
      </c>
      <c r="R1031" s="7">
        <v>39356</v>
      </c>
      <c r="S1031" s="8">
        <f t="shared" si="128"/>
        <v>2007</v>
      </c>
      <c r="T1031" s="8">
        <v>2007</v>
      </c>
      <c r="U1031" s="8">
        <f t="shared" si="129"/>
        <v>15</v>
      </c>
      <c r="V1031" s="7">
        <v>39356</v>
      </c>
      <c r="W1031" t="s">
        <v>1379</v>
      </c>
      <c r="X1031" s="2">
        <v>1.1579999999999999</v>
      </c>
      <c r="Y1031" s="6">
        <f t="shared" si="130"/>
        <v>3.0912148634579962E-2</v>
      </c>
      <c r="AA1031">
        <v>1668595</v>
      </c>
      <c r="AB1031">
        <v>14223</v>
      </c>
      <c r="AD1031" t="s">
        <v>1</v>
      </c>
      <c r="AE1031">
        <v>94</v>
      </c>
      <c r="AF1031">
        <v>1</v>
      </c>
      <c r="AH1031" t="s">
        <v>9884</v>
      </c>
      <c r="AI1031" t="s">
        <v>9883</v>
      </c>
      <c r="AJ1031" t="s">
        <v>9882</v>
      </c>
      <c r="AK1031" t="s">
        <v>9881</v>
      </c>
      <c r="AL1031">
        <v>22</v>
      </c>
      <c r="AM1031" s="5">
        <f t="shared" si="131"/>
        <v>1.4666666666666666</v>
      </c>
      <c r="AN1031" s="4">
        <f t="shared" si="132"/>
        <v>2.2213807901047583E-3</v>
      </c>
      <c r="AO1031" s="3"/>
      <c r="AP1031">
        <v>0</v>
      </c>
      <c r="AQ1031" t="s">
        <v>1080</v>
      </c>
      <c r="AR1031">
        <v>10841</v>
      </c>
      <c r="AS1031" t="s">
        <v>1079</v>
      </c>
      <c r="AT1031" s="2">
        <v>3.573</v>
      </c>
      <c r="AU1031" s="1">
        <f t="shared" si="133"/>
        <v>2.2304918281237396</v>
      </c>
      <c r="AV1031" s="1">
        <f t="shared" si="134"/>
        <v>1.6566764712342359</v>
      </c>
      <c r="AW1031" s="1">
        <f t="shared" si="135"/>
        <v>1.0828611143447318</v>
      </c>
    </row>
    <row r="1032" spans="1:49" x14ac:dyDescent="0.2">
      <c r="A1032">
        <v>1030</v>
      </c>
      <c r="B1032" t="s">
        <v>9880</v>
      </c>
      <c r="C1032" t="s">
        <v>9879</v>
      </c>
      <c r="F1032" t="s">
        <v>9878</v>
      </c>
      <c r="G1032" t="s">
        <v>9</v>
      </c>
      <c r="H1032" t="s">
        <v>8</v>
      </c>
      <c r="I1032" t="s">
        <v>9877</v>
      </c>
      <c r="J1032">
        <v>60005244</v>
      </c>
      <c r="K1032" t="s">
        <v>1391</v>
      </c>
      <c r="L1032" t="s">
        <v>99</v>
      </c>
      <c r="M1032" t="s">
        <v>87</v>
      </c>
      <c r="N1032">
        <v>2</v>
      </c>
      <c r="O1032" t="s">
        <v>9876</v>
      </c>
      <c r="P1032" t="s">
        <v>9875</v>
      </c>
      <c r="Q1032" t="s">
        <v>9874</v>
      </c>
      <c r="R1032" s="7">
        <v>39356</v>
      </c>
      <c r="S1032" s="8">
        <f t="shared" si="128"/>
        <v>2007</v>
      </c>
      <c r="T1032" s="8">
        <v>2007</v>
      </c>
      <c r="U1032" s="8">
        <f t="shared" si="129"/>
        <v>15</v>
      </c>
      <c r="V1032" s="7">
        <v>39356</v>
      </c>
      <c r="W1032" t="s">
        <v>272</v>
      </c>
      <c r="X1032" s="2">
        <v>0.61499999999999999</v>
      </c>
      <c r="Y1032" s="6">
        <f t="shared" si="130"/>
        <v>1.6417073756706976E-2</v>
      </c>
      <c r="AA1032">
        <v>1959271</v>
      </c>
      <c r="AB1032">
        <v>12141</v>
      </c>
      <c r="AC1032">
        <v>15729559</v>
      </c>
      <c r="AD1032" t="s">
        <v>1</v>
      </c>
      <c r="AE1032">
        <v>28</v>
      </c>
      <c r="AF1032">
        <v>10</v>
      </c>
      <c r="AH1032" t="s">
        <v>9873</v>
      </c>
      <c r="AI1032" t="s">
        <v>9872</v>
      </c>
      <c r="AJ1032" t="s">
        <v>9871</v>
      </c>
      <c r="AK1032" t="s">
        <v>9870</v>
      </c>
      <c r="AL1032">
        <v>5</v>
      </c>
      <c r="AM1032" s="5">
        <f t="shared" si="131"/>
        <v>0.33333333333333331</v>
      </c>
      <c r="AN1032" s="4">
        <f t="shared" si="132"/>
        <v>5.048592704783541E-4</v>
      </c>
      <c r="AO1032" s="3"/>
      <c r="AP1032">
        <v>0</v>
      </c>
      <c r="AR1032" t="s">
        <v>0</v>
      </c>
      <c r="AT1032" s="2" t="s">
        <v>10</v>
      </c>
      <c r="AU1032" s="1">
        <f t="shared" si="133"/>
        <v>1.1643409410838388</v>
      </c>
      <c r="AV1032" s="1">
        <f t="shared" si="134"/>
        <v>0.84609665135926648</v>
      </c>
      <c r="AW1032" s="1">
        <f t="shared" si="135"/>
        <v>0.52785236163469396</v>
      </c>
    </row>
    <row r="1033" spans="1:49" x14ac:dyDescent="0.2">
      <c r="A1033">
        <v>1031</v>
      </c>
      <c r="B1033" t="s">
        <v>9869</v>
      </c>
      <c r="C1033" t="s">
        <v>9868</v>
      </c>
      <c r="F1033" t="s">
        <v>9867</v>
      </c>
      <c r="G1033" t="s">
        <v>9</v>
      </c>
      <c r="H1033" t="s">
        <v>8</v>
      </c>
      <c r="I1033" t="s">
        <v>9866</v>
      </c>
      <c r="J1033" t="s">
        <v>9865</v>
      </c>
      <c r="K1033" t="s">
        <v>9864</v>
      </c>
      <c r="L1033" t="s">
        <v>9863</v>
      </c>
      <c r="M1033" t="s">
        <v>8027</v>
      </c>
      <c r="N1033">
        <v>5</v>
      </c>
      <c r="O1033" t="s">
        <v>9862</v>
      </c>
      <c r="P1033" t="s">
        <v>9861</v>
      </c>
      <c r="Q1033" t="s">
        <v>9860</v>
      </c>
      <c r="R1033" s="7">
        <v>39356</v>
      </c>
      <c r="S1033" s="8">
        <f t="shared" si="128"/>
        <v>2007</v>
      </c>
      <c r="T1033" s="8">
        <v>2007</v>
      </c>
      <c r="U1033" s="8">
        <f t="shared" si="129"/>
        <v>15</v>
      </c>
      <c r="V1033" s="7">
        <v>39356</v>
      </c>
      <c r="W1033" t="s">
        <v>272</v>
      </c>
      <c r="X1033" s="2">
        <v>0.61499999999999999</v>
      </c>
      <c r="Y1033" s="6">
        <f t="shared" si="130"/>
        <v>1.6417073756706976E-2</v>
      </c>
      <c r="AA1033">
        <v>1959271</v>
      </c>
      <c r="AB1033">
        <v>12141</v>
      </c>
      <c r="AC1033">
        <v>15729559</v>
      </c>
      <c r="AD1033" t="s">
        <v>1</v>
      </c>
      <c r="AE1033">
        <v>28</v>
      </c>
      <c r="AF1033">
        <v>10</v>
      </c>
      <c r="AH1033" t="s">
        <v>9859</v>
      </c>
      <c r="AI1033" t="s">
        <v>9858</v>
      </c>
      <c r="AJ1033" t="s">
        <v>9857</v>
      </c>
      <c r="AK1033" t="s">
        <v>9856</v>
      </c>
      <c r="AL1033">
        <v>21</v>
      </c>
      <c r="AM1033" s="5">
        <f t="shared" si="131"/>
        <v>1.4</v>
      </c>
      <c r="AN1033" s="4">
        <f t="shared" si="132"/>
        <v>2.1204089360090874E-3</v>
      </c>
      <c r="AO1033" s="3"/>
      <c r="AP1033">
        <v>0</v>
      </c>
      <c r="AQ1033" t="s">
        <v>9855</v>
      </c>
      <c r="AR1033" t="s">
        <v>0</v>
      </c>
      <c r="AS1033" t="s">
        <v>9854</v>
      </c>
      <c r="AT1033" s="2" t="s">
        <v>10</v>
      </c>
      <c r="AU1033" s="1">
        <f t="shared" si="133"/>
        <v>1.2128074310497607</v>
      </c>
      <c r="AV1033" s="1">
        <f t="shared" si="134"/>
        <v>0.92687413463580315</v>
      </c>
      <c r="AW1033" s="1">
        <f t="shared" si="135"/>
        <v>0.64094083822184533</v>
      </c>
    </row>
    <row r="1034" spans="1:49" x14ac:dyDescent="0.2">
      <c r="A1034">
        <v>1032</v>
      </c>
      <c r="B1034" t="s">
        <v>9853</v>
      </c>
      <c r="C1034" t="s">
        <v>9852</v>
      </c>
      <c r="F1034" t="s">
        <v>9851</v>
      </c>
      <c r="G1034" t="s">
        <v>9</v>
      </c>
      <c r="H1034" t="s">
        <v>8</v>
      </c>
      <c r="I1034" t="s">
        <v>9850</v>
      </c>
      <c r="J1034" t="s">
        <v>9849</v>
      </c>
      <c r="K1034" t="s">
        <v>9848</v>
      </c>
      <c r="L1034" t="s">
        <v>9847</v>
      </c>
      <c r="M1034" t="s">
        <v>519</v>
      </c>
      <c r="N1034">
        <v>4</v>
      </c>
      <c r="O1034" t="s">
        <v>9846</v>
      </c>
      <c r="P1034" t="s">
        <v>9845</v>
      </c>
      <c r="Q1034" t="s">
        <v>9844</v>
      </c>
      <c r="R1034" s="7">
        <v>39356</v>
      </c>
      <c r="S1034" s="8">
        <f t="shared" si="128"/>
        <v>2007</v>
      </c>
      <c r="T1034" s="8">
        <v>2007</v>
      </c>
      <c r="U1034" s="8">
        <f t="shared" si="129"/>
        <v>15</v>
      </c>
      <c r="V1034" s="7">
        <v>39356</v>
      </c>
      <c r="W1034" t="s">
        <v>272</v>
      </c>
      <c r="X1034" s="2">
        <v>0.61499999999999999</v>
      </c>
      <c r="Y1034" s="6">
        <f t="shared" si="130"/>
        <v>1.6417073756706976E-2</v>
      </c>
      <c r="AA1034">
        <v>1959271</v>
      </c>
      <c r="AB1034">
        <v>12141</v>
      </c>
      <c r="AC1034">
        <v>15729559</v>
      </c>
      <c r="AD1034" t="s">
        <v>1</v>
      </c>
      <c r="AE1034">
        <v>28</v>
      </c>
      <c r="AF1034">
        <v>10</v>
      </c>
      <c r="AH1034" t="s">
        <v>9843</v>
      </c>
      <c r="AI1034" t="s">
        <v>9842</v>
      </c>
      <c r="AJ1034" t="s">
        <v>9841</v>
      </c>
      <c r="AK1034" t="s">
        <v>9840</v>
      </c>
      <c r="AL1034">
        <v>1</v>
      </c>
      <c r="AM1034" s="5">
        <f t="shared" si="131"/>
        <v>6.6666666666666666E-2</v>
      </c>
      <c r="AN1034" s="4">
        <f t="shared" si="132"/>
        <v>1.0097185409567084E-4</v>
      </c>
      <c r="AO1034" s="3"/>
      <c r="AP1034">
        <v>0</v>
      </c>
      <c r="AR1034" t="s">
        <v>0</v>
      </c>
      <c r="AT1034" s="2" t="s">
        <v>10</v>
      </c>
      <c r="AU1034" s="1">
        <f t="shared" si="133"/>
        <v>1.1522243185923584</v>
      </c>
      <c r="AV1034" s="1">
        <f t="shared" si="134"/>
        <v>0.82590228054013237</v>
      </c>
      <c r="AW1034" s="1">
        <f t="shared" si="135"/>
        <v>0.49958024248790622</v>
      </c>
    </row>
    <row r="1035" spans="1:49" x14ac:dyDescent="0.2">
      <c r="A1035">
        <v>1033</v>
      </c>
      <c r="B1035" t="s">
        <v>9839</v>
      </c>
      <c r="C1035" t="s">
        <v>9838</v>
      </c>
      <c r="F1035" t="s">
        <v>9837</v>
      </c>
      <c r="G1035" t="s">
        <v>9</v>
      </c>
      <c r="H1035" t="s">
        <v>8</v>
      </c>
      <c r="I1035" t="s">
        <v>9836</v>
      </c>
      <c r="J1035">
        <v>60032179</v>
      </c>
      <c r="K1035" t="s">
        <v>852</v>
      </c>
      <c r="L1035" t="s">
        <v>851</v>
      </c>
      <c r="M1035" t="s">
        <v>21</v>
      </c>
      <c r="N1035">
        <v>3</v>
      </c>
      <c r="O1035" t="s">
        <v>9835</v>
      </c>
      <c r="P1035" t="s">
        <v>9834</v>
      </c>
      <c r="Q1035" t="s">
        <v>9833</v>
      </c>
      <c r="R1035" s="7">
        <v>39356</v>
      </c>
      <c r="S1035" s="8">
        <f t="shared" si="128"/>
        <v>2007</v>
      </c>
      <c r="T1035" s="8">
        <v>2007</v>
      </c>
      <c r="U1035" s="8">
        <f t="shared" si="129"/>
        <v>15</v>
      </c>
      <c r="V1035" s="7">
        <v>39356</v>
      </c>
      <c r="W1035" t="s">
        <v>9817</v>
      </c>
      <c r="X1035" s="2">
        <v>0.41699999999999998</v>
      </c>
      <c r="Y1035" s="6">
        <f t="shared" si="130"/>
        <v>1.1131576839913509E-2</v>
      </c>
      <c r="AA1035">
        <v>10220038</v>
      </c>
      <c r="AB1035">
        <v>17569</v>
      </c>
      <c r="AD1035" t="s">
        <v>1</v>
      </c>
      <c r="AE1035">
        <v>13</v>
      </c>
      <c r="AF1035">
        <v>5</v>
      </c>
      <c r="AH1035" t="s">
        <v>9832</v>
      </c>
      <c r="AI1035" t="s">
        <v>9831</v>
      </c>
      <c r="AJ1035" t="s">
        <v>9830</v>
      </c>
      <c r="AK1035" t="s">
        <v>9829</v>
      </c>
      <c r="AL1035">
        <v>31</v>
      </c>
      <c r="AM1035" s="5">
        <f t="shared" si="131"/>
        <v>2.0666666666666669</v>
      </c>
      <c r="AN1035" s="4">
        <f t="shared" si="132"/>
        <v>3.1301274769657962E-3</v>
      </c>
      <c r="AO1035" s="3"/>
      <c r="AP1035">
        <v>0</v>
      </c>
      <c r="AQ1035" t="s">
        <v>122</v>
      </c>
      <c r="AR1035" t="s">
        <v>9828</v>
      </c>
      <c r="AS1035" t="s">
        <v>121</v>
      </c>
      <c r="AT1035" s="2">
        <v>2.6019999999999999</v>
      </c>
      <c r="AU1035" s="1">
        <f t="shared" si="133"/>
        <v>0.87311420310291943</v>
      </c>
      <c r="AV1035" s="1">
        <f t="shared" si="134"/>
        <v>0.71308521584396534</v>
      </c>
      <c r="AW1035" s="1">
        <f t="shared" si="135"/>
        <v>0.55305622858501102</v>
      </c>
    </row>
    <row r="1036" spans="1:49" x14ac:dyDescent="0.2">
      <c r="A1036">
        <v>1034</v>
      </c>
      <c r="B1036" t="s">
        <v>9827</v>
      </c>
      <c r="C1036" t="s">
        <v>9826</v>
      </c>
      <c r="F1036" t="s">
        <v>9825</v>
      </c>
      <c r="G1036" t="s">
        <v>9</v>
      </c>
      <c r="H1036" t="s">
        <v>8</v>
      </c>
      <c r="I1036" t="s">
        <v>9824</v>
      </c>
      <c r="J1036" t="s">
        <v>9823</v>
      </c>
      <c r="K1036" t="s">
        <v>9822</v>
      </c>
      <c r="L1036" t="s">
        <v>9821</v>
      </c>
      <c r="M1036" t="s">
        <v>123</v>
      </c>
      <c r="N1036">
        <v>4</v>
      </c>
      <c r="O1036" t="s">
        <v>9820</v>
      </c>
      <c r="P1036" t="s">
        <v>9819</v>
      </c>
      <c r="Q1036" t="s">
        <v>9818</v>
      </c>
      <c r="R1036" s="7">
        <v>39356</v>
      </c>
      <c r="S1036" s="8">
        <f t="shared" si="128"/>
        <v>2007</v>
      </c>
      <c r="T1036" s="8">
        <v>2007</v>
      </c>
      <c r="U1036" s="8">
        <f t="shared" si="129"/>
        <v>15</v>
      </c>
      <c r="V1036" s="7">
        <v>39356</v>
      </c>
      <c r="W1036" t="s">
        <v>9817</v>
      </c>
      <c r="X1036" s="2">
        <v>0.41699999999999998</v>
      </c>
      <c r="Y1036" s="6">
        <f t="shared" si="130"/>
        <v>1.1131576839913509E-2</v>
      </c>
      <c r="AA1036">
        <v>10220038</v>
      </c>
      <c r="AB1036">
        <v>17569</v>
      </c>
      <c r="AD1036" t="s">
        <v>1</v>
      </c>
      <c r="AE1036">
        <v>13</v>
      </c>
      <c r="AF1036">
        <v>5</v>
      </c>
      <c r="AH1036" t="s">
        <v>9816</v>
      </c>
      <c r="AI1036" t="s">
        <v>9815</v>
      </c>
      <c r="AJ1036" t="s">
        <v>9814</v>
      </c>
      <c r="AK1036" t="s">
        <v>9813</v>
      </c>
      <c r="AL1036">
        <v>35</v>
      </c>
      <c r="AM1036" s="5">
        <f t="shared" si="131"/>
        <v>2.3333333333333335</v>
      </c>
      <c r="AN1036" s="4">
        <f t="shared" si="132"/>
        <v>3.5340148933484792E-3</v>
      </c>
      <c r="AO1036" s="3"/>
      <c r="AP1036">
        <v>0</v>
      </c>
      <c r="AR1036" t="s">
        <v>0</v>
      </c>
      <c r="AT1036" s="2">
        <v>2.6019999999999999</v>
      </c>
      <c r="AU1036" s="1">
        <f t="shared" si="133"/>
        <v>0.88523082559440003</v>
      </c>
      <c r="AV1036" s="1">
        <f t="shared" si="134"/>
        <v>0.73327958666309945</v>
      </c>
      <c r="AW1036" s="1">
        <f t="shared" si="135"/>
        <v>0.58132834773179876</v>
      </c>
    </row>
    <row r="1037" spans="1:49" x14ac:dyDescent="0.2">
      <c r="A1037">
        <v>1035</v>
      </c>
      <c r="B1037" t="s">
        <v>9812</v>
      </c>
      <c r="C1037" t="s">
        <v>9811</v>
      </c>
      <c r="F1037" t="s">
        <v>9810</v>
      </c>
      <c r="G1037" t="s">
        <v>9</v>
      </c>
      <c r="H1037" t="s">
        <v>8</v>
      </c>
      <c r="I1037" t="s">
        <v>9809</v>
      </c>
      <c r="J1037">
        <v>60025858</v>
      </c>
      <c r="K1037" t="s">
        <v>655</v>
      </c>
      <c r="L1037" t="s">
        <v>654</v>
      </c>
      <c r="M1037" t="s">
        <v>653</v>
      </c>
      <c r="N1037">
        <v>2</v>
      </c>
      <c r="O1037" t="s">
        <v>9808</v>
      </c>
      <c r="P1037" t="s">
        <v>9807</v>
      </c>
      <c r="Q1037" t="s">
        <v>652</v>
      </c>
      <c r="R1037" s="7">
        <v>39356</v>
      </c>
      <c r="S1037" s="8">
        <f t="shared" si="128"/>
        <v>2007</v>
      </c>
      <c r="T1037" s="8">
        <v>2007</v>
      </c>
      <c r="U1037" s="8">
        <f t="shared" si="129"/>
        <v>15</v>
      </c>
      <c r="V1037" s="7">
        <v>39356</v>
      </c>
      <c r="W1037" t="s">
        <v>120</v>
      </c>
      <c r="X1037" s="2">
        <v>1.218</v>
      </c>
      <c r="Y1037" s="6">
        <f t="shared" si="130"/>
        <v>3.2513814366941618E-2</v>
      </c>
      <c r="AA1037">
        <v>189448</v>
      </c>
      <c r="AB1037">
        <v>15107</v>
      </c>
      <c r="AD1037" t="s">
        <v>1</v>
      </c>
      <c r="AE1037">
        <v>53</v>
      </c>
      <c r="AF1037">
        <v>10</v>
      </c>
      <c r="AH1037" t="s">
        <v>9806</v>
      </c>
      <c r="AI1037" t="s">
        <v>9805</v>
      </c>
      <c r="AJ1037" t="s">
        <v>9804</v>
      </c>
      <c r="AK1037" t="s">
        <v>9803</v>
      </c>
      <c r="AL1037">
        <v>81</v>
      </c>
      <c r="AM1037" s="5">
        <f t="shared" si="131"/>
        <v>5.4</v>
      </c>
      <c r="AN1037" s="4">
        <f t="shared" si="132"/>
        <v>8.1787201817493382E-3</v>
      </c>
      <c r="AO1037" s="3"/>
      <c r="AP1037">
        <v>0</v>
      </c>
      <c r="AQ1037" t="s">
        <v>1123</v>
      </c>
      <c r="AR1037" t="s">
        <v>9802</v>
      </c>
      <c r="AS1037" t="s">
        <v>1122</v>
      </c>
      <c r="AT1037" s="2" t="s">
        <v>10</v>
      </c>
      <c r="AU1037" s="1">
        <f t="shared" si="133"/>
        <v>2.5213286111383932</v>
      </c>
      <c r="AV1037" s="1">
        <f t="shared" si="134"/>
        <v>2.034626727434548</v>
      </c>
      <c r="AW1037" s="1">
        <f t="shared" si="135"/>
        <v>1.547924843730702</v>
      </c>
    </row>
    <row r="1038" spans="1:49" x14ac:dyDescent="0.2">
      <c r="A1038">
        <v>1036</v>
      </c>
      <c r="B1038" t="s">
        <v>9801</v>
      </c>
      <c r="C1038" t="s">
        <v>9800</v>
      </c>
      <c r="D1038" t="s">
        <v>9799</v>
      </c>
      <c r="F1038" t="s">
        <v>9798</v>
      </c>
      <c r="G1038" t="s">
        <v>9</v>
      </c>
      <c r="H1038" t="s">
        <v>8</v>
      </c>
      <c r="I1038" t="s">
        <v>9797</v>
      </c>
      <c r="J1038">
        <v>60011362</v>
      </c>
      <c r="K1038" t="s">
        <v>9796</v>
      </c>
      <c r="L1038" t="s">
        <v>378</v>
      </c>
      <c r="M1038" t="s">
        <v>368</v>
      </c>
      <c r="N1038">
        <v>2</v>
      </c>
      <c r="O1038" t="s">
        <v>9795</v>
      </c>
      <c r="P1038" t="s">
        <v>9794</v>
      </c>
      <c r="Q1038" t="s">
        <v>9793</v>
      </c>
      <c r="R1038" s="7">
        <v>39356</v>
      </c>
      <c r="S1038" s="8">
        <f t="shared" si="128"/>
        <v>2007</v>
      </c>
      <c r="T1038" s="8">
        <v>2007</v>
      </c>
      <c r="U1038" s="8">
        <f t="shared" si="129"/>
        <v>15</v>
      </c>
      <c r="V1038" s="7">
        <v>39356</v>
      </c>
      <c r="W1038" t="s">
        <v>825</v>
      </c>
      <c r="X1038" s="2">
        <v>1.1339999999999999</v>
      </c>
      <c r="Y1038" s="6">
        <f t="shared" si="130"/>
        <v>3.0271482341635299E-2</v>
      </c>
      <c r="AA1038">
        <v>945765</v>
      </c>
      <c r="AB1038">
        <v>12372</v>
      </c>
      <c r="AD1038" t="s">
        <v>1</v>
      </c>
      <c r="AE1038">
        <v>61</v>
      </c>
      <c r="AF1038" s="9">
        <v>44415</v>
      </c>
      <c r="AH1038" t="s">
        <v>9792</v>
      </c>
      <c r="AI1038" t="s">
        <v>9791</v>
      </c>
      <c r="AJ1038" t="s">
        <v>9790</v>
      </c>
      <c r="AK1038" t="s">
        <v>9789</v>
      </c>
      <c r="AL1038">
        <v>4</v>
      </c>
      <c r="AM1038" s="5">
        <f t="shared" si="131"/>
        <v>0.26666666666666666</v>
      </c>
      <c r="AN1038" s="4">
        <f t="shared" si="132"/>
        <v>4.0388741638268334E-4</v>
      </c>
      <c r="AO1038" s="3"/>
      <c r="AP1038">
        <v>0</v>
      </c>
      <c r="AR1038" t="s">
        <v>0</v>
      </c>
      <c r="AT1038" s="2">
        <v>2.4129999999999998</v>
      </c>
      <c r="AU1038" s="1">
        <f t="shared" si="133"/>
        <v>2.1311203864059514</v>
      </c>
      <c r="AV1038" s="1">
        <f t="shared" si="134"/>
        <v>1.533768487900899</v>
      </c>
      <c r="AW1038" s="1">
        <f t="shared" si="135"/>
        <v>0.93641658939584671</v>
      </c>
    </row>
    <row r="1039" spans="1:49" x14ac:dyDescent="0.2">
      <c r="A1039">
        <v>1037</v>
      </c>
      <c r="B1039" t="s">
        <v>9788</v>
      </c>
      <c r="C1039" t="s">
        <v>9787</v>
      </c>
      <c r="F1039" t="s">
        <v>9786</v>
      </c>
      <c r="G1039" t="s">
        <v>9</v>
      </c>
      <c r="H1039" t="s">
        <v>8</v>
      </c>
      <c r="I1039" t="s">
        <v>9785</v>
      </c>
      <c r="J1039" t="s">
        <v>9784</v>
      </c>
      <c r="K1039" t="s">
        <v>9783</v>
      </c>
      <c r="L1039" t="s">
        <v>9782</v>
      </c>
      <c r="M1039" t="s">
        <v>275</v>
      </c>
      <c r="N1039">
        <v>4</v>
      </c>
      <c r="O1039" t="s">
        <v>9781</v>
      </c>
      <c r="P1039" t="s">
        <v>9780</v>
      </c>
      <c r="Q1039" t="s">
        <v>9779</v>
      </c>
      <c r="R1039" s="7">
        <v>39356</v>
      </c>
      <c r="S1039" s="8">
        <f t="shared" si="128"/>
        <v>2007</v>
      </c>
      <c r="T1039" s="8">
        <v>2007</v>
      </c>
      <c r="U1039" s="8">
        <f t="shared" si="129"/>
        <v>15</v>
      </c>
      <c r="V1039" s="7">
        <v>39356</v>
      </c>
      <c r="W1039" t="s">
        <v>11</v>
      </c>
      <c r="X1039" s="2">
        <v>0.111</v>
      </c>
      <c r="Y1039" s="6">
        <f t="shared" si="130"/>
        <v>2.9630816048690639E-3</v>
      </c>
      <c r="AA1039">
        <v>87566621</v>
      </c>
      <c r="AB1039">
        <v>24890</v>
      </c>
      <c r="AC1039">
        <v>15206424</v>
      </c>
      <c r="AD1039" t="s">
        <v>1</v>
      </c>
      <c r="AE1039">
        <v>90</v>
      </c>
      <c r="AF1039">
        <v>10</v>
      </c>
      <c r="AH1039" s="10">
        <v>41275</v>
      </c>
      <c r="AI1039" t="s">
        <v>9778</v>
      </c>
      <c r="AJ1039" t="s">
        <v>9777</v>
      </c>
      <c r="AK1039" t="s">
        <v>9776</v>
      </c>
      <c r="AL1039">
        <v>1</v>
      </c>
      <c r="AM1039" s="5">
        <f t="shared" si="131"/>
        <v>6.6666666666666666E-2</v>
      </c>
      <c r="AN1039" s="4">
        <f t="shared" si="132"/>
        <v>1.0097185409567084E-4</v>
      </c>
      <c r="AO1039" s="3"/>
      <c r="AP1039">
        <v>0</v>
      </c>
      <c r="AR1039" t="s">
        <v>0</v>
      </c>
      <c r="AT1039" s="2" t="s">
        <v>10</v>
      </c>
      <c r="AU1039" s="1">
        <f t="shared" si="133"/>
        <v>0.21044486796370454</v>
      </c>
      <c r="AV1039" s="1">
        <f t="shared" si="134"/>
        <v>0.15320267294823675</v>
      </c>
      <c r="AW1039" s="1">
        <f t="shared" si="135"/>
        <v>9.5960477932768878E-2</v>
      </c>
    </row>
    <row r="1040" spans="1:49" x14ac:dyDescent="0.2">
      <c r="A1040">
        <v>1038</v>
      </c>
      <c r="B1040" t="s">
        <v>9775</v>
      </c>
      <c r="C1040" t="s">
        <v>9774</v>
      </c>
      <c r="F1040" t="s">
        <v>9773</v>
      </c>
      <c r="G1040" t="s">
        <v>9</v>
      </c>
      <c r="H1040" t="s">
        <v>8</v>
      </c>
      <c r="I1040" t="s">
        <v>1010</v>
      </c>
      <c r="J1040">
        <v>60014808</v>
      </c>
      <c r="K1040" t="s">
        <v>1057</v>
      </c>
      <c r="L1040" t="s">
        <v>1040</v>
      </c>
      <c r="M1040" t="s">
        <v>149</v>
      </c>
      <c r="N1040">
        <v>3</v>
      </c>
      <c r="O1040" t="s">
        <v>9772</v>
      </c>
      <c r="P1040" t="s">
        <v>9771</v>
      </c>
      <c r="Q1040" t="s">
        <v>9770</v>
      </c>
      <c r="R1040" s="7">
        <v>39353</v>
      </c>
      <c r="S1040" s="8">
        <f t="shared" si="128"/>
        <v>2007</v>
      </c>
      <c r="T1040" s="8">
        <v>2007</v>
      </c>
      <c r="U1040" s="8">
        <f t="shared" si="129"/>
        <v>15</v>
      </c>
      <c r="V1040" s="7">
        <v>2007</v>
      </c>
      <c r="W1040" t="s">
        <v>797</v>
      </c>
      <c r="X1040" s="2">
        <v>1.1819999999999999</v>
      </c>
      <c r="Y1040" s="6">
        <f t="shared" si="130"/>
        <v>3.1552814927524625E-2</v>
      </c>
      <c r="AA1040">
        <v>36951</v>
      </c>
      <c r="AB1040">
        <v>27030</v>
      </c>
      <c r="AD1040" t="s">
        <v>1</v>
      </c>
      <c r="AE1040">
        <v>91</v>
      </c>
      <c r="AF1040">
        <v>12</v>
      </c>
      <c r="AG1040">
        <v>121105</v>
      </c>
      <c r="AI1040" t="s">
        <v>9769</v>
      </c>
      <c r="AK1040" t="s">
        <v>9768</v>
      </c>
      <c r="AL1040">
        <v>25</v>
      </c>
      <c r="AM1040" s="5">
        <f t="shared" si="131"/>
        <v>1.6666666666666667</v>
      </c>
      <c r="AN1040" s="4">
        <f t="shared" si="132"/>
        <v>2.5242963523917708E-3</v>
      </c>
      <c r="AO1040" s="3"/>
      <c r="AP1040">
        <v>0</v>
      </c>
      <c r="AQ1040" t="s">
        <v>598</v>
      </c>
      <c r="AR1040" s="12">
        <v>1.04E+92</v>
      </c>
      <c r="AS1040" t="s">
        <v>597</v>
      </c>
      <c r="AT1040" s="2">
        <v>3.7909999999999999</v>
      </c>
      <c r="AU1040" s="1">
        <f t="shared" si="133"/>
        <v>2.2844259354984766</v>
      </c>
      <c r="AV1040" s="1">
        <f t="shared" si="134"/>
        <v>1.7038555639958197</v>
      </c>
      <c r="AW1040" s="1">
        <f t="shared" si="135"/>
        <v>1.1232851924931626</v>
      </c>
    </row>
    <row r="1041" spans="1:49" x14ac:dyDescent="0.2">
      <c r="A1041">
        <v>1039</v>
      </c>
      <c r="B1041" t="s">
        <v>9767</v>
      </c>
      <c r="C1041" t="s">
        <v>9766</v>
      </c>
      <c r="F1041" t="s">
        <v>9765</v>
      </c>
      <c r="G1041" t="s">
        <v>9</v>
      </c>
      <c r="H1041" t="s">
        <v>8</v>
      </c>
      <c r="I1041" t="s">
        <v>9764</v>
      </c>
      <c r="J1041">
        <v>60019118</v>
      </c>
      <c r="K1041" t="s">
        <v>183</v>
      </c>
      <c r="L1041" t="s">
        <v>182</v>
      </c>
      <c r="M1041" t="s">
        <v>87</v>
      </c>
      <c r="N1041">
        <v>7</v>
      </c>
      <c r="O1041" t="s">
        <v>9763</v>
      </c>
      <c r="P1041" t="s">
        <v>9762</v>
      </c>
      <c r="Q1041" t="s">
        <v>9761</v>
      </c>
      <c r="R1041" s="7">
        <v>39353</v>
      </c>
      <c r="S1041" s="8">
        <f t="shared" si="128"/>
        <v>2007</v>
      </c>
      <c r="T1041" s="8">
        <v>2007</v>
      </c>
      <c r="U1041" s="8">
        <f t="shared" si="129"/>
        <v>15</v>
      </c>
      <c r="V1041" s="7">
        <v>2007</v>
      </c>
      <c r="W1041" t="s">
        <v>1712</v>
      </c>
      <c r="X1041" s="2" t="s">
        <v>10</v>
      </c>
      <c r="Y1041" s="6" t="e">
        <f t="shared" si="130"/>
        <v>#VALUE!</v>
      </c>
      <c r="AA1041">
        <v>10711023</v>
      </c>
      <c r="AB1041">
        <v>28597</v>
      </c>
      <c r="AD1041" t="s">
        <v>1</v>
      </c>
      <c r="AE1041">
        <v>25</v>
      </c>
      <c r="AF1041">
        <v>5</v>
      </c>
      <c r="AH1041" t="s">
        <v>9760</v>
      </c>
      <c r="AI1041" t="s">
        <v>9759</v>
      </c>
      <c r="AK1041" t="s">
        <v>9758</v>
      </c>
      <c r="AL1041">
        <v>17</v>
      </c>
      <c r="AM1041" s="5">
        <f t="shared" si="131"/>
        <v>1.1333333333333333</v>
      </c>
      <c r="AN1041" s="4">
        <f t="shared" si="132"/>
        <v>1.7165215196264041E-3</v>
      </c>
      <c r="AO1041" s="3"/>
      <c r="AP1041">
        <v>0</v>
      </c>
      <c r="AQ1041" t="s">
        <v>241</v>
      </c>
      <c r="AR1041">
        <v>60641003</v>
      </c>
      <c r="AS1041" t="s">
        <v>240</v>
      </c>
      <c r="AT1041" s="2" t="s">
        <v>10</v>
      </c>
      <c r="AU1041" s="1" t="e">
        <f t="shared" si="133"/>
        <v>#VALUE!</v>
      </c>
      <c r="AV1041" s="1" t="e">
        <f t="shared" si="134"/>
        <v>#VALUE!</v>
      </c>
      <c r="AW1041" s="1" t="e">
        <f t="shared" si="135"/>
        <v>#VALUE!</v>
      </c>
    </row>
    <row r="1042" spans="1:49" x14ac:dyDescent="0.2">
      <c r="A1042">
        <v>1040</v>
      </c>
      <c r="B1042" t="s">
        <v>9757</v>
      </c>
      <c r="C1042" t="s">
        <v>9756</v>
      </c>
      <c r="F1042" t="s">
        <v>9755</v>
      </c>
      <c r="G1042" t="s">
        <v>9</v>
      </c>
      <c r="H1042" t="s">
        <v>8</v>
      </c>
      <c r="I1042" t="s">
        <v>9754</v>
      </c>
      <c r="J1042" t="s">
        <v>9753</v>
      </c>
      <c r="K1042" t="s">
        <v>9752</v>
      </c>
      <c r="L1042" t="s">
        <v>9751</v>
      </c>
      <c r="M1042" t="s">
        <v>416</v>
      </c>
      <c r="N1042">
        <v>3</v>
      </c>
      <c r="O1042" t="s">
        <v>9750</v>
      </c>
      <c r="P1042" t="s">
        <v>9749</v>
      </c>
      <c r="Q1042" t="s">
        <v>9748</v>
      </c>
      <c r="R1042" s="7">
        <v>39353</v>
      </c>
      <c r="S1042" s="8">
        <f t="shared" si="128"/>
        <v>2007</v>
      </c>
      <c r="T1042" s="8">
        <v>2007</v>
      </c>
      <c r="U1042" s="8">
        <f t="shared" si="129"/>
        <v>15</v>
      </c>
      <c r="V1042" s="7">
        <v>2007</v>
      </c>
      <c r="W1042" t="s">
        <v>797</v>
      </c>
      <c r="X1042" s="2">
        <v>1.1819999999999999</v>
      </c>
      <c r="Y1042" s="6">
        <f t="shared" si="130"/>
        <v>3.1552814927524625E-2</v>
      </c>
      <c r="AA1042">
        <v>36951</v>
      </c>
      <c r="AB1042">
        <v>27030</v>
      </c>
      <c r="AD1042" t="s">
        <v>1</v>
      </c>
      <c r="AE1042">
        <v>91</v>
      </c>
      <c r="AF1042">
        <v>12</v>
      </c>
      <c r="AG1042">
        <v>122509</v>
      </c>
      <c r="AI1042" t="s">
        <v>9747</v>
      </c>
      <c r="AK1042" t="s">
        <v>9746</v>
      </c>
      <c r="AL1042">
        <v>26</v>
      </c>
      <c r="AM1042" s="5">
        <f t="shared" si="131"/>
        <v>1.7333333333333334</v>
      </c>
      <c r="AN1042" s="4">
        <f t="shared" si="132"/>
        <v>2.6252682064874418E-3</v>
      </c>
      <c r="AO1042" s="3"/>
      <c r="AP1042">
        <v>0</v>
      </c>
      <c r="AR1042" t="s">
        <v>0</v>
      </c>
      <c r="AT1042" s="2">
        <v>3.7909999999999999</v>
      </c>
      <c r="AU1042" s="1">
        <f t="shared" si="133"/>
        <v>2.2874550911213465</v>
      </c>
      <c r="AV1042" s="1">
        <f t="shared" si="134"/>
        <v>1.7089041567006031</v>
      </c>
      <c r="AW1042" s="1">
        <f t="shared" si="135"/>
        <v>1.1303532222798598</v>
      </c>
    </row>
    <row r="1043" spans="1:49" x14ac:dyDescent="0.2">
      <c r="A1043">
        <v>1041</v>
      </c>
      <c r="B1043" t="s">
        <v>9745</v>
      </c>
      <c r="C1043" t="s">
        <v>9744</v>
      </c>
      <c r="F1043" t="s">
        <v>9743</v>
      </c>
      <c r="G1043" t="s">
        <v>9</v>
      </c>
      <c r="H1043" t="s">
        <v>8</v>
      </c>
      <c r="I1043" t="s">
        <v>9742</v>
      </c>
      <c r="J1043" t="s">
        <v>9741</v>
      </c>
      <c r="K1043" t="s">
        <v>9740</v>
      </c>
      <c r="L1043" t="s">
        <v>9739</v>
      </c>
      <c r="M1043" t="s">
        <v>15</v>
      </c>
      <c r="N1043">
        <v>4</v>
      </c>
      <c r="O1043" t="s">
        <v>9738</v>
      </c>
      <c r="P1043" t="s">
        <v>9737</v>
      </c>
      <c r="Q1043" t="s">
        <v>9736</v>
      </c>
      <c r="R1043" s="7">
        <v>39353</v>
      </c>
      <c r="S1043" s="8">
        <f t="shared" si="128"/>
        <v>2007</v>
      </c>
      <c r="T1043" s="8">
        <v>2007</v>
      </c>
      <c r="U1043" s="8">
        <f t="shared" si="129"/>
        <v>15</v>
      </c>
      <c r="V1043" s="7">
        <v>2007</v>
      </c>
      <c r="W1043" t="s">
        <v>797</v>
      </c>
      <c r="X1043" s="2">
        <v>1.1819999999999999</v>
      </c>
      <c r="Y1043" s="6">
        <f t="shared" si="130"/>
        <v>3.1552814927524625E-2</v>
      </c>
      <c r="AA1043">
        <v>36951</v>
      </c>
      <c r="AB1043">
        <v>27030</v>
      </c>
      <c r="AD1043" t="s">
        <v>1</v>
      </c>
      <c r="AE1043">
        <v>91</v>
      </c>
      <c r="AF1043">
        <v>12</v>
      </c>
      <c r="AG1043">
        <v>121501</v>
      </c>
      <c r="AI1043" t="s">
        <v>9735</v>
      </c>
      <c r="AK1043" t="s">
        <v>9734</v>
      </c>
      <c r="AL1043">
        <v>78</v>
      </c>
      <c r="AM1043" s="5">
        <f t="shared" si="131"/>
        <v>5.2</v>
      </c>
      <c r="AN1043" s="4">
        <f t="shared" si="132"/>
        <v>7.8758046194623253E-3</v>
      </c>
      <c r="AO1043" s="3"/>
      <c r="AP1043">
        <v>0</v>
      </c>
      <c r="AQ1043" t="s">
        <v>811</v>
      </c>
      <c r="AR1043" t="s">
        <v>0</v>
      </c>
      <c r="AS1043" t="s">
        <v>745</v>
      </c>
      <c r="AT1043" s="2">
        <v>3.7909999999999999</v>
      </c>
      <c r="AU1043" s="1">
        <f t="shared" si="133"/>
        <v>2.4449711835105936</v>
      </c>
      <c r="AV1043" s="1">
        <f t="shared" si="134"/>
        <v>1.9714309773493477</v>
      </c>
      <c r="AW1043" s="1">
        <f t="shared" si="135"/>
        <v>1.4978907711881015</v>
      </c>
    </row>
    <row r="1044" spans="1:49" x14ac:dyDescent="0.2">
      <c r="A1044">
        <v>1042</v>
      </c>
      <c r="B1044" t="s">
        <v>9733</v>
      </c>
      <c r="C1044" t="s">
        <v>9732</v>
      </c>
      <c r="D1044" t="s">
        <v>9731</v>
      </c>
      <c r="F1044" t="s">
        <v>9730</v>
      </c>
      <c r="G1044" t="s">
        <v>9</v>
      </c>
      <c r="H1044" t="s">
        <v>8</v>
      </c>
      <c r="I1044" t="s">
        <v>9729</v>
      </c>
      <c r="J1044" t="s">
        <v>9728</v>
      </c>
      <c r="K1044" t="s">
        <v>9727</v>
      </c>
      <c r="L1044" t="s">
        <v>9726</v>
      </c>
      <c r="M1044" t="s">
        <v>9725</v>
      </c>
      <c r="N1044">
        <v>5</v>
      </c>
      <c r="O1044" t="s">
        <v>9724</v>
      </c>
      <c r="P1044" t="s">
        <v>9723</v>
      </c>
      <c r="Q1044" t="s">
        <v>9722</v>
      </c>
      <c r="R1044" s="7">
        <v>39353</v>
      </c>
      <c r="S1044" s="8">
        <f t="shared" si="128"/>
        <v>2007</v>
      </c>
      <c r="T1044" s="8">
        <v>2007</v>
      </c>
      <c r="U1044" s="8">
        <f t="shared" si="129"/>
        <v>15</v>
      </c>
      <c r="V1044" s="7">
        <v>39353</v>
      </c>
      <c r="W1044" t="s">
        <v>9721</v>
      </c>
      <c r="X1044" s="2">
        <v>0.96499999999999997</v>
      </c>
      <c r="Y1044" s="6">
        <f t="shared" si="130"/>
        <v>2.5760123862149969E-2</v>
      </c>
      <c r="AA1044">
        <v>220981</v>
      </c>
      <c r="AB1044">
        <v>29606</v>
      </c>
      <c r="AD1044" t="s">
        <v>1</v>
      </c>
      <c r="AE1044">
        <v>349</v>
      </c>
      <c r="AF1044">
        <v>1</v>
      </c>
      <c r="AH1044" t="s">
        <v>9720</v>
      </c>
      <c r="AI1044" t="s">
        <v>9719</v>
      </c>
      <c r="AJ1044" t="s">
        <v>9718</v>
      </c>
      <c r="AK1044" t="s">
        <v>9717</v>
      </c>
      <c r="AL1044">
        <v>120</v>
      </c>
      <c r="AM1044" s="5">
        <f t="shared" si="131"/>
        <v>8</v>
      </c>
      <c r="AN1044" s="4">
        <f t="shared" si="132"/>
        <v>1.2116622491480499E-2</v>
      </c>
      <c r="AO1044" s="3"/>
      <c r="AP1044">
        <v>0</v>
      </c>
      <c r="AQ1044" t="s">
        <v>9716</v>
      </c>
      <c r="AR1044" t="s">
        <v>9715</v>
      </c>
      <c r="AS1044" t="s">
        <v>9714</v>
      </c>
      <c r="AT1044" s="2" t="s">
        <v>10</v>
      </c>
      <c r="AU1044" s="1">
        <f t="shared" si="133"/>
        <v>2.1667073450949128</v>
      </c>
      <c r="AV1044" s="1">
        <f t="shared" si="134"/>
        <v>1.8938373176815233</v>
      </c>
      <c r="AW1044" s="1">
        <f t="shared" si="135"/>
        <v>1.620967290268134</v>
      </c>
    </row>
    <row r="1045" spans="1:49" x14ac:dyDescent="0.2">
      <c r="A1045">
        <v>1043</v>
      </c>
      <c r="B1045" t="s">
        <v>9713</v>
      </c>
      <c r="C1045" t="s">
        <v>9712</v>
      </c>
      <c r="E1045">
        <v>17895973</v>
      </c>
      <c r="F1045" t="s">
        <v>9711</v>
      </c>
      <c r="G1045" t="s">
        <v>9</v>
      </c>
      <c r="H1045" t="s">
        <v>8</v>
      </c>
      <c r="I1045" t="s">
        <v>9710</v>
      </c>
      <c r="J1045" t="s">
        <v>9709</v>
      </c>
      <c r="K1045" t="s">
        <v>9708</v>
      </c>
      <c r="L1045" t="s">
        <v>9707</v>
      </c>
      <c r="M1045" t="s">
        <v>9706</v>
      </c>
      <c r="N1045">
        <v>4</v>
      </c>
      <c r="O1045" t="s">
        <v>9705</v>
      </c>
      <c r="P1045" t="s">
        <v>9704</v>
      </c>
      <c r="Q1045" t="s">
        <v>9703</v>
      </c>
      <c r="R1045" s="7">
        <v>39351</v>
      </c>
      <c r="S1045" s="8">
        <f t="shared" si="128"/>
        <v>2007</v>
      </c>
      <c r="T1045" s="8">
        <v>2007</v>
      </c>
      <c r="U1045" s="8">
        <f t="shared" si="129"/>
        <v>15</v>
      </c>
      <c r="V1045" s="7">
        <v>39351</v>
      </c>
      <c r="W1045" t="s">
        <v>1016</v>
      </c>
      <c r="X1045" s="2">
        <v>0.99</v>
      </c>
      <c r="Y1045" s="6">
        <f t="shared" si="130"/>
        <v>2.6427484583967327E-2</v>
      </c>
      <c r="AB1045">
        <v>10600153309</v>
      </c>
      <c r="AC1045">
        <v>19326203</v>
      </c>
      <c r="AD1045" t="s">
        <v>1</v>
      </c>
      <c r="AE1045">
        <v>2</v>
      </c>
      <c r="AF1045">
        <v>9</v>
      </c>
      <c r="AG1045" t="s">
        <v>9702</v>
      </c>
      <c r="AI1045" t="s">
        <v>9701</v>
      </c>
      <c r="AK1045" t="s">
        <v>9700</v>
      </c>
      <c r="AL1045">
        <v>36</v>
      </c>
      <c r="AM1045" s="5">
        <f t="shared" si="131"/>
        <v>2.4</v>
      </c>
      <c r="AN1045" s="4">
        <f t="shared" si="132"/>
        <v>3.6349867474441497E-3</v>
      </c>
      <c r="AO1045" s="3"/>
      <c r="AP1045">
        <v>1</v>
      </c>
      <c r="AR1045" t="s">
        <v>0</v>
      </c>
      <c r="AT1045" s="2">
        <v>3.24</v>
      </c>
      <c r="AU1045" s="1">
        <f t="shared" si="133"/>
        <v>1.9589735233010372</v>
      </c>
      <c r="AV1045" s="1">
        <f t="shared" si="134"/>
        <v>1.5031235665705738</v>
      </c>
      <c r="AW1045" s="1">
        <f t="shared" si="135"/>
        <v>1.0472736098401101</v>
      </c>
    </row>
    <row r="1046" spans="1:49" x14ac:dyDescent="0.2">
      <c r="A1046">
        <v>1044</v>
      </c>
      <c r="B1046" t="s">
        <v>9699</v>
      </c>
      <c r="C1046" t="s">
        <v>9698</v>
      </c>
      <c r="F1046" t="s">
        <v>9697</v>
      </c>
      <c r="G1046" t="s">
        <v>9</v>
      </c>
      <c r="H1046" t="s">
        <v>8</v>
      </c>
      <c r="I1046" t="s">
        <v>9696</v>
      </c>
      <c r="J1046">
        <v>60028333</v>
      </c>
      <c r="K1046" t="s">
        <v>2062</v>
      </c>
      <c r="L1046" t="s">
        <v>369</v>
      </c>
      <c r="M1046" t="s">
        <v>368</v>
      </c>
      <c r="N1046">
        <v>1</v>
      </c>
      <c r="O1046" t="s">
        <v>9695</v>
      </c>
      <c r="P1046">
        <v>7004704448</v>
      </c>
      <c r="Q1046">
        <v>60028333</v>
      </c>
      <c r="R1046" s="7">
        <v>39351</v>
      </c>
      <c r="S1046" s="8">
        <f t="shared" si="128"/>
        <v>2007</v>
      </c>
      <c r="T1046" s="8">
        <v>2007</v>
      </c>
      <c r="U1046" s="8">
        <f t="shared" si="129"/>
        <v>15</v>
      </c>
      <c r="V1046" s="7">
        <v>39351</v>
      </c>
      <c r="W1046" t="s">
        <v>1210</v>
      </c>
      <c r="X1046" s="2">
        <v>3.6880000000000002</v>
      </c>
      <c r="Y1046" s="6">
        <f t="shared" si="130"/>
        <v>9.8449053682496471E-2</v>
      </c>
      <c r="AA1046">
        <v>319007</v>
      </c>
      <c r="AB1046">
        <v>29150</v>
      </c>
      <c r="AC1046">
        <v>10797114</v>
      </c>
      <c r="AD1046" t="s">
        <v>1</v>
      </c>
      <c r="AE1046">
        <v>99</v>
      </c>
      <c r="AF1046">
        <v>13</v>
      </c>
      <c r="AG1046">
        <v>130404</v>
      </c>
      <c r="AI1046" t="s">
        <v>9694</v>
      </c>
      <c r="AK1046" t="s">
        <v>9693</v>
      </c>
      <c r="AL1046">
        <v>28</v>
      </c>
      <c r="AM1046" s="5">
        <f t="shared" si="131"/>
        <v>1.8666666666666667</v>
      </c>
      <c r="AN1046" s="4">
        <f t="shared" si="132"/>
        <v>2.8272119146787833E-3</v>
      </c>
      <c r="AO1046" s="3"/>
      <c r="AP1046">
        <v>0</v>
      </c>
      <c r="AR1046" t="s">
        <v>0</v>
      </c>
      <c r="AT1046" s="2">
        <v>9.1609999999999996</v>
      </c>
      <c r="AU1046" s="1">
        <f t="shared" si="133"/>
        <v>6.976250115215116</v>
      </c>
      <c r="AV1046" s="1">
        <f t="shared" si="134"/>
        <v>5.0638132798587625</v>
      </c>
      <c r="AW1046" s="1">
        <f t="shared" si="135"/>
        <v>3.1513764445024086</v>
      </c>
    </row>
    <row r="1047" spans="1:49" x14ac:dyDescent="0.2">
      <c r="A1047">
        <v>1045</v>
      </c>
      <c r="B1047" t="s">
        <v>9692</v>
      </c>
      <c r="C1047" t="s">
        <v>9691</v>
      </c>
      <c r="E1047">
        <v>17636254</v>
      </c>
      <c r="F1047" t="s">
        <v>9690</v>
      </c>
      <c r="G1047" t="s">
        <v>9</v>
      </c>
      <c r="H1047" t="s">
        <v>8</v>
      </c>
      <c r="I1047" t="s">
        <v>9689</v>
      </c>
      <c r="J1047" t="s">
        <v>9688</v>
      </c>
      <c r="K1047" t="s">
        <v>9687</v>
      </c>
      <c r="L1047" t="s">
        <v>9686</v>
      </c>
      <c r="M1047" t="s">
        <v>9685</v>
      </c>
      <c r="N1047">
        <v>10</v>
      </c>
      <c r="O1047" t="s">
        <v>9684</v>
      </c>
      <c r="P1047" t="s">
        <v>9683</v>
      </c>
      <c r="Q1047" t="s">
        <v>9682</v>
      </c>
      <c r="R1047" s="7">
        <v>39346</v>
      </c>
      <c r="S1047" s="8">
        <f t="shared" si="128"/>
        <v>2007</v>
      </c>
      <c r="T1047" s="8">
        <v>2007</v>
      </c>
      <c r="U1047" s="8">
        <f t="shared" si="129"/>
        <v>15</v>
      </c>
      <c r="V1047" s="7">
        <v>39346</v>
      </c>
      <c r="W1047" t="s">
        <v>1230</v>
      </c>
      <c r="X1047" s="2">
        <v>2.3610000000000002</v>
      </c>
      <c r="Y1047" s="6">
        <f t="shared" si="130"/>
        <v>6.3025546568431179E-2</v>
      </c>
      <c r="AA1047">
        <v>219258</v>
      </c>
      <c r="AB1047">
        <v>17592</v>
      </c>
      <c r="AC1047" t="s">
        <v>1229</v>
      </c>
      <c r="AD1047" t="s">
        <v>1</v>
      </c>
      <c r="AE1047">
        <v>282</v>
      </c>
      <c r="AF1047">
        <v>38</v>
      </c>
      <c r="AH1047" t="s">
        <v>9681</v>
      </c>
      <c r="AI1047" t="s">
        <v>9680</v>
      </c>
      <c r="AK1047" t="s">
        <v>9679</v>
      </c>
      <c r="AL1047">
        <v>67</v>
      </c>
      <c r="AM1047" s="5">
        <f t="shared" si="131"/>
        <v>4.4666666666666668</v>
      </c>
      <c r="AN1047" s="4">
        <f t="shared" si="132"/>
        <v>6.7651142244099455E-3</v>
      </c>
      <c r="AO1047" s="3"/>
      <c r="AP1047">
        <v>1</v>
      </c>
      <c r="AR1047" t="s">
        <v>0</v>
      </c>
      <c r="AT1047" s="2">
        <v>5.157</v>
      </c>
      <c r="AU1047" s="1">
        <f t="shared" si="133"/>
        <v>4.6147416865224802</v>
      </c>
      <c r="AV1047" s="1">
        <f t="shared" si="134"/>
        <v>3.4895330396420565</v>
      </c>
      <c r="AW1047" s="1">
        <f t="shared" si="135"/>
        <v>2.3643243927616315</v>
      </c>
    </row>
    <row r="1048" spans="1:49" x14ac:dyDescent="0.2">
      <c r="A1048">
        <v>1046</v>
      </c>
      <c r="B1048" t="s">
        <v>9678</v>
      </c>
      <c r="C1048" t="s">
        <v>9677</v>
      </c>
      <c r="F1048" t="s">
        <v>9676</v>
      </c>
      <c r="G1048" t="s">
        <v>9</v>
      </c>
      <c r="H1048" t="s">
        <v>8</v>
      </c>
      <c r="I1048" t="s">
        <v>9675</v>
      </c>
      <c r="J1048" t="s">
        <v>9674</v>
      </c>
      <c r="K1048" t="s">
        <v>9673</v>
      </c>
      <c r="L1048" t="s">
        <v>9672</v>
      </c>
      <c r="M1048" t="s">
        <v>1651</v>
      </c>
      <c r="N1048">
        <v>5</v>
      </c>
      <c r="O1048" t="s">
        <v>9671</v>
      </c>
      <c r="P1048" t="s">
        <v>9670</v>
      </c>
      <c r="Q1048" t="s">
        <v>9669</v>
      </c>
      <c r="R1048" s="7">
        <v>39345</v>
      </c>
      <c r="S1048" s="8">
        <f t="shared" si="128"/>
        <v>2007</v>
      </c>
      <c r="T1048" s="8">
        <v>2007</v>
      </c>
      <c r="U1048" s="8">
        <f t="shared" si="129"/>
        <v>15</v>
      </c>
      <c r="V1048" s="7">
        <v>39345</v>
      </c>
      <c r="W1048" t="s">
        <v>264</v>
      </c>
      <c r="X1048" s="2">
        <v>0.86399999999999999</v>
      </c>
      <c r="Y1048" s="6">
        <f t="shared" si="130"/>
        <v>2.3063986546007848E-2</v>
      </c>
      <c r="AA1048">
        <v>15206106</v>
      </c>
      <c r="AB1048">
        <v>26970</v>
      </c>
      <c r="AD1048" t="s">
        <v>1</v>
      </c>
      <c r="AE1048">
        <v>111</v>
      </c>
      <c r="AF1048">
        <v>37</v>
      </c>
      <c r="AH1048" t="s">
        <v>9668</v>
      </c>
      <c r="AI1048" t="s">
        <v>9667</v>
      </c>
      <c r="AK1048" t="s">
        <v>9666</v>
      </c>
      <c r="AL1048">
        <v>49</v>
      </c>
      <c r="AM1048" s="5">
        <f t="shared" si="131"/>
        <v>3.2666666666666666</v>
      </c>
      <c r="AN1048" s="4">
        <f t="shared" si="132"/>
        <v>4.9476208506878706E-3</v>
      </c>
      <c r="AO1048" s="3"/>
      <c r="AP1048">
        <v>0</v>
      </c>
      <c r="AR1048" t="s">
        <v>0</v>
      </c>
      <c r="AT1048" s="2">
        <v>2.9910000000000001</v>
      </c>
      <c r="AU1048" s="1">
        <f t="shared" si="133"/>
        <v>1.7629076837411852</v>
      </c>
      <c r="AV1048" s="1">
        <f t="shared" si="134"/>
        <v>1.4005803698347858</v>
      </c>
      <c r="AW1048" s="1">
        <f t="shared" si="135"/>
        <v>1.0382530559283862</v>
      </c>
    </row>
    <row r="1049" spans="1:49" x14ac:dyDescent="0.2">
      <c r="A1049">
        <v>1047</v>
      </c>
      <c r="B1049" t="s">
        <v>9665</v>
      </c>
      <c r="C1049" t="s">
        <v>9664</v>
      </c>
      <c r="F1049" t="s">
        <v>9663</v>
      </c>
      <c r="G1049" t="s">
        <v>9</v>
      </c>
      <c r="H1049" t="s">
        <v>8</v>
      </c>
      <c r="I1049" t="s">
        <v>420</v>
      </c>
      <c r="J1049">
        <v>60025278</v>
      </c>
      <c r="K1049" t="s">
        <v>261</v>
      </c>
      <c r="L1049" t="s">
        <v>260</v>
      </c>
      <c r="M1049" t="s">
        <v>87</v>
      </c>
      <c r="N1049">
        <v>3</v>
      </c>
      <c r="O1049" t="s">
        <v>9662</v>
      </c>
      <c r="P1049" t="s">
        <v>9661</v>
      </c>
      <c r="Q1049" t="s">
        <v>9660</v>
      </c>
      <c r="R1049" s="7">
        <v>39344</v>
      </c>
      <c r="S1049" s="8">
        <f t="shared" si="128"/>
        <v>2007</v>
      </c>
      <c r="T1049" s="8">
        <v>2007</v>
      </c>
      <c r="U1049" s="8">
        <f t="shared" si="129"/>
        <v>15</v>
      </c>
      <c r="V1049" s="7">
        <v>2007</v>
      </c>
      <c r="W1049" t="s">
        <v>470</v>
      </c>
      <c r="X1049" s="2">
        <v>0.375</v>
      </c>
      <c r="Y1049" s="6">
        <f t="shared" si="130"/>
        <v>1.0010410827260351E-2</v>
      </c>
      <c r="AA1049">
        <v>135194</v>
      </c>
      <c r="AB1049">
        <v>24918</v>
      </c>
      <c r="AD1049" t="s">
        <v>1</v>
      </c>
      <c r="AE1049">
        <v>43</v>
      </c>
      <c r="AF1049">
        <v>19</v>
      </c>
      <c r="AH1049" t="s">
        <v>9659</v>
      </c>
      <c r="AI1049" t="s">
        <v>9658</v>
      </c>
      <c r="AK1049" t="s">
        <v>9657</v>
      </c>
      <c r="AL1049">
        <v>51</v>
      </c>
      <c r="AM1049" s="5">
        <f t="shared" si="131"/>
        <v>3.4</v>
      </c>
      <c r="AN1049" s="4">
        <f t="shared" si="132"/>
        <v>5.1495645588792126E-3</v>
      </c>
      <c r="AO1049" s="3"/>
      <c r="AP1049">
        <v>0</v>
      </c>
      <c r="AR1049" t="s">
        <v>0</v>
      </c>
      <c r="AT1049" s="2">
        <v>1.3140000000000001</v>
      </c>
      <c r="AU1049" s="1">
        <f t="shared" si="133"/>
        <v>0.85521569467460101</v>
      </c>
      <c r="AV1049" s="1">
        <f t="shared" si="134"/>
        <v>0.75799876930697818</v>
      </c>
      <c r="AW1049" s="1">
        <f t="shared" si="135"/>
        <v>0.66078184393935546</v>
      </c>
    </row>
    <row r="1050" spans="1:49" x14ac:dyDescent="0.2">
      <c r="A1050">
        <v>1048</v>
      </c>
      <c r="B1050" t="s">
        <v>9656</v>
      </c>
      <c r="C1050" t="s">
        <v>9655</v>
      </c>
      <c r="F1050" t="s">
        <v>9654</v>
      </c>
      <c r="G1050" t="s">
        <v>9</v>
      </c>
      <c r="H1050" t="s">
        <v>8</v>
      </c>
      <c r="I1050" t="s">
        <v>9397</v>
      </c>
      <c r="J1050">
        <v>60019656</v>
      </c>
      <c r="K1050" t="s">
        <v>9396</v>
      </c>
      <c r="L1050" t="s">
        <v>483</v>
      </c>
      <c r="M1050" t="s">
        <v>4</v>
      </c>
      <c r="N1050">
        <v>2</v>
      </c>
      <c r="O1050" t="s">
        <v>9395</v>
      </c>
      <c r="P1050" t="s">
        <v>9394</v>
      </c>
      <c r="Q1050" t="s">
        <v>9393</v>
      </c>
      <c r="R1050" s="7">
        <v>39344</v>
      </c>
      <c r="S1050" s="8">
        <f t="shared" si="128"/>
        <v>2007</v>
      </c>
      <c r="T1050" s="8">
        <v>2007</v>
      </c>
      <c r="U1050" s="8">
        <f t="shared" si="129"/>
        <v>15</v>
      </c>
      <c r="V1050" s="7">
        <v>2007</v>
      </c>
      <c r="W1050" t="s">
        <v>470</v>
      </c>
      <c r="X1050" s="2">
        <v>0.375</v>
      </c>
      <c r="Y1050" s="6">
        <f t="shared" si="130"/>
        <v>1.0010410827260351E-2</v>
      </c>
      <c r="AA1050">
        <v>135194</v>
      </c>
      <c r="AB1050">
        <v>24918</v>
      </c>
      <c r="AD1050" t="s">
        <v>1</v>
      </c>
      <c r="AE1050">
        <v>43</v>
      </c>
      <c r="AF1050">
        <v>19</v>
      </c>
      <c r="AH1050" t="s">
        <v>9653</v>
      </c>
      <c r="AI1050" t="s">
        <v>9652</v>
      </c>
      <c r="AK1050" t="s">
        <v>9651</v>
      </c>
      <c r="AL1050">
        <v>6</v>
      </c>
      <c r="AM1050" s="5">
        <f t="shared" si="131"/>
        <v>0.4</v>
      </c>
      <c r="AN1050" s="4">
        <f t="shared" si="132"/>
        <v>6.0583112457402507E-4</v>
      </c>
      <c r="AO1050" s="3"/>
      <c r="AP1050">
        <v>0</v>
      </c>
      <c r="AR1050" t="s">
        <v>0</v>
      </c>
      <c r="AT1050" s="2">
        <v>1.3140000000000001</v>
      </c>
      <c r="AU1050" s="1">
        <f t="shared" si="133"/>
        <v>0.71890369164544532</v>
      </c>
      <c r="AV1050" s="1">
        <f t="shared" si="134"/>
        <v>0.53081209759171888</v>
      </c>
      <c r="AW1050" s="1">
        <f t="shared" si="135"/>
        <v>0.34272050353799227</v>
      </c>
    </row>
    <row r="1051" spans="1:49" x14ac:dyDescent="0.2">
      <c r="A1051">
        <v>1049</v>
      </c>
      <c r="B1051" t="s">
        <v>9650</v>
      </c>
      <c r="C1051" t="s">
        <v>9649</v>
      </c>
      <c r="D1051" t="s">
        <v>9648</v>
      </c>
      <c r="F1051" t="s">
        <v>9647</v>
      </c>
      <c r="G1051" t="s">
        <v>9</v>
      </c>
      <c r="H1051" t="s">
        <v>8</v>
      </c>
      <c r="I1051" t="s">
        <v>9646</v>
      </c>
      <c r="J1051">
        <v>60025278</v>
      </c>
      <c r="K1051" t="s">
        <v>261</v>
      </c>
      <c r="L1051" t="s">
        <v>260</v>
      </c>
      <c r="M1051" t="s">
        <v>87</v>
      </c>
      <c r="N1051">
        <v>5</v>
      </c>
      <c r="O1051" t="s">
        <v>9645</v>
      </c>
      <c r="P1051" t="s">
        <v>9644</v>
      </c>
      <c r="Q1051" t="s">
        <v>720</v>
      </c>
      <c r="R1051" s="7">
        <v>39342</v>
      </c>
      <c r="S1051" s="8">
        <f t="shared" si="128"/>
        <v>2007</v>
      </c>
      <c r="T1051" s="8">
        <v>2007</v>
      </c>
      <c r="U1051" s="8">
        <f t="shared" si="129"/>
        <v>15</v>
      </c>
      <c r="V1051" s="7">
        <v>2007</v>
      </c>
      <c r="W1051" t="s">
        <v>357</v>
      </c>
      <c r="X1051" s="2">
        <v>0.46100000000000002</v>
      </c>
      <c r="Y1051" s="6">
        <f t="shared" si="130"/>
        <v>1.2306131710312059E-2</v>
      </c>
      <c r="AA1051">
        <v>16871472</v>
      </c>
      <c r="AB1051">
        <v>18202</v>
      </c>
      <c r="AC1051">
        <v>16871499</v>
      </c>
      <c r="AD1051" t="s">
        <v>1</v>
      </c>
      <c r="AE1051">
        <v>2007</v>
      </c>
      <c r="AG1051">
        <v>89780</v>
      </c>
      <c r="AI1051" t="s">
        <v>9643</v>
      </c>
      <c r="AK1051" t="s">
        <v>9642</v>
      </c>
      <c r="AL1051">
        <v>25</v>
      </c>
      <c r="AM1051" s="5">
        <f t="shared" si="131"/>
        <v>1.6666666666666667</v>
      </c>
      <c r="AN1051" s="4">
        <f t="shared" si="132"/>
        <v>2.5242963523917708E-3</v>
      </c>
      <c r="AO1051" s="3"/>
      <c r="AP1051">
        <v>1</v>
      </c>
      <c r="AR1051" t="s">
        <v>0</v>
      </c>
      <c r="AT1051" s="2" t="s">
        <v>10</v>
      </c>
      <c r="AU1051" s="1">
        <f t="shared" si="133"/>
        <v>0.93715811029359708</v>
      </c>
      <c r="AV1051" s="1">
        <f t="shared" si="134"/>
        <v>0.74152140313519144</v>
      </c>
      <c r="AW1051" s="1">
        <f t="shared" si="135"/>
        <v>0.54588469597678568</v>
      </c>
    </row>
    <row r="1052" spans="1:49" x14ac:dyDescent="0.2">
      <c r="A1052">
        <v>1050</v>
      </c>
      <c r="B1052" t="s">
        <v>9641</v>
      </c>
      <c r="C1052" t="s">
        <v>9640</v>
      </c>
      <c r="D1052" t="s">
        <v>9639</v>
      </c>
      <c r="F1052" t="s">
        <v>9638</v>
      </c>
      <c r="G1052" t="s">
        <v>9</v>
      </c>
      <c r="H1052" t="s">
        <v>8</v>
      </c>
      <c r="I1052" t="s">
        <v>1361</v>
      </c>
      <c r="J1052" t="s">
        <v>9637</v>
      </c>
      <c r="K1052" t="s">
        <v>9636</v>
      </c>
      <c r="L1052" t="s">
        <v>9635</v>
      </c>
      <c r="M1052" t="s">
        <v>9634</v>
      </c>
      <c r="N1052">
        <v>3</v>
      </c>
      <c r="O1052" t="s">
        <v>9633</v>
      </c>
      <c r="P1052" t="s">
        <v>1360</v>
      </c>
      <c r="Q1052" t="s">
        <v>9632</v>
      </c>
      <c r="R1052" s="7">
        <v>39342</v>
      </c>
      <c r="S1052" s="8">
        <f t="shared" si="128"/>
        <v>2007</v>
      </c>
      <c r="T1052" s="8">
        <v>2007</v>
      </c>
      <c r="U1052" s="8">
        <f t="shared" si="129"/>
        <v>15</v>
      </c>
      <c r="V1052" s="7">
        <v>2007</v>
      </c>
      <c r="W1052" t="s">
        <v>357</v>
      </c>
      <c r="X1052" s="2">
        <v>0.46100000000000002</v>
      </c>
      <c r="Y1052" s="6">
        <f t="shared" si="130"/>
        <v>1.2306131710312059E-2</v>
      </c>
      <c r="AA1052">
        <v>16871472</v>
      </c>
      <c r="AB1052">
        <v>18202</v>
      </c>
      <c r="AC1052">
        <v>16871499</v>
      </c>
      <c r="AD1052" t="s">
        <v>1</v>
      </c>
      <c r="AE1052">
        <v>2007</v>
      </c>
      <c r="AG1052">
        <v>45084</v>
      </c>
      <c r="AI1052" t="s">
        <v>9631</v>
      </c>
      <c r="AK1052" t="s">
        <v>9630</v>
      </c>
      <c r="AL1052">
        <v>27</v>
      </c>
      <c r="AM1052" s="5">
        <f t="shared" si="131"/>
        <v>1.8</v>
      </c>
      <c r="AN1052" s="4">
        <f t="shared" si="132"/>
        <v>2.7262400605831123E-3</v>
      </c>
      <c r="AO1052" s="3"/>
      <c r="AP1052">
        <v>1</v>
      </c>
      <c r="AR1052" t="s">
        <v>0</v>
      </c>
      <c r="AT1052" s="2" t="s">
        <v>10</v>
      </c>
      <c r="AU1052" s="1">
        <f t="shared" si="133"/>
        <v>0.94321642153933727</v>
      </c>
      <c r="AV1052" s="1">
        <f t="shared" si="134"/>
        <v>0.7516185885447586</v>
      </c>
      <c r="AW1052" s="1">
        <f t="shared" si="135"/>
        <v>0.56002075555017961</v>
      </c>
    </row>
    <row r="1053" spans="1:49" x14ac:dyDescent="0.2">
      <c r="A1053">
        <v>1051</v>
      </c>
      <c r="B1053" t="s">
        <v>9629</v>
      </c>
      <c r="C1053" t="s">
        <v>9628</v>
      </c>
      <c r="D1053" t="s">
        <v>9627</v>
      </c>
      <c r="F1053" t="s">
        <v>9626</v>
      </c>
      <c r="G1053" t="s">
        <v>9</v>
      </c>
      <c r="H1053" t="s">
        <v>8</v>
      </c>
      <c r="I1053" t="s">
        <v>9625</v>
      </c>
      <c r="J1053" t="s">
        <v>9624</v>
      </c>
      <c r="K1053" t="s">
        <v>9623</v>
      </c>
      <c r="L1053" t="s">
        <v>9622</v>
      </c>
      <c r="M1053" t="s">
        <v>106</v>
      </c>
      <c r="N1053">
        <v>3</v>
      </c>
      <c r="O1053" t="s">
        <v>9621</v>
      </c>
      <c r="P1053" t="s">
        <v>9620</v>
      </c>
      <c r="Q1053" t="s">
        <v>9619</v>
      </c>
      <c r="R1053" s="7">
        <v>39342</v>
      </c>
      <c r="S1053" s="8">
        <f t="shared" si="128"/>
        <v>2007</v>
      </c>
      <c r="T1053" s="8">
        <v>2007</v>
      </c>
      <c r="U1053" s="8">
        <f t="shared" si="129"/>
        <v>15</v>
      </c>
      <c r="V1053" s="7">
        <v>2007</v>
      </c>
      <c r="W1053" t="s">
        <v>357</v>
      </c>
      <c r="X1053" s="2">
        <v>0.46100000000000002</v>
      </c>
      <c r="Y1053" s="6">
        <f t="shared" si="130"/>
        <v>1.2306131710312059E-2</v>
      </c>
      <c r="AA1053">
        <v>16871472</v>
      </c>
      <c r="AB1053">
        <v>18202</v>
      </c>
      <c r="AC1053">
        <v>16871499</v>
      </c>
      <c r="AD1053" t="s">
        <v>1</v>
      </c>
      <c r="AE1053">
        <v>2007</v>
      </c>
      <c r="AG1053">
        <v>93421</v>
      </c>
      <c r="AI1053" t="s">
        <v>9618</v>
      </c>
      <c r="AK1053" t="s">
        <v>9617</v>
      </c>
      <c r="AL1053">
        <v>1</v>
      </c>
      <c r="AM1053" s="5">
        <f t="shared" si="131"/>
        <v>6.6666666666666666E-2</v>
      </c>
      <c r="AN1053" s="4">
        <f t="shared" si="132"/>
        <v>1.0097185409567084E-4</v>
      </c>
      <c r="AO1053" s="3"/>
      <c r="AP1053">
        <v>1</v>
      </c>
      <c r="AR1053" t="s">
        <v>0</v>
      </c>
      <c r="AT1053" s="2" t="s">
        <v>10</v>
      </c>
      <c r="AU1053" s="1">
        <f t="shared" si="133"/>
        <v>0.86445837534471426</v>
      </c>
      <c r="AV1053" s="1">
        <f t="shared" si="134"/>
        <v>0.62035517822038644</v>
      </c>
      <c r="AW1053" s="1">
        <f t="shared" si="135"/>
        <v>0.37625198109605873</v>
      </c>
    </row>
    <row r="1054" spans="1:49" x14ac:dyDescent="0.2">
      <c r="A1054">
        <v>1052</v>
      </c>
      <c r="B1054" t="s">
        <v>9616</v>
      </c>
      <c r="C1054" t="s">
        <v>9615</v>
      </c>
      <c r="D1054" t="s">
        <v>9614</v>
      </c>
      <c r="F1054" t="s">
        <v>9613</v>
      </c>
      <c r="G1054" t="s">
        <v>9</v>
      </c>
      <c r="H1054" t="s">
        <v>8</v>
      </c>
      <c r="I1054" t="s">
        <v>9612</v>
      </c>
      <c r="J1054">
        <v>60011170</v>
      </c>
      <c r="K1054" t="s">
        <v>9611</v>
      </c>
      <c r="L1054" t="s">
        <v>9610</v>
      </c>
      <c r="M1054" t="s">
        <v>61</v>
      </c>
      <c r="N1054">
        <v>3</v>
      </c>
      <c r="O1054" t="s">
        <v>9609</v>
      </c>
      <c r="P1054" t="s">
        <v>9608</v>
      </c>
      <c r="Q1054" t="s">
        <v>9607</v>
      </c>
      <c r="R1054" s="7">
        <v>39342</v>
      </c>
      <c r="S1054" s="8">
        <f t="shared" si="128"/>
        <v>2007</v>
      </c>
      <c r="T1054" s="8">
        <v>2007</v>
      </c>
      <c r="U1054" s="8">
        <f t="shared" si="129"/>
        <v>15</v>
      </c>
      <c r="V1054" s="7">
        <v>2007</v>
      </c>
      <c r="W1054" t="s">
        <v>357</v>
      </c>
      <c r="X1054" s="2">
        <v>0.46100000000000002</v>
      </c>
      <c r="Y1054" s="6">
        <f t="shared" si="130"/>
        <v>1.2306131710312059E-2</v>
      </c>
      <c r="AA1054">
        <v>16871472</v>
      </c>
      <c r="AB1054">
        <v>18202</v>
      </c>
      <c r="AC1054">
        <v>16871499</v>
      </c>
      <c r="AD1054" t="s">
        <v>1</v>
      </c>
      <c r="AE1054">
        <v>2007</v>
      </c>
      <c r="AG1054">
        <v>72626</v>
      </c>
      <c r="AI1054" t="s">
        <v>9606</v>
      </c>
      <c r="AK1054" t="s">
        <v>9605</v>
      </c>
      <c r="AL1054">
        <v>37</v>
      </c>
      <c r="AM1054" s="5">
        <f t="shared" si="131"/>
        <v>2.4666666666666668</v>
      </c>
      <c r="AN1054" s="4">
        <f t="shared" si="132"/>
        <v>3.7359586015398212E-3</v>
      </c>
      <c r="AO1054" s="3"/>
      <c r="AP1054">
        <v>1</v>
      </c>
      <c r="AR1054" t="s">
        <v>0</v>
      </c>
      <c r="AT1054" s="2" t="s">
        <v>10</v>
      </c>
      <c r="AU1054" s="1">
        <f t="shared" si="133"/>
        <v>0.97350797776803866</v>
      </c>
      <c r="AV1054" s="1">
        <f t="shared" si="134"/>
        <v>0.80210451559259399</v>
      </c>
      <c r="AW1054" s="1">
        <f t="shared" si="135"/>
        <v>0.63070105341714922</v>
      </c>
    </row>
    <row r="1055" spans="1:49" x14ac:dyDescent="0.2">
      <c r="A1055">
        <v>1053</v>
      </c>
      <c r="B1055" t="s">
        <v>9604</v>
      </c>
      <c r="C1055" t="s">
        <v>9603</v>
      </c>
      <c r="F1055" t="s">
        <v>9602</v>
      </c>
      <c r="G1055" t="s">
        <v>9</v>
      </c>
      <c r="H1055" t="s">
        <v>8</v>
      </c>
      <c r="I1055" t="s">
        <v>9601</v>
      </c>
      <c r="J1055" t="s">
        <v>9600</v>
      </c>
      <c r="K1055" t="s">
        <v>9599</v>
      </c>
      <c r="L1055" t="s">
        <v>9598</v>
      </c>
      <c r="M1055" t="s">
        <v>9597</v>
      </c>
      <c r="N1055">
        <v>7</v>
      </c>
      <c r="O1055" t="s">
        <v>9596</v>
      </c>
      <c r="P1055" t="s">
        <v>9595</v>
      </c>
      <c r="Q1055" t="s">
        <v>9594</v>
      </c>
      <c r="R1055" s="7">
        <v>39337</v>
      </c>
      <c r="S1055" s="8">
        <f t="shared" si="128"/>
        <v>2007</v>
      </c>
      <c r="T1055" s="8">
        <v>2007</v>
      </c>
      <c r="U1055" s="8">
        <f t="shared" si="129"/>
        <v>15</v>
      </c>
      <c r="V1055" s="7">
        <v>39337</v>
      </c>
      <c r="W1055" t="s">
        <v>1735</v>
      </c>
      <c r="X1055" s="2">
        <v>7.1150000000000002</v>
      </c>
      <c r="Y1055" s="6">
        <f t="shared" si="130"/>
        <v>0.18993086142921972</v>
      </c>
      <c r="AA1055">
        <v>27863</v>
      </c>
      <c r="AB1055">
        <v>22680</v>
      </c>
      <c r="AD1055" t="s">
        <v>1</v>
      </c>
      <c r="AE1055">
        <v>129</v>
      </c>
      <c r="AF1055">
        <v>36</v>
      </c>
      <c r="AH1055" t="s">
        <v>9593</v>
      </c>
      <c r="AI1055" t="s">
        <v>9592</v>
      </c>
      <c r="AK1055" t="s">
        <v>9591</v>
      </c>
      <c r="AL1055">
        <v>140</v>
      </c>
      <c r="AM1055" s="5">
        <f t="shared" si="131"/>
        <v>9.3333333333333339</v>
      </c>
      <c r="AN1055" s="4">
        <f t="shared" si="132"/>
        <v>1.4136059573393917E-2</v>
      </c>
      <c r="AO1055" s="3"/>
      <c r="AP1055">
        <v>0</v>
      </c>
      <c r="AR1055" t="s">
        <v>0</v>
      </c>
      <c r="AT1055" s="2" t="s">
        <v>10</v>
      </c>
      <c r="AU1055" s="1">
        <f t="shared" si="133"/>
        <v>13.719242087247199</v>
      </c>
      <c r="AV1055" s="1">
        <f t="shared" si="134"/>
        <v>10.203346050130682</v>
      </c>
      <c r="AW1055" s="1">
        <f t="shared" si="135"/>
        <v>6.687450013014165</v>
      </c>
    </row>
    <row r="1056" spans="1:49" x14ac:dyDescent="0.2">
      <c r="A1056">
        <v>1054</v>
      </c>
      <c r="B1056" t="s">
        <v>9590</v>
      </c>
      <c r="C1056" t="s">
        <v>9589</v>
      </c>
      <c r="F1056" t="s">
        <v>9588</v>
      </c>
      <c r="G1056" t="s">
        <v>9</v>
      </c>
      <c r="H1056" t="s">
        <v>8</v>
      </c>
      <c r="I1056" t="s">
        <v>9587</v>
      </c>
      <c r="J1056" t="s">
        <v>9586</v>
      </c>
      <c r="K1056" t="s">
        <v>9585</v>
      </c>
      <c r="L1056" t="s">
        <v>9584</v>
      </c>
      <c r="M1056" t="s">
        <v>826</v>
      </c>
      <c r="N1056">
        <v>5</v>
      </c>
      <c r="O1056" t="s">
        <v>9583</v>
      </c>
      <c r="P1056" t="s">
        <v>9582</v>
      </c>
      <c r="Q1056" t="s">
        <v>9581</v>
      </c>
      <c r="R1056" s="7">
        <v>39335</v>
      </c>
      <c r="S1056" s="8">
        <f t="shared" si="128"/>
        <v>2007</v>
      </c>
      <c r="T1056" s="8">
        <v>2007</v>
      </c>
      <c r="U1056" s="8">
        <f t="shared" si="129"/>
        <v>15</v>
      </c>
      <c r="V1056" s="7">
        <v>39335</v>
      </c>
      <c r="W1056" t="s">
        <v>9580</v>
      </c>
      <c r="X1056" s="2">
        <v>1.421</v>
      </c>
      <c r="Y1056" s="6">
        <f t="shared" si="130"/>
        <v>3.7932783428098561E-2</v>
      </c>
      <c r="AA1056">
        <v>295981</v>
      </c>
      <c r="AB1056">
        <v>12336</v>
      </c>
      <c r="AC1056">
        <v>10970207</v>
      </c>
      <c r="AD1056" t="s">
        <v>1</v>
      </c>
      <c r="AE1056">
        <v>71</v>
      </c>
      <c r="AF1056">
        <v>11</v>
      </c>
      <c r="AH1056" t="s">
        <v>9579</v>
      </c>
      <c r="AI1056" t="s">
        <v>9578</v>
      </c>
      <c r="AJ1056" t="s">
        <v>9577</v>
      </c>
      <c r="AK1056" t="s">
        <v>9576</v>
      </c>
      <c r="AL1056">
        <v>66</v>
      </c>
      <c r="AM1056" s="5">
        <f t="shared" si="131"/>
        <v>4.4000000000000004</v>
      </c>
      <c r="AN1056" s="4">
        <f t="shared" si="132"/>
        <v>6.6641423703142754E-3</v>
      </c>
      <c r="AO1056" s="3"/>
      <c r="AP1056">
        <v>0</v>
      </c>
      <c r="AR1056" t="s">
        <v>0</v>
      </c>
      <c r="AT1056" s="2" t="s">
        <v>10</v>
      </c>
      <c r="AU1056" s="1">
        <f t="shared" si="133"/>
        <v>2.8552191110763276</v>
      </c>
      <c r="AV1056" s="1">
        <f t="shared" si="134"/>
        <v>2.2298462899206419</v>
      </c>
      <c r="AW1056" s="1">
        <f t="shared" si="135"/>
        <v>1.604473468764956</v>
      </c>
    </row>
    <row r="1057" spans="1:49" x14ac:dyDescent="0.2">
      <c r="A1057">
        <v>1055</v>
      </c>
      <c r="B1057" t="s">
        <v>9575</v>
      </c>
      <c r="C1057" t="s">
        <v>9574</v>
      </c>
      <c r="F1057" t="s">
        <v>9573</v>
      </c>
      <c r="G1057" t="s">
        <v>9</v>
      </c>
      <c r="H1057" t="s">
        <v>8</v>
      </c>
      <c r="I1057" t="s">
        <v>9572</v>
      </c>
      <c r="J1057" t="s">
        <v>5751</v>
      </c>
      <c r="K1057" t="s">
        <v>5755</v>
      </c>
      <c r="L1057" t="s">
        <v>5754</v>
      </c>
      <c r="M1057" t="s">
        <v>23</v>
      </c>
      <c r="N1057">
        <v>2</v>
      </c>
      <c r="O1057" t="s">
        <v>9571</v>
      </c>
      <c r="P1057" t="s">
        <v>5752</v>
      </c>
      <c r="Q1057" t="s">
        <v>5751</v>
      </c>
      <c r="R1057" s="7">
        <v>39335</v>
      </c>
      <c r="S1057" s="8">
        <f t="shared" si="128"/>
        <v>2007</v>
      </c>
      <c r="T1057" s="8">
        <v>2007</v>
      </c>
      <c r="U1057" s="8">
        <f t="shared" si="129"/>
        <v>15</v>
      </c>
      <c r="V1057" s="7">
        <v>2007</v>
      </c>
      <c r="W1057" t="s">
        <v>335</v>
      </c>
      <c r="X1057" s="2">
        <v>0.437</v>
      </c>
      <c r="Y1057" s="6">
        <f t="shared" si="130"/>
        <v>1.1665465417367396E-2</v>
      </c>
      <c r="AA1057">
        <v>10704698</v>
      </c>
      <c r="AB1057">
        <v>5300152513</v>
      </c>
      <c r="AC1057">
        <v>15598985</v>
      </c>
      <c r="AD1057" t="s">
        <v>1</v>
      </c>
      <c r="AE1057">
        <v>76</v>
      </c>
      <c r="AH1057" t="s">
        <v>9570</v>
      </c>
      <c r="AI1057" t="s">
        <v>9569</v>
      </c>
      <c r="AK1057" t="s">
        <v>9568</v>
      </c>
      <c r="AL1057">
        <v>21</v>
      </c>
      <c r="AM1057" s="5">
        <f t="shared" si="131"/>
        <v>1.4</v>
      </c>
      <c r="AN1057" s="4">
        <f t="shared" si="132"/>
        <v>2.1204089360090874E-3</v>
      </c>
      <c r="AO1057" s="3"/>
      <c r="AP1057">
        <v>1</v>
      </c>
      <c r="AR1057" t="s">
        <v>0</v>
      </c>
      <c r="AT1057" s="2" t="s">
        <v>10</v>
      </c>
      <c r="AU1057" s="1">
        <f t="shared" si="133"/>
        <v>0.88019484729599029</v>
      </c>
      <c r="AV1057" s="1">
        <f t="shared" si="134"/>
        <v>0.68929371766882408</v>
      </c>
      <c r="AW1057" s="1">
        <f t="shared" si="135"/>
        <v>0.49839258804165798</v>
      </c>
    </row>
    <row r="1058" spans="1:49" x14ac:dyDescent="0.2">
      <c r="A1058">
        <v>1056</v>
      </c>
      <c r="B1058" t="s">
        <v>9567</v>
      </c>
      <c r="C1058" t="s">
        <v>9566</v>
      </c>
      <c r="F1058" t="s">
        <v>9565</v>
      </c>
      <c r="G1058" t="s">
        <v>9</v>
      </c>
      <c r="H1058" t="s">
        <v>8</v>
      </c>
      <c r="I1058" t="s">
        <v>9564</v>
      </c>
      <c r="J1058">
        <v>60025578</v>
      </c>
      <c r="K1058" t="s">
        <v>187</v>
      </c>
      <c r="L1058" t="s">
        <v>186</v>
      </c>
      <c r="M1058" t="s">
        <v>87</v>
      </c>
      <c r="N1058">
        <v>3</v>
      </c>
      <c r="O1058" t="s">
        <v>9563</v>
      </c>
      <c r="P1058" t="s">
        <v>9562</v>
      </c>
      <c r="Q1058" t="s">
        <v>473</v>
      </c>
      <c r="R1058" s="7">
        <v>39335</v>
      </c>
      <c r="S1058" s="8">
        <f t="shared" si="128"/>
        <v>2007</v>
      </c>
      <c r="T1058" s="8">
        <v>2007</v>
      </c>
      <c r="U1058" s="8">
        <f t="shared" si="129"/>
        <v>15</v>
      </c>
      <c r="V1058" s="7">
        <v>2007</v>
      </c>
      <c r="W1058" t="s">
        <v>335</v>
      </c>
      <c r="X1058" s="2">
        <v>0.437</v>
      </c>
      <c r="Y1058" s="6">
        <f t="shared" si="130"/>
        <v>1.1665465417367396E-2</v>
      </c>
      <c r="AA1058">
        <v>10704698</v>
      </c>
      <c r="AB1058">
        <v>5300152513</v>
      </c>
      <c r="AC1058">
        <v>15598985</v>
      </c>
      <c r="AD1058" t="s">
        <v>1</v>
      </c>
      <c r="AE1058">
        <v>76</v>
      </c>
      <c r="AH1058" t="s">
        <v>9561</v>
      </c>
      <c r="AI1058" t="s">
        <v>9560</v>
      </c>
      <c r="AK1058" t="s">
        <v>9559</v>
      </c>
      <c r="AL1058">
        <v>17</v>
      </c>
      <c r="AM1058" s="5">
        <f t="shared" si="131"/>
        <v>1.1333333333333333</v>
      </c>
      <c r="AN1058" s="4">
        <f t="shared" si="132"/>
        <v>1.7165215196264041E-3</v>
      </c>
      <c r="AO1058" s="3"/>
      <c r="AP1058">
        <v>1</v>
      </c>
      <c r="AR1058" t="s">
        <v>0</v>
      </c>
      <c r="AT1058" s="2" t="s">
        <v>10</v>
      </c>
      <c r="AU1058" s="1">
        <f t="shared" si="133"/>
        <v>0.8680782248045098</v>
      </c>
      <c r="AV1058" s="1">
        <f t="shared" si="134"/>
        <v>0.66909934684968997</v>
      </c>
      <c r="AW1058" s="1">
        <f t="shared" si="135"/>
        <v>0.47012046889487014</v>
      </c>
    </row>
    <row r="1059" spans="1:49" x14ac:dyDescent="0.2">
      <c r="A1059">
        <v>1057</v>
      </c>
      <c r="B1059" t="s">
        <v>9558</v>
      </c>
      <c r="C1059" t="s">
        <v>9557</v>
      </c>
      <c r="F1059" t="s">
        <v>9556</v>
      </c>
      <c r="G1059" t="s">
        <v>9</v>
      </c>
      <c r="H1059" t="s">
        <v>8</v>
      </c>
      <c r="I1059" t="s">
        <v>9555</v>
      </c>
      <c r="J1059" t="s">
        <v>9554</v>
      </c>
      <c r="K1059" t="s">
        <v>9553</v>
      </c>
      <c r="L1059" t="s">
        <v>9552</v>
      </c>
      <c r="M1059" t="s">
        <v>9551</v>
      </c>
      <c r="N1059">
        <v>5</v>
      </c>
      <c r="O1059" t="s">
        <v>9550</v>
      </c>
      <c r="P1059" t="s">
        <v>9549</v>
      </c>
      <c r="Q1059" t="s">
        <v>9548</v>
      </c>
      <c r="R1059" s="7">
        <v>39334</v>
      </c>
      <c r="S1059" s="8">
        <f t="shared" si="128"/>
        <v>2007</v>
      </c>
      <c r="T1059" s="8">
        <v>2007</v>
      </c>
      <c r="U1059" s="8">
        <f t="shared" si="129"/>
        <v>15</v>
      </c>
      <c r="V1059" s="7">
        <v>39334</v>
      </c>
      <c r="W1059" t="s">
        <v>783</v>
      </c>
      <c r="X1059" s="2">
        <v>1.3939999999999999</v>
      </c>
      <c r="Y1059" s="6">
        <f t="shared" si="130"/>
        <v>3.721203384853581E-2</v>
      </c>
      <c r="AB1059">
        <v>12862</v>
      </c>
      <c r="AC1059">
        <v>10944087</v>
      </c>
      <c r="AD1059" t="s">
        <v>1</v>
      </c>
      <c r="AE1059">
        <v>15</v>
      </c>
      <c r="AF1059">
        <v>18</v>
      </c>
      <c r="AH1059" t="s">
        <v>9547</v>
      </c>
      <c r="AI1059" t="s">
        <v>9546</v>
      </c>
      <c r="AK1059" t="s">
        <v>9545</v>
      </c>
      <c r="AL1059">
        <v>39</v>
      </c>
      <c r="AM1059" s="5">
        <f t="shared" si="131"/>
        <v>2.6</v>
      </c>
      <c r="AN1059" s="4">
        <f t="shared" si="132"/>
        <v>3.9379023097311627E-3</v>
      </c>
      <c r="AO1059" s="3"/>
      <c r="AP1059">
        <v>1</v>
      </c>
      <c r="AR1059" t="s">
        <v>0</v>
      </c>
      <c r="AT1059" s="2">
        <v>3.8940000000000001</v>
      </c>
      <c r="AU1059" s="1">
        <f t="shared" si="133"/>
        <v>2.7229794386894413</v>
      </c>
      <c r="AV1059" s="1">
        <f t="shared" si="134"/>
        <v>2.0574968079133487</v>
      </c>
      <c r="AW1059" s="1">
        <f t="shared" si="135"/>
        <v>1.3920141771372556</v>
      </c>
    </row>
    <row r="1060" spans="1:49" x14ac:dyDescent="0.2">
      <c r="A1060">
        <v>1058</v>
      </c>
      <c r="B1060" t="s">
        <v>9544</v>
      </c>
      <c r="C1060" t="s">
        <v>9543</v>
      </c>
      <c r="F1060" t="s">
        <v>9542</v>
      </c>
      <c r="G1060" t="s">
        <v>9</v>
      </c>
      <c r="H1060" t="s">
        <v>8</v>
      </c>
      <c r="I1060" t="s">
        <v>9541</v>
      </c>
      <c r="J1060">
        <v>60024322</v>
      </c>
      <c r="K1060" t="s">
        <v>810</v>
      </c>
      <c r="L1060" t="s">
        <v>809</v>
      </c>
      <c r="M1060" t="s">
        <v>12</v>
      </c>
      <c r="N1060">
        <v>4</v>
      </c>
      <c r="O1060" t="s">
        <v>9540</v>
      </c>
      <c r="P1060" t="s">
        <v>9539</v>
      </c>
      <c r="Q1060" t="s">
        <v>808</v>
      </c>
      <c r="R1060" s="7">
        <v>39334</v>
      </c>
      <c r="S1060" s="8">
        <f t="shared" si="128"/>
        <v>2007</v>
      </c>
      <c r="T1060" s="8">
        <v>2007</v>
      </c>
      <c r="U1060" s="8">
        <f t="shared" si="129"/>
        <v>15</v>
      </c>
      <c r="V1060" s="7">
        <v>39334</v>
      </c>
      <c r="W1060" t="s">
        <v>783</v>
      </c>
      <c r="X1060" s="2">
        <v>1.3939999999999999</v>
      </c>
      <c r="Y1060" s="6">
        <f t="shared" si="130"/>
        <v>3.721203384853581E-2</v>
      </c>
      <c r="AB1060">
        <v>12862</v>
      </c>
      <c r="AC1060">
        <v>10944087</v>
      </c>
      <c r="AD1060" t="s">
        <v>1</v>
      </c>
      <c r="AE1060">
        <v>15</v>
      </c>
      <c r="AF1060">
        <v>18</v>
      </c>
      <c r="AH1060" t="s">
        <v>9538</v>
      </c>
      <c r="AI1060" t="s">
        <v>9537</v>
      </c>
      <c r="AK1060" t="s">
        <v>9536</v>
      </c>
      <c r="AL1060">
        <v>54</v>
      </c>
      <c r="AM1060" s="5">
        <f t="shared" si="131"/>
        <v>3.6</v>
      </c>
      <c r="AN1060" s="4">
        <f t="shared" si="132"/>
        <v>5.4524801211662246E-3</v>
      </c>
      <c r="AO1060" s="3"/>
      <c r="AP1060">
        <v>1</v>
      </c>
      <c r="AR1060" t="s">
        <v>0</v>
      </c>
      <c r="AT1060" s="2">
        <v>3.8940000000000001</v>
      </c>
      <c r="AU1060" s="1">
        <f t="shared" si="133"/>
        <v>2.7684167730324933</v>
      </c>
      <c r="AV1060" s="1">
        <f t="shared" si="134"/>
        <v>2.1332256984851017</v>
      </c>
      <c r="AW1060" s="1">
        <f t="shared" si="135"/>
        <v>1.4980346239377098</v>
      </c>
    </row>
    <row r="1061" spans="1:49" x14ac:dyDescent="0.2">
      <c r="A1061">
        <v>1059</v>
      </c>
      <c r="B1061" t="s">
        <v>9535</v>
      </c>
      <c r="C1061" t="s">
        <v>9534</v>
      </c>
      <c r="F1061" t="s">
        <v>9533</v>
      </c>
      <c r="G1061" t="s">
        <v>9</v>
      </c>
      <c r="H1061" t="s">
        <v>8</v>
      </c>
      <c r="I1061" t="s">
        <v>1607</v>
      </c>
      <c r="J1061" t="s">
        <v>9532</v>
      </c>
      <c r="K1061" t="s">
        <v>9531</v>
      </c>
      <c r="L1061" t="s">
        <v>7549</v>
      </c>
      <c r="M1061" t="s">
        <v>55</v>
      </c>
      <c r="N1061">
        <v>4</v>
      </c>
      <c r="O1061" t="s">
        <v>9530</v>
      </c>
      <c r="P1061" t="s">
        <v>9529</v>
      </c>
      <c r="Q1061" t="s">
        <v>9528</v>
      </c>
      <c r="R1061" s="7">
        <v>39332</v>
      </c>
      <c r="S1061" s="8">
        <f t="shared" si="128"/>
        <v>2007</v>
      </c>
      <c r="T1061" s="8">
        <v>2007</v>
      </c>
      <c r="U1061" s="8">
        <f t="shared" si="129"/>
        <v>15</v>
      </c>
      <c r="V1061" s="7">
        <v>39332</v>
      </c>
      <c r="W1061" t="s">
        <v>785</v>
      </c>
      <c r="X1061" s="2">
        <v>0.48699999999999999</v>
      </c>
      <c r="Y1061" s="6">
        <f t="shared" si="130"/>
        <v>1.3000186861002109E-2</v>
      </c>
      <c r="AA1061">
        <v>214922</v>
      </c>
      <c r="AB1061">
        <v>130262</v>
      </c>
      <c r="AC1061">
        <v>13474065</v>
      </c>
      <c r="AD1061" t="s">
        <v>1</v>
      </c>
      <c r="AE1061">
        <v>46</v>
      </c>
      <c r="AF1061" s="11">
        <v>0.375</v>
      </c>
      <c r="AH1061" t="s">
        <v>9527</v>
      </c>
      <c r="AI1061" t="s">
        <v>9526</v>
      </c>
      <c r="AJ1061" t="s">
        <v>9525</v>
      </c>
      <c r="AK1061" t="s">
        <v>9524</v>
      </c>
      <c r="AL1061">
        <v>3</v>
      </c>
      <c r="AM1061" s="5">
        <f t="shared" si="131"/>
        <v>0.2</v>
      </c>
      <c r="AN1061" s="4">
        <f t="shared" si="132"/>
        <v>3.0291556228701253E-4</v>
      </c>
      <c r="AO1061" s="3"/>
      <c r="AP1061">
        <v>0</v>
      </c>
      <c r="AR1061" t="s">
        <v>0</v>
      </c>
      <c r="AT1061" s="2" t="s">
        <v>10</v>
      </c>
      <c r="AU1061" s="1">
        <f t="shared" si="133"/>
        <v>0.919100547138758</v>
      </c>
      <c r="AV1061" s="1">
        <f t="shared" si="134"/>
        <v>0.66515512116445608</v>
      </c>
      <c r="AW1061" s="1">
        <f t="shared" si="135"/>
        <v>0.4112096951901541</v>
      </c>
    </row>
    <row r="1062" spans="1:49" x14ac:dyDescent="0.2">
      <c r="A1062">
        <v>1060</v>
      </c>
      <c r="B1062" t="s">
        <v>9523</v>
      </c>
      <c r="C1062" t="s">
        <v>9522</v>
      </c>
      <c r="F1062" t="s">
        <v>9521</v>
      </c>
      <c r="G1062" t="s">
        <v>9</v>
      </c>
      <c r="H1062" t="s">
        <v>8</v>
      </c>
      <c r="I1062" t="s">
        <v>9520</v>
      </c>
      <c r="J1062">
        <v>60029689</v>
      </c>
      <c r="K1062" t="s">
        <v>9519</v>
      </c>
      <c r="L1062" t="s">
        <v>3790</v>
      </c>
      <c r="M1062" t="s">
        <v>471</v>
      </c>
      <c r="N1062">
        <v>1</v>
      </c>
      <c r="O1062" t="s">
        <v>9518</v>
      </c>
      <c r="P1062">
        <v>6506108406</v>
      </c>
      <c r="Q1062">
        <v>60029689</v>
      </c>
      <c r="R1062" s="7">
        <v>39332</v>
      </c>
      <c r="S1062" s="8">
        <f t="shared" si="128"/>
        <v>2007</v>
      </c>
      <c r="T1062" s="8">
        <v>2007</v>
      </c>
      <c r="U1062" s="8">
        <f t="shared" si="129"/>
        <v>15</v>
      </c>
      <c r="V1062" s="7">
        <v>2007</v>
      </c>
      <c r="W1062" t="s">
        <v>1208</v>
      </c>
      <c r="X1062" s="2">
        <v>0.75</v>
      </c>
      <c r="Y1062" s="6">
        <f t="shared" si="130"/>
        <v>2.0020821654520703E-2</v>
      </c>
      <c r="AA1062" t="s">
        <v>1207</v>
      </c>
      <c r="AB1062">
        <v>29221</v>
      </c>
      <c r="AD1062" t="s">
        <v>1</v>
      </c>
      <c r="AE1062">
        <v>14</v>
      </c>
      <c r="AF1062">
        <v>8</v>
      </c>
      <c r="AG1062">
        <v>82103</v>
      </c>
      <c r="AI1062" t="s">
        <v>9517</v>
      </c>
      <c r="AK1062" t="s">
        <v>9516</v>
      </c>
      <c r="AL1062">
        <v>0</v>
      </c>
      <c r="AM1062" s="5">
        <f t="shared" si="131"/>
        <v>0</v>
      </c>
      <c r="AN1062" s="4">
        <f t="shared" si="132"/>
        <v>0</v>
      </c>
      <c r="AO1062" s="3"/>
      <c r="AP1062">
        <v>0</v>
      </c>
      <c r="AQ1062" t="s">
        <v>9515</v>
      </c>
      <c r="AR1062" t="s">
        <v>0</v>
      </c>
      <c r="AS1062" t="s">
        <v>9514</v>
      </c>
      <c r="AT1062" s="2">
        <v>2.0230000000000001</v>
      </c>
      <c r="AU1062" s="1">
        <f t="shared" si="133"/>
        <v>1.4014575158164491</v>
      </c>
      <c r="AV1062" s="1">
        <f t="shared" si="134"/>
        <v>1.0010410827260352</v>
      </c>
      <c r="AW1062" s="1">
        <f t="shared" si="135"/>
        <v>0.60062464963562101</v>
      </c>
    </row>
    <row r="1063" spans="1:49" x14ac:dyDescent="0.2">
      <c r="A1063">
        <v>1061</v>
      </c>
      <c r="B1063" t="s">
        <v>9513</v>
      </c>
      <c r="C1063" t="s">
        <v>9512</v>
      </c>
      <c r="F1063" t="s">
        <v>9511</v>
      </c>
      <c r="G1063" t="s">
        <v>9</v>
      </c>
      <c r="H1063" t="s">
        <v>8</v>
      </c>
      <c r="I1063" t="s">
        <v>9510</v>
      </c>
      <c r="J1063" t="s">
        <v>396</v>
      </c>
      <c r="K1063" t="s">
        <v>395</v>
      </c>
      <c r="L1063" t="s">
        <v>388</v>
      </c>
      <c r="M1063" t="s">
        <v>387</v>
      </c>
      <c r="N1063">
        <v>2</v>
      </c>
      <c r="O1063" t="s">
        <v>9509</v>
      </c>
      <c r="P1063" t="s">
        <v>9508</v>
      </c>
      <c r="Q1063" t="s">
        <v>396</v>
      </c>
      <c r="R1063" s="7">
        <v>39332</v>
      </c>
      <c r="S1063" s="8">
        <f t="shared" si="128"/>
        <v>2007</v>
      </c>
      <c r="T1063" s="8">
        <v>2007</v>
      </c>
      <c r="U1063" s="8">
        <f t="shared" si="129"/>
        <v>15</v>
      </c>
      <c r="V1063" s="7">
        <v>2007</v>
      </c>
      <c r="W1063" t="s">
        <v>335</v>
      </c>
      <c r="X1063" s="2">
        <v>0.437</v>
      </c>
      <c r="Y1063" s="6">
        <f t="shared" si="130"/>
        <v>1.1665465417367396E-2</v>
      </c>
      <c r="AA1063">
        <v>10704698</v>
      </c>
      <c r="AB1063">
        <v>5300152513</v>
      </c>
      <c r="AC1063">
        <v>15598985</v>
      </c>
      <c r="AD1063" t="s">
        <v>1</v>
      </c>
      <c r="AE1063">
        <v>76</v>
      </c>
      <c r="AH1063" t="s">
        <v>9507</v>
      </c>
      <c r="AI1063" t="s">
        <v>9506</v>
      </c>
      <c r="AK1063" t="s">
        <v>9505</v>
      </c>
      <c r="AL1063">
        <v>39</v>
      </c>
      <c r="AM1063" s="5">
        <f t="shared" si="131"/>
        <v>2.6</v>
      </c>
      <c r="AN1063" s="4">
        <f t="shared" si="132"/>
        <v>3.9379023097311627E-3</v>
      </c>
      <c r="AO1063" s="3"/>
      <c r="AP1063">
        <v>1</v>
      </c>
      <c r="AR1063" t="s">
        <v>0</v>
      </c>
      <c r="AT1063" s="2" t="s">
        <v>10</v>
      </c>
      <c r="AU1063" s="1">
        <f t="shared" si="133"/>
        <v>0.93471964850765266</v>
      </c>
      <c r="AV1063" s="1">
        <f t="shared" si="134"/>
        <v>0.78016838635492791</v>
      </c>
      <c r="AW1063" s="1">
        <f t="shared" si="135"/>
        <v>0.62561712420220328</v>
      </c>
    </row>
    <row r="1064" spans="1:49" x14ac:dyDescent="0.2">
      <c r="A1064">
        <v>1062</v>
      </c>
      <c r="B1064" t="s">
        <v>9504</v>
      </c>
      <c r="C1064" t="s">
        <v>9503</v>
      </c>
      <c r="F1064" t="s">
        <v>9502</v>
      </c>
      <c r="G1064" t="s">
        <v>9</v>
      </c>
      <c r="H1064" t="s">
        <v>8</v>
      </c>
      <c r="I1064" t="s">
        <v>9501</v>
      </c>
      <c r="J1064">
        <v>60022195</v>
      </c>
      <c r="K1064" t="s">
        <v>522</v>
      </c>
      <c r="L1064" t="s">
        <v>521</v>
      </c>
      <c r="M1064" t="s">
        <v>21</v>
      </c>
      <c r="N1064">
        <v>5</v>
      </c>
      <c r="O1064" t="s">
        <v>9500</v>
      </c>
      <c r="P1064" t="s">
        <v>9499</v>
      </c>
      <c r="Q1064" t="s">
        <v>9498</v>
      </c>
      <c r="R1064" s="7">
        <v>39332</v>
      </c>
      <c r="S1064" s="8">
        <f t="shared" si="128"/>
        <v>2007</v>
      </c>
      <c r="T1064" s="8">
        <v>2007</v>
      </c>
      <c r="U1064" s="8">
        <f t="shared" si="129"/>
        <v>15</v>
      </c>
      <c r="V1064" s="7">
        <v>2007</v>
      </c>
      <c r="W1064" t="s">
        <v>797</v>
      </c>
      <c r="X1064" s="2">
        <v>1.1819999999999999</v>
      </c>
      <c r="Y1064" s="6">
        <f t="shared" si="130"/>
        <v>3.1552814927524625E-2</v>
      </c>
      <c r="AA1064">
        <v>36951</v>
      </c>
      <c r="AB1064">
        <v>27030</v>
      </c>
      <c r="AD1064" t="s">
        <v>1</v>
      </c>
      <c r="AE1064">
        <v>91</v>
      </c>
      <c r="AF1064">
        <v>9</v>
      </c>
      <c r="AG1064">
        <v>93506</v>
      </c>
      <c r="AI1064" t="s">
        <v>9497</v>
      </c>
      <c r="AK1064" t="s">
        <v>9496</v>
      </c>
      <c r="AL1064">
        <v>54</v>
      </c>
      <c r="AM1064" s="5">
        <f t="shared" si="131"/>
        <v>3.6</v>
      </c>
      <c r="AN1064" s="4">
        <f t="shared" si="132"/>
        <v>5.4524801211662246E-3</v>
      </c>
      <c r="AO1064" s="3"/>
      <c r="AP1064">
        <v>0</v>
      </c>
      <c r="AQ1064" t="s">
        <v>122</v>
      </c>
      <c r="AR1064" t="s">
        <v>9495</v>
      </c>
      <c r="AS1064" t="s">
        <v>121</v>
      </c>
      <c r="AT1064" s="2">
        <v>3.7909999999999999</v>
      </c>
      <c r="AU1064" s="1">
        <f t="shared" si="133"/>
        <v>2.37227144856171</v>
      </c>
      <c r="AV1064" s="1">
        <f t="shared" si="134"/>
        <v>1.8502647524345426</v>
      </c>
      <c r="AW1064" s="1">
        <f t="shared" si="135"/>
        <v>1.3282580563073745</v>
      </c>
    </row>
    <row r="1065" spans="1:49" x14ac:dyDescent="0.2">
      <c r="A1065">
        <v>1063</v>
      </c>
      <c r="B1065" t="s">
        <v>9494</v>
      </c>
      <c r="C1065" t="s">
        <v>9493</v>
      </c>
      <c r="F1065" t="s">
        <v>9492</v>
      </c>
      <c r="G1065" t="s">
        <v>9</v>
      </c>
      <c r="H1065" t="s">
        <v>8</v>
      </c>
      <c r="I1065" t="s">
        <v>9491</v>
      </c>
      <c r="J1065" t="s">
        <v>9490</v>
      </c>
      <c r="K1065" t="s">
        <v>9489</v>
      </c>
      <c r="L1065" t="s">
        <v>9488</v>
      </c>
      <c r="M1065" t="s">
        <v>9487</v>
      </c>
      <c r="N1065">
        <v>3</v>
      </c>
      <c r="O1065" t="s">
        <v>9486</v>
      </c>
      <c r="P1065" t="s">
        <v>9485</v>
      </c>
      <c r="Q1065" t="s">
        <v>9484</v>
      </c>
      <c r="R1065" s="7">
        <v>39332</v>
      </c>
      <c r="S1065" s="8">
        <f t="shared" si="128"/>
        <v>2007</v>
      </c>
      <c r="T1065" s="8">
        <v>2007</v>
      </c>
      <c r="U1065" s="8">
        <f t="shared" si="129"/>
        <v>15</v>
      </c>
      <c r="V1065" s="7">
        <v>2007</v>
      </c>
      <c r="W1065" t="s">
        <v>335</v>
      </c>
      <c r="X1065" s="2">
        <v>0.437</v>
      </c>
      <c r="Y1065" s="6">
        <f t="shared" si="130"/>
        <v>1.1665465417367396E-2</v>
      </c>
      <c r="AA1065">
        <v>10704698</v>
      </c>
      <c r="AB1065">
        <v>5300152513</v>
      </c>
      <c r="AC1065">
        <v>15598985</v>
      </c>
      <c r="AD1065" t="s">
        <v>1</v>
      </c>
      <c r="AE1065">
        <v>76</v>
      </c>
      <c r="AH1065" t="s">
        <v>9483</v>
      </c>
      <c r="AI1065" t="s">
        <v>9482</v>
      </c>
      <c r="AK1065" t="s">
        <v>9481</v>
      </c>
      <c r="AL1065">
        <v>31</v>
      </c>
      <c r="AM1065" s="5">
        <f t="shared" si="131"/>
        <v>2.0666666666666669</v>
      </c>
      <c r="AN1065" s="4">
        <f t="shared" si="132"/>
        <v>3.1301274769657962E-3</v>
      </c>
      <c r="AO1065" s="3"/>
      <c r="AP1065">
        <v>1</v>
      </c>
      <c r="AR1065" t="s">
        <v>0</v>
      </c>
      <c r="AT1065" s="2" t="s">
        <v>10</v>
      </c>
      <c r="AU1065" s="1">
        <f t="shared" si="133"/>
        <v>0.91048640352469157</v>
      </c>
      <c r="AV1065" s="1">
        <f t="shared" si="134"/>
        <v>0.73977964471665958</v>
      </c>
      <c r="AW1065" s="1">
        <f t="shared" si="135"/>
        <v>0.56907288590862759</v>
      </c>
    </row>
    <row r="1066" spans="1:49" x14ac:dyDescent="0.2">
      <c r="A1066">
        <v>1064</v>
      </c>
      <c r="B1066" t="s">
        <v>9480</v>
      </c>
      <c r="C1066" t="s">
        <v>9479</v>
      </c>
      <c r="F1066" t="s">
        <v>9478</v>
      </c>
      <c r="G1066" t="s">
        <v>9</v>
      </c>
      <c r="H1066" t="s">
        <v>8</v>
      </c>
      <c r="I1066" t="s">
        <v>9477</v>
      </c>
      <c r="J1066">
        <v>60025578</v>
      </c>
      <c r="K1066" t="s">
        <v>187</v>
      </c>
      <c r="L1066" t="s">
        <v>186</v>
      </c>
      <c r="M1066" t="s">
        <v>87</v>
      </c>
      <c r="N1066">
        <v>5</v>
      </c>
      <c r="O1066" t="s">
        <v>9476</v>
      </c>
      <c r="P1066" t="s">
        <v>9475</v>
      </c>
      <c r="Q1066" t="s">
        <v>1440</v>
      </c>
      <c r="R1066" s="7">
        <v>39332</v>
      </c>
      <c r="S1066" s="8">
        <f t="shared" si="128"/>
        <v>2007</v>
      </c>
      <c r="T1066" s="8">
        <v>2007</v>
      </c>
      <c r="U1066" s="8">
        <f t="shared" si="129"/>
        <v>15</v>
      </c>
      <c r="V1066" s="7">
        <v>2007</v>
      </c>
      <c r="W1066" t="s">
        <v>335</v>
      </c>
      <c r="X1066" s="2">
        <v>0.437</v>
      </c>
      <c r="Y1066" s="6">
        <f t="shared" si="130"/>
        <v>1.1665465417367396E-2</v>
      </c>
      <c r="AA1066">
        <v>10704698</v>
      </c>
      <c r="AB1066">
        <v>5300152513</v>
      </c>
      <c r="AC1066">
        <v>15598985</v>
      </c>
      <c r="AD1066" t="s">
        <v>1</v>
      </c>
      <c r="AE1066">
        <v>76</v>
      </c>
      <c r="AH1066" t="s">
        <v>9474</v>
      </c>
      <c r="AI1066" t="s">
        <v>9473</v>
      </c>
      <c r="AK1066" t="s">
        <v>9472</v>
      </c>
      <c r="AL1066">
        <v>113</v>
      </c>
      <c r="AM1066" s="5">
        <f t="shared" si="131"/>
        <v>7.5333333333333332</v>
      </c>
      <c r="AN1066" s="4">
        <f t="shared" si="132"/>
        <v>1.1409819512810804E-2</v>
      </c>
      <c r="AO1066" s="3"/>
      <c r="AP1066">
        <v>1</v>
      </c>
      <c r="AR1066" t="s">
        <v>0</v>
      </c>
      <c r="AT1066" s="2" t="s">
        <v>10</v>
      </c>
      <c r="AU1066" s="1">
        <f t="shared" si="133"/>
        <v>1.1588771646000418</v>
      </c>
      <c r="AV1066" s="1">
        <f t="shared" si="134"/>
        <v>1.15376424650891</v>
      </c>
      <c r="AW1066" s="1">
        <f t="shared" si="135"/>
        <v>1.1486513284177782</v>
      </c>
    </row>
    <row r="1067" spans="1:49" x14ac:dyDescent="0.2">
      <c r="A1067">
        <v>1065</v>
      </c>
      <c r="B1067" t="s">
        <v>9471</v>
      </c>
      <c r="C1067" t="s">
        <v>9470</v>
      </c>
      <c r="F1067" t="s">
        <v>9469</v>
      </c>
      <c r="G1067" t="s">
        <v>9</v>
      </c>
      <c r="H1067" t="s">
        <v>8</v>
      </c>
      <c r="I1067" t="s">
        <v>9468</v>
      </c>
      <c r="J1067">
        <v>60005465</v>
      </c>
      <c r="K1067" t="s">
        <v>257</v>
      </c>
      <c r="L1067" t="s">
        <v>256</v>
      </c>
      <c r="M1067" t="s">
        <v>87</v>
      </c>
      <c r="N1067">
        <v>2</v>
      </c>
      <c r="O1067" t="s">
        <v>5084</v>
      </c>
      <c r="P1067" t="s">
        <v>5083</v>
      </c>
      <c r="Q1067" t="s">
        <v>577</v>
      </c>
      <c r="R1067" s="7">
        <v>39332</v>
      </c>
      <c r="S1067" s="8">
        <f t="shared" si="128"/>
        <v>2007</v>
      </c>
      <c r="T1067" s="8">
        <v>2007</v>
      </c>
      <c r="U1067" s="8">
        <f t="shared" si="129"/>
        <v>15</v>
      </c>
      <c r="V1067" s="7">
        <v>2007</v>
      </c>
      <c r="W1067" t="s">
        <v>335</v>
      </c>
      <c r="X1067" s="2">
        <v>0.437</v>
      </c>
      <c r="Y1067" s="6">
        <f t="shared" si="130"/>
        <v>1.1665465417367396E-2</v>
      </c>
      <c r="AA1067">
        <v>10704698</v>
      </c>
      <c r="AB1067">
        <v>5300152513</v>
      </c>
      <c r="AC1067">
        <v>15598985</v>
      </c>
      <c r="AD1067" t="s">
        <v>1</v>
      </c>
      <c r="AE1067">
        <v>76</v>
      </c>
      <c r="AH1067" t="s">
        <v>9467</v>
      </c>
      <c r="AI1067" t="s">
        <v>9466</v>
      </c>
      <c r="AK1067" t="s">
        <v>9465</v>
      </c>
      <c r="AL1067">
        <v>16</v>
      </c>
      <c r="AM1067" s="5">
        <f t="shared" si="131"/>
        <v>1.0666666666666667</v>
      </c>
      <c r="AN1067" s="4">
        <f t="shared" si="132"/>
        <v>1.6155496655307334E-3</v>
      </c>
      <c r="AO1067" s="3"/>
      <c r="AP1067">
        <v>1</v>
      </c>
      <c r="AR1067" t="s">
        <v>0</v>
      </c>
      <c r="AT1067" s="2" t="s">
        <v>10</v>
      </c>
      <c r="AU1067" s="1">
        <f t="shared" si="133"/>
        <v>0.8650490691816396</v>
      </c>
      <c r="AV1067" s="1">
        <f t="shared" si="134"/>
        <v>0.66405075414490644</v>
      </c>
      <c r="AW1067" s="1">
        <f t="shared" si="135"/>
        <v>0.46305243910817317</v>
      </c>
    </row>
    <row r="1068" spans="1:49" x14ac:dyDescent="0.2">
      <c r="A1068">
        <v>1066</v>
      </c>
      <c r="B1068" t="s">
        <v>9464</v>
      </c>
      <c r="C1068" t="s">
        <v>9463</v>
      </c>
      <c r="F1068" t="s">
        <v>9462</v>
      </c>
      <c r="G1068" t="s">
        <v>9</v>
      </c>
      <c r="H1068" t="s">
        <v>8</v>
      </c>
      <c r="I1068" t="s">
        <v>9461</v>
      </c>
      <c r="J1068" t="s">
        <v>9456</v>
      </c>
      <c r="K1068" t="s">
        <v>9460</v>
      </c>
      <c r="L1068" t="s">
        <v>9459</v>
      </c>
      <c r="M1068" t="s">
        <v>39</v>
      </c>
      <c r="N1068">
        <v>2</v>
      </c>
      <c r="O1068" t="s">
        <v>9458</v>
      </c>
      <c r="P1068" t="s">
        <v>9457</v>
      </c>
      <c r="Q1068" t="s">
        <v>9456</v>
      </c>
      <c r="R1068" s="7">
        <v>39332</v>
      </c>
      <c r="S1068" s="8">
        <f t="shared" si="128"/>
        <v>2007</v>
      </c>
      <c r="T1068" s="8">
        <v>2007</v>
      </c>
      <c r="U1068" s="8">
        <f t="shared" si="129"/>
        <v>15</v>
      </c>
      <c r="V1068" s="7">
        <v>2007</v>
      </c>
      <c r="W1068" t="s">
        <v>1208</v>
      </c>
      <c r="X1068" s="2">
        <v>0.75</v>
      </c>
      <c r="Y1068" s="6">
        <f t="shared" si="130"/>
        <v>2.0020821654520703E-2</v>
      </c>
      <c r="AA1068" t="s">
        <v>1207</v>
      </c>
      <c r="AB1068">
        <v>29221</v>
      </c>
      <c r="AD1068" t="s">
        <v>1</v>
      </c>
      <c r="AE1068">
        <v>14</v>
      </c>
      <c r="AF1068">
        <v>8</v>
      </c>
      <c r="AG1068">
        <v>82501</v>
      </c>
      <c r="AI1068" t="s">
        <v>9455</v>
      </c>
      <c r="AK1068" t="s">
        <v>9454</v>
      </c>
      <c r="AL1068">
        <v>7</v>
      </c>
      <c r="AM1068" s="5">
        <f t="shared" si="131"/>
        <v>0.46666666666666667</v>
      </c>
      <c r="AN1068" s="4">
        <f t="shared" si="132"/>
        <v>7.0680297866969582E-4</v>
      </c>
      <c r="AO1068" s="3"/>
      <c r="AP1068">
        <v>0</v>
      </c>
      <c r="AQ1068" t="s">
        <v>666</v>
      </c>
      <c r="AR1068" t="s">
        <v>0</v>
      </c>
      <c r="AS1068" t="s">
        <v>4874</v>
      </c>
      <c r="AT1068" s="2">
        <v>2.0230000000000001</v>
      </c>
      <c r="AU1068" s="1">
        <f t="shared" si="133"/>
        <v>1.4226616051765399</v>
      </c>
      <c r="AV1068" s="1">
        <f t="shared" si="134"/>
        <v>1.03638123165952</v>
      </c>
      <c r="AW1068" s="1">
        <f t="shared" si="135"/>
        <v>0.65010085814249974</v>
      </c>
    </row>
    <row r="1069" spans="1:49" x14ac:dyDescent="0.2">
      <c r="A1069">
        <v>1067</v>
      </c>
      <c r="B1069" t="s">
        <v>9453</v>
      </c>
      <c r="C1069" t="s">
        <v>9452</v>
      </c>
      <c r="F1069" t="s">
        <v>9451</v>
      </c>
      <c r="G1069" t="s">
        <v>9</v>
      </c>
      <c r="H1069" t="s">
        <v>8</v>
      </c>
      <c r="I1069" t="s">
        <v>7949</v>
      </c>
      <c r="J1069">
        <v>60005465</v>
      </c>
      <c r="K1069" t="s">
        <v>257</v>
      </c>
      <c r="L1069" t="s">
        <v>256</v>
      </c>
      <c r="M1069" t="s">
        <v>87</v>
      </c>
      <c r="N1069">
        <v>2</v>
      </c>
      <c r="O1069" t="s">
        <v>9450</v>
      </c>
      <c r="P1069" t="s">
        <v>9449</v>
      </c>
      <c r="Q1069" t="s">
        <v>577</v>
      </c>
      <c r="R1069" s="7">
        <v>39332</v>
      </c>
      <c r="S1069" s="8">
        <f t="shared" si="128"/>
        <v>2007</v>
      </c>
      <c r="T1069" s="8">
        <v>2007</v>
      </c>
      <c r="U1069" s="8">
        <f t="shared" si="129"/>
        <v>15</v>
      </c>
      <c r="V1069" s="7">
        <v>2007</v>
      </c>
      <c r="W1069" t="s">
        <v>335</v>
      </c>
      <c r="X1069" s="2">
        <v>0.437</v>
      </c>
      <c r="Y1069" s="6">
        <f t="shared" si="130"/>
        <v>1.1665465417367396E-2</v>
      </c>
      <c r="AA1069">
        <v>10704698</v>
      </c>
      <c r="AB1069">
        <v>5300152513</v>
      </c>
      <c r="AC1069">
        <v>15598985</v>
      </c>
      <c r="AD1069" t="s">
        <v>1</v>
      </c>
      <c r="AE1069">
        <v>76</v>
      </c>
      <c r="AH1069" t="s">
        <v>9448</v>
      </c>
      <c r="AI1069" t="s">
        <v>9447</v>
      </c>
      <c r="AK1069" t="s">
        <v>9446</v>
      </c>
      <c r="AL1069">
        <v>27</v>
      </c>
      <c r="AM1069" s="5">
        <f t="shared" si="131"/>
        <v>1.8</v>
      </c>
      <c r="AN1069" s="4">
        <f t="shared" si="132"/>
        <v>2.7262400605831123E-3</v>
      </c>
      <c r="AO1069" s="3"/>
      <c r="AP1069">
        <v>1</v>
      </c>
      <c r="AR1069" t="s">
        <v>0</v>
      </c>
      <c r="AT1069" s="2" t="s">
        <v>10</v>
      </c>
      <c r="AU1069" s="1">
        <f t="shared" si="133"/>
        <v>0.89836978103321097</v>
      </c>
      <c r="AV1069" s="1">
        <f t="shared" si="134"/>
        <v>0.71958527389752547</v>
      </c>
      <c r="AW1069" s="1">
        <f t="shared" si="135"/>
        <v>0.54080076676183975</v>
      </c>
    </row>
    <row r="1070" spans="1:49" x14ac:dyDescent="0.2">
      <c r="A1070">
        <v>1068</v>
      </c>
      <c r="B1070" t="s">
        <v>9445</v>
      </c>
      <c r="C1070" t="s">
        <v>9444</v>
      </c>
      <c r="E1070">
        <v>17764371</v>
      </c>
      <c r="F1070" t="s">
        <v>9443</v>
      </c>
      <c r="G1070" t="s">
        <v>9</v>
      </c>
      <c r="H1070" t="s">
        <v>8</v>
      </c>
      <c r="I1070" t="s">
        <v>9442</v>
      </c>
      <c r="J1070">
        <v>60005455</v>
      </c>
      <c r="K1070" t="s">
        <v>1018</v>
      </c>
      <c r="L1070" t="s">
        <v>1012</v>
      </c>
      <c r="M1070" t="s">
        <v>21</v>
      </c>
      <c r="N1070">
        <v>5</v>
      </c>
      <c r="O1070" t="s">
        <v>9441</v>
      </c>
      <c r="P1070" t="s">
        <v>9440</v>
      </c>
      <c r="Q1070" t="s">
        <v>9439</v>
      </c>
      <c r="R1070" s="7">
        <v>39332</v>
      </c>
      <c r="S1070" s="8">
        <f t="shared" si="128"/>
        <v>2007</v>
      </c>
      <c r="T1070" s="8">
        <v>2007</v>
      </c>
      <c r="U1070" s="8">
        <f t="shared" si="129"/>
        <v>15</v>
      </c>
      <c r="V1070" s="7">
        <v>2007</v>
      </c>
      <c r="W1070" t="s">
        <v>1199</v>
      </c>
      <c r="X1070" s="2">
        <v>0.60499999999999998</v>
      </c>
      <c r="Y1070" s="6">
        <f t="shared" si="130"/>
        <v>1.6150129467980032E-2</v>
      </c>
      <c r="AA1070">
        <v>346748</v>
      </c>
      <c r="AB1070">
        <v>15563</v>
      </c>
      <c r="AD1070" t="s">
        <v>1</v>
      </c>
      <c r="AE1070">
        <v>78</v>
      </c>
      <c r="AF1070">
        <v>8</v>
      </c>
      <c r="AG1070">
        <v>86111</v>
      </c>
      <c r="AI1070" t="s">
        <v>9438</v>
      </c>
      <c r="AK1070" t="s">
        <v>9437</v>
      </c>
      <c r="AL1070">
        <v>2</v>
      </c>
      <c r="AM1070" s="5">
        <f t="shared" si="131"/>
        <v>0.13333333333333333</v>
      </c>
      <c r="AN1070" s="4">
        <f t="shared" si="132"/>
        <v>2.0194370819134167E-4</v>
      </c>
      <c r="AO1070" s="3"/>
      <c r="AP1070">
        <v>0</v>
      </c>
      <c r="AR1070" t="s">
        <v>0</v>
      </c>
      <c r="AT1070" s="2">
        <v>1.5229999999999999</v>
      </c>
      <c r="AU1070" s="1">
        <f t="shared" si="133"/>
        <v>1.1365673740043425</v>
      </c>
      <c r="AV1070" s="1">
        <f t="shared" si="134"/>
        <v>0.81760365880856867</v>
      </c>
      <c r="AW1070" s="1">
        <f t="shared" si="135"/>
        <v>0.49863994361279484</v>
      </c>
    </row>
    <row r="1071" spans="1:49" x14ac:dyDescent="0.2">
      <c r="A1071">
        <v>1069</v>
      </c>
      <c r="B1071" t="s">
        <v>9436</v>
      </c>
      <c r="C1071" t="s">
        <v>9435</v>
      </c>
      <c r="F1071" t="s">
        <v>9434</v>
      </c>
      <c r="G1071" t="s">
        <v>9</v>
      </c>
      <c r="H1071" t="s">
        <v>8</v>
      </c>
      <c r="I1071" t="s">
        <v>9433</v>
      </c>
      <c r="J1071">
        <v>60025578</v>
      </c>
      <c r="K1071" t="s">
        <v>187</v>
      </c>
      <c r="L1071" t="s">
        <v>186</v>
      </c>
      <c r="M1071" t="s">
        <v>87</v>
      </c>
      <c r="N1071">
        <v>4</v>
      </c>
      <c r="O1071" t="s">
        <v>9432</v>
      </c>
      <c r="P1071" t="s">
        <v>9431</v>
      </c>
      <c r="Q1071" t="s">
        <v>373</v>
      </c>
      <c r="R1071" s="7">
        <v>39332</v>
      </c>
      <c r="S1071" s="8">
        <f t="shared" si="128"/>
        <v>2007</v>
      </c>
      <c r="T1071" s="8">
        <v>2007</v>
      </c>
      <c r="U1071" s="8">
        <f t="shared" si="129"/>
        <v>15</v>
      </c>
      <c r="V1071" s="7">
        <v>2007</v>
      </c>
      <c r="W1071" t="s">
        <v>335</v>
      </c>
      <c r="X1071" s="2">
        <v>0.437</v>
      </c>
      <c r="Y1071" s="6">
        <f t="shared" si="130"/>
        <v>1.1665465417367396E-2</v>
      </c>
      <c r="AA1071">
        <v>10704698</v>
      </c>
      <c r="AB1071">
        <v>5300152513</v>
      </c>
      <c r="AC1071">
        <v>15598985</v>
      </c>
      <c r="AD1071" t="s">
        <v>1</v>
      </c>
      <c r="AE1071">
        <v>76</v>
      </c>
      <c r="AH1071" t="s">
        <v>9430</v>
      </c>
      <c r="AI1071" t="s">
        <v>9429</v>
      </c>
      <c r="AK1071" t="s">
        <v>9428</v>
      </c>
      <c r="AL1071">
        <v>90</v>
      </c>
      <c r="AM1071" s="5">
        <f t="shared" si="131"/>
        <v>6</v>
      </c>
      <c r="AN1071" s="4">
        <f t="shared" si="132"/>
        <v>9.0874668686103752E-3</v>
      </c>
      <c r="AO1071" s="3"/>
      <c r="AP1071">
        <v>1</v>
      </c>
      <c r="AR1071" t="s">
        <v>0</v>
      </c>
      <c r="AT1071" s="2" t="s">
        <v>10</v>
      </c>
      <c r="AU1071" s="1">
        <f t="shared" si="133"/>
        <v>1.0892065852740289</v>
      </c>
      <c r="AV1071" s="1">
        <f t="shared" si="134"/>
        <v>1.0376466142988885</v>
      </c>
      <c r="AW1071" s="1">
        <f t="shared" si="135"/>
        <v>0.98608664332374818</v>
      </c>
    </row>
    <row r="1072" spans="1:49" x14ac:dyDescent="0.2">
      <c r="A1072">
        <v>1070</v>
      </c>
      <c r="B1072" t="s">
        <v>9427</v>
      </c>
      <c r="C1072" t="s">
        <v>9426</v>
      </c>
      <c r="F1072" t="s">
        <v>9425</v>
      </c>
      <c r="G1072" t="s">
        <v>9</v>
      </c>
      <c r="H1072" t="s">
        <v>8</v>
      </c>
      <c r="I1072" t="s">
        <v>9424</v>
      </c>
      <c r="J1072" t="s">
        <v>9423</v>
      </c>
      <c r="K1072" t="s">
        <v>9422</v>
      </c>
      <c r="L1072" t="s">
        <v>9421</v>
      </c>
      <c r="M1072" t="s">
        <v>9420</v>
      </c>
      <c r="N1072">
        <v>3</v>
      </c>
      <c r="O1072" t="s">
        <v>9419</v>
      </c>
      <c r="P1072" t="s">
        <v>9418</v>
      </c>
      <c r="Q1072" t="s">
        <v>9417</v>
      </c>
      <c r="R1072" s="7">
        <v>39332</v>
      </c>
      <c r="S1072" s="8">
        <f t="shared" si="128"/>
        <v>2007</v>
      </c>
      <c r="T1072" s="8">
        <v>2007</v>
      </c>
      <c r="U1072" s="8">
        <f t="shared" si="129"/>
        <v>15</v>
      </c>
      <c r="V1072" s="7">
        <v>2007</v>
      </c>
      <c r="W1072" t="s">
        <v>335</v>
      </c>
      <c r="X1072" s="2">
        <v>0.437</v>
      </c>
      <c r="Y1072" s="6">
        <f t="shared" si="130"/>
        <v>1.1665465417367396E-2</v>
      </c>
      <c r="AA1072">
        <v>10704698</v>
      </c>
      <c r="AB1072">
        <v>5300152513</v>
      </c>
      <c r="AC1072">
        <v>15598985</v>
      </c>
      <c r="AD1072" t="s">
        <v>1</v>
      </c>
      <c r="AE1072">
        <v>76</v>
      </c>
      <c r="AH1072" t="s">
        <v>9416</v>
      </c>
      <c r="AI1072" t="s">
        <v>9415</v>
      </c>
      <c r="AK1072" t="s">
        <v>9414</v>
      </c>
      <c r="AL1072">
        <v>22</v>
      </c>
      <c r="AM1072" s="5">
        <f t="shared" si="131"/>
        <v>1.4666666666666666</v>
      </c>
      <c r="AN1072" s="4">
        <f t="shared" si="132"/>
        <v>2.2213807901047583E-3</v>
      </c>
      <c r="AO1072" s="3"/>
      <c r="AP1072">
        <v>1</v>
      </c>
      <c r="AR1072" t="s">
        <v>0</v>
      </c>
      <c r="AT1072" s="2" t="s">
        <v>10</v>
      </c>
      <c r="AU1072" s="1">
        <f t="shared" si="133"/>
        <v>0.8832240029188605</v>
      </c>
      <c r="AV1072" s="1">
        <f t="shared" si="134"/>
        <v>0.69434231037360772</v>
      </c>
      <c r="AW1072" s="1">
        <f t="shared" si="135"/>
        <v>0.50546061782835494</v>
      </c>
    </row>
    <row r="1073" spans="1:49" x14ac:dyDescent="0.2">
      <c r="A1073">
        <v>1071</v>
      </c>
      <c r="B1073" t="s">
        <v>9413</v>
      </c>
      <c r="C1073" t="s">
        <v>9412</v>
      </c>
      <c r="F1073" t="s">
        <v>9411</v>
      </c>
      <c r="G1073" t="s">
        <v>9</v>
      </c>
      <c r="H1073" t="s">
        <v>8</v>
      </c>
      <c r="I1073" t="s">
        <v>9410</v>
      </c>
      <c r="J1073" t="s">
        <v>9409</v>
      </c>
      <c r="K1073" t="s">
        <v>9408</v>
      </c>
      <c r="L1073" t="s">
        <v>9407</v>
      </c>
      <c r="M1073" t="s">
        <v>479</v>
      </c>
      <c r="N1073">
        <v>8</v>
      </c>
      <c r="O1073" t="s">
        <v>9406</v>
      </c>
      <c r="P1073" t="s">
        <v>9405</v>
      </c>
      <c r="Q1073" t="s">
        <v>9404</v>
      </c>
      <c r="R1073" s="7">
        <v>39332</v>
      </c>
      <c r="S1073" s="8">
        <f t="shared" si="128"/>
        <v>2007</v>
      </c>
      <c r="T1073" s="8">
        <v>2007</v>
      </c>
      <c r="U1073" s="8">
        <f t="shared" si="129"/>
        <v>15</v>
      </c>
      <c r="V1073" s="7">
        <v>2007</v>
      </c>
      <c r="W1073" t="s">
        <v>335</v>
      </c>
      <c r="X1073" s="2">
        <v>0.437</v>
      </c>
      <c r="Y1073" s="6">
        <f t="shared" si="130"/>
        <v>1.1665465417367396E-2</v>
      </c>
      <c r="AA1073">
        <v>10704698</v>
      </c>
      <c r="AB1073">
        <v>5300152513</v>
      </c>
      <c r="AC1073">
        <v>15598985</v>
      </c>
      <c r="AD1073" t="s">
        <v>1</v>
      </c>
      <c r="AE1073">
        <v>76</v>
      </c>
      <c r="AH1073" t="s">
        <v>9403</v>
      </c>
      <c r="AI1073" t="s">
        <v>9402</v>
      </c>
      <c r="AK1073" t="s">
        <v>9401</v>
      </c>
      <c r="AL1073">
        <v>30</v>
      </c>
      <c r="AM1073" s="5">
        <f t="shared" si="131"/>
        <v>2</v>
      </c>
      <c r="AN1073" s="4">
        <f t="shared" si="132"/>
        <v>3.0291556228701248E-3</v>
      </c>
      <c r="AO1073" s="3"/>
      <c r="AP1073">
        <v>1</v>
      </c>
      <c r="AR1073" t="s">
        <v>0</v>
      </c>
      <c r="AT1073" s="2" t="s">
        <v>10</v>
      </c>
      <c r="AU1073" s="1">
        <f t="shared" si="133"/>
        <v>0.90745724790182136</v>
      </c>
      <c r="AV1073" s="1">
        <f t="shared" si="134"/>
        <v>0.73473105201187594</v>
      </c>
      <c r="AW1073" s="1">
        <f t="shared" si="135"/>
        <v>0.56200485612193063</v>
      </c>
    </row>
    <row r="1074" spans="1:49" x14ac:dyDescent="0.2">
      <c r="A1074">
        <v>1072</v>
      </c>
      <c r="B1074" t="s">
        <v>9400</v>
      </c>
      <c r="C1074" t="s">
        <v>9399</v>
      </c>
      <c r="F1074" t="s">
        <v>9398</v>
      </c>
      <c r="G1074" t="s">
        <v>9</v>
      </c>
      <c r="H1074" t="s">
        <v>8</v>
      </c>
      <c r="I1074" t="s">
        <v>9397</v>
      </c>
      <c r="J1074">
        <v>60019656</v>
      </c>
      <c r="K1074" t="s">
        <v>9396</v>
      </c>
      <c r="L1074" t="s">
        <v>483</v>
      </c>
      <c r="M1074" t="s">
        <v>4</v>
      </c>
      <c r="N1074">
        <v>2</v>
      </c>
      <c r="O1074" t="s">
        <v>9395</v>
      </c>
      <c r="P1074" t="s">
        <v>9394</v>
      </c>
      <c r="Q1074" t="s">
        <v>9393</v>
      </c>
      <c r="R1074" s="7">
        <v>39332</v>
      </c>
      <c r="S1074" s="8">
        <f t="shared" si="128"/>
        <v>2007</v>
      </c>
      <c r="T1074" s="8">
        <v>2007</v>
      </c>
      <c r="U1074" s="8">
        <f t="shared" si="129"/>
        <v>15</v>
      </c>
      <c r="V1074" s="7">
        <v>2007</v>
      </c>
      <c r="W1074" t="s">
        <v>335</v>
      </c>
      <c r="X1074" s="2">
        <v>0.437</v>
      </c>
      <c r="Y1074" s="6">
        <f t="shared" si="130"/>
        <v>1.1665465417367396E-2</v>
      </c>
      <c r="AA1074">
        <v>10704698</v>
      </c>
      <c r="AB1074">
        <v>5300152513</v>
      </c>
      <c r="AC1074">
        <v>15598985</v>
      </c>
      <c r="AD1074" t="s">
        <v>1</v>
      </c>
      <c r="AE1074">
        <v>76</v>
      </c>
      <c r="AH1074" t="s">
        <v>9392</v>
      </c>
      <c r="AI1074" t="s">
        <v>9391</v>
      </c>
      <c r="AK1074" t="s">
        <v>9390</v>
      </c>
      <c r="AL1074">
        <v>47</v>
      </c>
      <c r="AM1074" s="5">
        <f t="shared" si="131"/>
        <v>3.1333333333333333</v>
      </c>
      <c r="AN1074" s="4">
        <f t="shared" si="132"/>
        <v>4.7456771424965287E-3</v>
      </c>
      <c r="AO1074" s="3"/>
      <c r="AP1074">
        <v>1</v>
      </c>
      <c r="AR1074" t="s">
        <v>0</v>
      </c>
      <c r="AT1074" s="2" t="s">
        <v>10</v>
      </c>
      <c r="AU1074" s="1">
        <f t="shared" si="133"/>
        <v>0.95895289349061352</v>
      </c>
      <c r="AV1074" s="1">
        <f t="shared" si="134"/>
        <v>0.82055712799319613</v>
      </c>
      <c r="AW1074" s="1">
        <f t="shared" si="135"/>
        <v>0.68216136249577897</v>
      </c>
    </row>
    <row r="1075" spans="1:49" x14ac:dyDescent="0.2">
      <c r="A1075">
        <v>1073</v>
      </c>
      <c r="B1075" t="s">
        <v>9389</v>
      </c>
      <c r="C1075" t="s">
        <v>9388</v>
      </c>
      <c r="F1075" t="s">
        <v>9387</v>
      </c>
      <c r="G1075" t="s">
        <v>9</v>
      </c>
      <c r="H1075" t="s">
        <v>8</v>
      </c>
      <c r="I1075" t="s">
        <v>9386</v>
      </c>
      <c r="J1075" t="s">
        <v>9385</v>
      </c>
      <c r="K1075" t="s">
        <v>9384</v>
      </c>
      <c r="L1075" t="s">
        <v>9383</v>
      </c>
      <c r="M1075" t="s">
        <v>9382</v>
      </c>
      <c r="N1075">
        <v>4</v>
      </c>
      <c r="O1075" t="s">
        <v>9381</v>
      </c>
      <c r="P1075" t="s">
        <v>9380</v>
      </c>
      <c r="Q1075" t="s">
        <v>9379</v>
      </c>
      <c r="R1075" s="7">
        <v>39332</v>
      </c>
      <c r="S1075" s="8">
        <f t="shared" si="128"/>
        <v>2007</v>
      </c>
      <c r="T1075" s="8">
        <v>2007</v>
      </c>
      <c r="U1075" s="8">
        <f t="shared" si="129"/>
        <v>15</v>
      </c>
      <c r="V1075" s="7">
        <v>39332</v>
      </c>
      <c r="W1075" t="s">
        <v>1017</v>
      </c>
      <c r="X1075" s="2">
        <v>2.3420000000000001</v>
      </c>
      <c r="Y1075" s="6">
        <f t="shared" si="130"/>
        <v>6.2518352419849987E-2</v>
      </c>
      <c r="AA1075">
        <v>9628452</v>
      </c>
      <c r="AB1075">
        <v>130030</v>
      </c>
      <c r="AC1075">
        <v>14712970</v>
      </c>
      <c r="AD1075" t="s">
        <v>1</v>
      </c>
      <c r="AE1075">
        <v>274</v>
      </c>
      <c r="AF1075">
        <v>1622</v>
      </c>
      <c r="AH1075" t="s">
        <v>9378</v>
      </c>
      <c r="AI1075" t="s">
        <v>9377</v>
      </c>
      <c r="AJ1075" t="s">
        <v>9376</v>
      </c>
      <c r="AK1075" t="s">
        <v>9375</v>
      </c>
      <c r="AL1075">
        <v>26</v>
      </c>
      <c r="AM1075" s="5">
        <f t="shared" si="131"/>
        <v>1.7333333333333334</v>
      </c>
      <c r="AN1075" s="4">
        <f t="shared" si="132"/>
        <v>2.6252682064874418E-3</v>
      </c>
      <c r="AO1075" s="3"/>
      <c r="AP1075">
        <v>0</v>
      </c>
      <c r="AR1075" t="s">
        <v>0</v>
      </c>
      <c r="AT1075" s="2" t="s">
        <v>10</v>
      </c>
      <c r="AU1075" s="1">
        <f t="shared" si="133"/>
        <v>4.4550427155841223</v>
      </c>
      <c r="AV1075" s="1">
        <f t="shared" si="134"/>
        <v>3.2571810313168714</v>
      </c>
      <c r="AW1075" s="1">
        <f t="shared" si="135"/>
        <v>2.0593193470496205</v>
      </c>
    </row>
    <row r="1076" spans="1:49" x14ac:dyDescent="0.2">
      <c r="A1076">
        <v>1074</v>
      </c>
      <c r="B1076" t="s">
        <v>9374</v>
      </c>
      <c r="C1076" t="s">
        <v>9373</v>
      </c>
      <c r="F1076" t="s">
        <v>9372</v>
      </c>
      <c r="G1076" t="s">
        <v>9</v>
      </c>
      <c r="H1076" t="s">
        <v>8</v>
      </c>
      <c r="I1076" t="s">
        <v>9371</v>
      </c>
      <c r="J1076" t="s">
        <v>9370</v>
      </c>
      <c r="K1076" t="s">
        <v>9369</v>
      </c>
      <c r="L1076" t="s">
        <v>9368</v>
      </c>
      <c r="M1076" t="s">
        <v>359</v>
      </c>
      <c r="N1076">
        <v>8</v>
      </c>
      <c r="O1076" t="s">
        <v>9367</v>
      </c>
      <c r="P1076" t="s">
        <v>9366</v>
      </c>
      <c r="Q1076" t="s">
        <v>9365</v>
      </c>
      <c r="R1076" s="7">
        <v>39331</v>
      </c>
      <c r="S1076" s="8">
        <f t="shared" si="128"/>
        <v>2007</v>
      </c>
      <c r="T1076" s="8">
        <v>2007</v>
      </c>
      <c r="U1076" s="8">
        <f t="shared" si="129"/>
        <v>15</v>
      </c>
      <c r="V1076" s="7">
        <v>39331</v>
      </c>
      <c r="W1076" t="s">
        <v>801</v>
      </c>
      <c r="X1076" s="2">
        <v>0.75600000000000001</v>
      </c>
      <c r="Y1076" s="6">
        <f t="shared" si="130"/>
        <v>2.0180988227756869E-2</v>
      </c>
      <c r="AA1076">
        <v>10895639</v>
      </c>
      <c r="AB1076">
        <v>26969</v>
      </c>
      <c r="AD1076" t="s">
        <v>1</v>
      </c>
      <c r="AE1076">
        <v>111</v>
      </c>
      <c r="AF1076">
        <v>35</v>
      </c>
      <c r="AH1076" t="s">
        <v>9364</v>
      </c>
      <c r="AI1076" t="s">
        <v>9363</v>
      </c>
      <c r="AK1076" t="s">
        <v>9362</v>
      </c>
      <c r="AL1076">
        <v>80</v>
      </c>
      <c r="AM1076" s="5">
        <f t="shared" si="131"/>
        <v>5.333333333333333</v>
      </c>
      <c r="AN1076" s="4">
        <f t="shared" si="132"/>
        <v>8.0777483276536655E-3</v>
      </c>
      <c r="AO1076" s="3"/>
      <c r="AP1076">
        <v>0</v>
      </c>
      <c r="AR1076" t="s">
        <v>0</v>
      </c>
      <c r="AT1076" s="2">
        <v>2.7810000000000001</v>
      </c>
      <c r="AU1076" s="1">
        <f t="shared" si="133"/>
        <v>1.6550016257725908</v>
      </c>
      <c r="AV1076" s="1">
        <f t="shared" si="134"/>
        <v>1.4129368277705268</v>
      </c>
      <c r="AW1076" s="1">
        <f t="shared" si="135"/>
        <v>1.1708720297684625</v>
      </c>
    </row>
    <row r="1077" spans="1:49" x14ac:dyDescent="0.2">
      <c r="A1077">
        <v>1075</v>
      </c>
      <c r="B1077" t="s">
        <v>9361</v>
      </c>
      <c r="C1077" t="s">
        <v>9360</v>
      </c>
      <c r="E1077">
        <v>17822524</v>
      </c>
      <c r="F1077" t="s">
        <v>9359</v>
      </c>
      <c r="G1077" t="s">
        <v>9</v>
      </c>
      <c r="H1077" t="s">
        <v>8</v>
      </c>
      <c r="I1077" t="s">
        <v>9358</v>
      </c>
      <c r="J1077" t="s">
        <v>9357</v>
      </c>
      <c r="K1077" t="s">
        <v>9356</v>
      </c>
      <c r="L1077" t="s">
        <v>9355</v>
      </c>
      <c r="M1077" t="s">
        <v>125</v>
      </c>
      <c r="N1077">
        <v>6</v>
      </c>
      <c r="O1077" t="s">
        <v>9354</v>
      </c>
      <c r="P1077" t="s">
        <v>9353</v>
      </c>
      <c r="Q1077" t="s">
        <v>9352</v>
      </c>
      <c r="R1077" s="7">
        <v>39331</v>
      </c>
      <c r="S1077" s="8">
        <f t="shared" si="128"/>
        <v>2007</v>
      </c>
      <c r="T1077" s="8">
        <v>2007</v>
      </c>
      <c r="U1077" s="8">
        <f t="shared" si="129"/>
        <v>15</v>
      </c>
      <c r="V1077" s="7">
        <v>39331</v>
      </c>
      <c r="W1077" t="s">
        <v>9351</v>
      </c>
      <c r="X1077" s="2">
        <v>2.681</v>
      </c>
      <c r="Y1077" s="6">
        <f t="shared" si="130"/>
        <v>7.1567763807693335E-2</v>
      </c>
      <c r="AA1077">
        <v>13648535</v>
      </c>
      <c r="AB1077">
        <v>29914</v>
      </c>
      <c r="AC1077" t="s">
        <v>9350</v>
      </c>
      <c r="AD1077" t="s">
        <v>1</v>
      </c>
      <c r="AE1077">
        <v>11</v>
      </c>
      <c r="AG1077" t="s">
        <v>9349</v>
      </c>
      <c r="AI1077" t="s">
        <v>9348</v>
      </c>
      <c r="AK1077" t="s">
        <v>9347</v>
      </c>
      <c r="AL1077">
        <v>64</v>
      </c>
      <c r="AM1077" s="5">
        <f t="shared" si="131"/>
        <v>4.2666666666666666</v>
      </c>
      <c r="AN1077" s="4">
        <f t="shared" si="132"/>
        <v>6.4621986621229335E-3</v>
      </c>
      <c r="AO1077" s="3"/>
      <c r="AP1077">
        <v>1</v>
      </c>
      <c r="AR1077" t="s">
        <v>0</v>
      </c>
      <c r="AT1077" s="2">
        <v>9.0969999999999995</v>
      </c>
      <c r="AU1077" s="1">
        <f t="shared" si="133"/>
        <v>5.2036094264022212</v>
      </c>
      <c r="AV1077" s="1">
        <f t="shared" si="134"/>
        <v>3.9014981234908133</v>
      </c>
      <c r="AW1077" s="1">
        <f t="shared" si="135"/>
        <v>2.5993868205794053</v>
      </c>
    </row>
    <row r="1078" spans="1:49" x14ac:dyDescent="0.2">
      <c r="A1078">
        <v>1076</v>
      </c>
      <c r="B1078" t="s">
        <v>9346</v>
      </c>
      <c r="C1078" t="s">
        <v>9345</v>
      </c>
      <c r="F1078" t="s">
        <v>9344</v>
      </c>
      <c r="G1078" t="s">
        <v>9</v>
      </c>
      <c r="H1078" t="s">
        <v>8</v>
      </c>
      <c r="I1078" t="s">
        <v>9343</v>
      </c>
      <c r="J1078">
        <v>60015986</v>
      </c>
      <c r="K1078" t="s">
        <v>6730</v>
      </c>
      <c r="L1078" t="s">
        <v>6729</v>
      </c>
      <c r="M1078" t="s">
        <v>16</v>
      </c>
      <c r="N1078">
        <v>4</v>
      </c>
      <c r="O1078" t="s">
        <v>9342</v>
      </c>
      <c r="P1078" t="s">
        <v>9341</v>
      </c>
      <c r="Q1078" t="s">
        <v>9340</v>
      </c>
      <c r="R1078" s="7">
        <v>39331</v>
      </c>
      <c r="S1078" s="8">
        <f t="shared" si="128"/>
        <v>2007</v>
      </c>
      <c r="T1078" s="8">
        <v>2007</v>
      </c>
      <c r="U1078" s="8">
        <f t="shared" si="129"/>
        <v>15</v>
      </c>
      <c r="V1078" s="7">
        <v>2007</v>
      </c>
      <c r="W1078" t="s">
        <v>470</v>
      </c>
      <c r="X1078" s="2">
        <v>0.375</v>
      </c>
      <c r="Y1078" s="6">
        <f t="shared" si="130"/>
        <v>1.0010410827260351E-2</v>
      </c>
      <c r="AA1078">
        <v>135194</v>
      </c>
      <c r="AB1078">
        <v>24918</v>
      </c>
      <c r="AD1078" t="s">
        <v>1</v>
      </c>
      <c r="AE1078">
        <v>43</v>
      </c>
      <c r="AF1078">
        <v>18</v>
      </c>
      <c r="AH1078" t="s">
        <v>9339</v>
      </c>
      <c r="AI1078" t="s">
        <v>9338</v>
      </c>
      <c r="AK1078" t="s">
        <v>9337</v>
      </c>
      <c r="AL1078">
        <v>11</v>
      </c>
      <c r="AM1078" s="5">
        <f t="shared" si="131"/>
        <v>0.73333333333333328</v>
      </c>
      <c r="AN1078" s="4">
        <f t="shared" si="132"/>
        <v>1.1106903950523792E-3</v>
      </c>
      <c r="AO1078" s="3"/>
      <c r="AP1078">
        <v>0</v>
      </c>
      <c r="AR1078" t="s">
        <v>0</v>
      </c>
      <c r="AT1078" s="2">
        <v>1.3140000000000001</v>
      </c>
      <c r="AU1078" s="1">
        <f t="shared" si="133"/>
        <v>0.73404946975979601</v>
      </c>
      <c r="AV1078" s="1">
        <f t="shared" si="134"/>
        <v>0.55605506111563652</v>
      </c>
      <c r="AW1078" s="1">
        <f t="shared" si="135"/>
        <v>0.37806065247147702</v>
      </c>
    </row>
    <row r="1079" spans="1:49" x14ac:dyDescent="0.2">
      <c r="A1079">
        <v>1077</v>
      </c>
      <c r="B1079" t="s">
        <v>9336</v>
      </c>
      <c r="C1079" t="s">
        <v>9335</v>
      </c>
      <c r="F1079" t="s">
        <v>9334</v>
      </c>
      <c r="G1079" t="s">
        <v>9</v>
      </c>
      <c r="H1079" t="s">
        <v>8</v>
      </c>
      <c r="I1079" t="s">
        <v>9333</v>
      </c>
      <c r="J1079">
        <v>60012370</v>
      </c>
      <c r="K1079" t="s">
        <v>546</v>
      </c>
      <c r="L1079" t="s">
        <v>545</v>
      </c>
      <c r="M1079" t="s">
        <v>64</v>
      </c>
      <c r="N1079">
        <v>5</v>
      </c>
      <c r="O1079" t="s">
        <v>9332</v>
      </c>
      <c r="P1079" t="s">
        <v>9331</v>
      </c>
      <c r="Q1079" t="s">
        <v>9330</v>
      </c>
      <c r="R1079" s="7">
        <v>39331</v>
      </c>
      <c r="S1079" s="8">
        <f t="shared" si="128"/>
        <v>2007</v>
      </c>
      <c r="T1079" s="8">
        <v>2007</v>
      </c>
      <c r="U1079" s="8">
        <f t="shared" si="129"/>
        <v>15</v>
      </c>
      <c r="V1079" s="7">
        <v>2007</v>
      </c>
      <c r="W1079" t="s">
        <v>470</v>
      </c>
      <c r="X1079" s="2">
        <v>0.375</v>
      </c>
      <c r="Y1079" s="6">
        <f t="shared" si="130"/>
        <v>1.0010410827260351E-2</v>
      </c>
      <c r="AA1079">
        <v>135194</v>
      </c>
      <c r="AB1079">
        <v>24918</v>
      </c>
      <c r="AD1079" t="s">
        <v>1</v>
      </c>
      <c r="AE1079">
        <v>43</v>
      </c>
      <c r="AF1079">
        <v>18</v>
      </c>
      <c r="AH1079" t="s">
        <v>1301</v>
      </c>
      <c r="AI1079" t="s">
        <v>9329</v>
      </c>
      <c r="AK1079" t="s">
        <v>9328</v>
      </c>
      <c r="AL1079">
        <v>1</v>
      </c>
      <c r="AM1079" s="5">
        <f t="shared" si="131"/>
        <v>6.6666666666666666E-2</v>
      </c>
      <c r="AN1079" s="4">
        <f t="shared" si="132"/>
        <v>1.0097185409567084E-4</v>
      </c>
      <c r="AO1079" s="3"/>
      <c r="AP1079">
        <v>0</v>
      </c>
      <c r="AR1079" t="s">
        <v>0</v>
      </c>
      <c r="AT1079" s="2">
        <v>1.3140000000000001</v>
      </c>
      <c r="AU1079" s="1">
        <f t="shared" si="133"/>
        <v>0.70375791353109474</v>
      </c>
      <c r="AV1079" s="1">
        <f t="shared" si="134"/>
        <v>0.50556913406780113</v>
      </c>
      <c r="AW1079" s="1">
        <f t="shared" si="135"/>
        <v>0.30738035460450747</v>
      </c>
    </row>
    <row r="1080" spans="1:49" x14ac:dyDescent="0.2">
      <c r="A1080">
        <v>1078</v>
      </c>
      <c r="B1080" t="s">
        <v>9327</v>
      </c>
      <c r="C1080" t="s">
        <v>9326</v>
      </c>
      <c r="F1080" t="s">
        <v>9325</v>
      </c>
      <c r="G1080" t="s">
        <v>9</v>
      </c>
      <c r="H1080" t="s">
        <v>8</v>
      </c>
      <c r="I1080" t="s">
        <v>9324</v>
      </c>
      <c r="J1080" t="s">
        <v>9323</v>
      </c>
      <c r="K1080" t="s">
        <v>9322</v>
      </c>
      <c r="L1080" t="s">
        <v>9321</v>
      </c>
      <c r="M1080" t="s">
        <v>15</v>
      </c>
      <c r="N1080">
        <v>1</v>
      </c>
      <c r="O1080" t="s">
        <v>9320</v>
      </c>
      <c r="P1080">
        <v>55628552781</v>
      </c>
      <c r="Q1080" t="s">
        <v>9319</v>
      </c>
      <c r="R1080" s="7">
        <v>39331</v>
      </c>
      <c r="S1080" s="8">
        <f t="shared" si="128"/>
        <v>2007</v>
      </c>
      <c r="T1080" s="8">
        <v>2007</v>
      </c>
      <c r="U1080" s="8">
        <f t="shared" si="129"/>
        <v>15</v>
      </c>
      <c r="V1080" s="7">
        <v>2007</v>
      </c>
      <c r="W1080" t="s">
        <v>9318</v>
      </c>
      <c r="X1080" s="2">
        <v>0.46300000000000002</v>
      </c>
      <c r="Y1080" s="6">
        <f t="shared" si="130"/>
        <v>1.2359520568057447E-2</v>
      </c>
      <c r="AA1080">
        <v>36862</v>
      </c>
      <c r="AB1080">
        <v>19141</v>
      </c>
      <c r="AC1080" t="s">
        <v>9317</v>
      </c>
      <c r="AD1080" t="s">
        <v>1</v>
      </c>
      <c r="AE1080">
        <v>42</v>
      </c>
      <c r="AF1080">
        <v>2</v>
      </c>
      <c r="AH1080" t="s">
        <v>9316</v>
      </c>
      <c r="AI1080" t="s">
        <v>9315</v>
      </c>
      <c r="AJ1080" t="s">
        <v>9314</v>
      </c>
      <c r="AK1080" t="s">
        <v>9313</v>
      </c>
      <c r="AL1080">
        <v>12</v>
      </c>
      <c r="AM1080" s="5">
        <f t="shared" si="131"/>
        <v>0.8</v>
      </c>
      <c r="AN1080" s="4">
        <f t="shared" si="132"/>
        <v>1.2116622491480501E-3</v>
      </c>
      <c r="AO1080" s="3"/>
      <c r="AP1080">
        <v>1</v>
      </c>
      <c r="AR1080" t="s">
        <v>0</v>
      </c>
      <c r="AT1080" s="2">
        <v>1.403</v>
      </c>
      <c r="AU1080" s="1">
        <f t="shared" si="133"/>
        <v>0.90151630723846277</v>
      </c>
      <c r="AV1080" s="1">
        <f t="shared" si="134"/>
        <v>0.6785591408602748</v>
      </c>
      <c r="AW1080" s="1">
        <f t="shared" si="135"/>
        <v>0.45560197448208689</v>
      </c>
    </row>
    <row r="1081" spans="1:49" x14ac:dyDescent="0.2">
      <c r="A1081">
        <v>1079</v>
      </c>
      <c r="B1081" t="s">
        <v>9312</v>
      </c>
      <c r="C1081" t="s">
        <v>9311</v>
      </c>
      <c r="F1081" t="s">
        <v>9310</v>
      </c>
      <c r="G1081" t="s">
        <v>9</v>
      </c>
      <c r="H1081" t="s">
        <v>8</v>
      </c>
      <c r="I1081" t="s">
        <v>9309</v>
      </c>
      <c r="J1081">
        <v>60011476</v>
      </c>
      <c r="K1081" t="s">
        <v>689</v>
      </c>
      <c r="L1081" t="s">
        <v>688</v>
      </c>
      <c r="M1081" t="s">
        <v>446</v>
      </c>
      <c r="N1081">
        <v>4</v>
      </c>
      <c r="O1081" t="s">
        <v>9308</v>
      </c>
      <c r="P1081" t="s">
        <v>9307</v>
      </c>
      <c r="Q1081" t="s">
        <v>686</v>
      </c>
      <c r="R1081" s="7">
        <v>39331</v>
      </c>
      <c r="S1081" s="8">
        <f t="shared" si="128"/>
        <v>2007</v>
      </c>
      <c r="T1081" s="8">
        <v>2007</v>
      </c>
      <c r="U1081" s="8">
        <f t="shared" si="129"/>
        <v>15</v>
      </c>
      <c r="V1081" s="7">
        <v>2007</v>
      </c>
      <c r="W1081" t="s">
        <v>470</v>
      </c>
      <c r="X1081" s="2">
        <v>0.375</v>
      </c>
      <c r="Y1081" s="6">
        <f t="shared" si="130"/>
        <v>1.0010410827260351E-2</v>
      </c>
      <c r="AA1081">
        <v>135194</v>
      </c>
      <c r="AB1081">
        <v>24918</v>
      </c>
      <c r="AD1081" t="s">
        <v>1</v>
      </c>
      <c r="AE1081">
        <v>43</v>
      </c>
      <c r="AF1081">
        <v>18</v>
      </c>
      <c r="AH1081" t="s">
        <v>9306</v>
      </c>
      <c r="AI1081" t="s">
        <v>9305</v>
      </c>
      <c r="AK1081" t="s">
        <v>9304</v>
      </c>
      <c r="AL1081">
        <v>62</v>
      </c>
      <c r="AM1081" s="5">
        <f t="shared" si="131"/>
        <v>4.1333333333333337</v>
      </c>
      <c r="AN1081" s="4">
        <f t="shared" si="132"/>
        <v>6.2602549539315924E-3</v>
      </c>
      <c r="AO1081" s="3"/>
      <c r="AP1081">
        <v>0</v>
      </c>
      <c r="AR1081" t="s">
        <v>0</v>
      </c>
      <c r="AT1081" s="2">
        <v>1.3140000000000001</v>
      </c>
      <c r="AU1081" s="1">
        <f t="shared" si="133"/>
        <v>0.88853640652617227</v>
      </c>
      <c r="AV1081" s="1">
        <f t="shared" si="134"/>
        <v>0.81353328905959721</v>
      </c>
      <c r="AW1081" s="1">
        <f t="shared" si="135"/>
        <v>0.73853017159302203</v>
      </c>
    </row>
    <row r="1082" spans="1:49" x14ac:dyDescent="0.2">
      <c r="A1082">
        <v>1080</v>
      </c>
      <c r="B1082" t="s">
        <v>9303</v>
      </c>
      <c r="C1082" t="s">
        <v>9302</v>
      </c>
      <c r="E1082">
        <v>17761794</v>
      </c>
      <c r="F1082" t="s">
        <v>9301</v>
      </c>
      <c r="G1082" t="s">
        <v>9</v>
      </c>
      <c r="H1082" t="s">
        <v>8</v>
      </c>
      <c r="I1082" t="s">
        <v>891</v>
      </c>
      <c r="J1082" t="s">
        <v>9300</v>
      </c>
      <c r="K1082" t="s">
        <v>9299</v>
      </c>
      <c r="L1082" t="s">
        <v>9298</v>
      </c>
      <c r="M1082" t="s">
        <v>123</v>
      </c>
      <c r="N1082">
        <v>6</v>
      </c>
      <c r="O1082" t="s">
        <v>9297</v>
      </c>
      <c r="P1082" t="s">
        <v>9296</v>
      </c>
      <c r="Q1082" t="s">
        <v>9295</v>
      </c>
      <c r="R1082" s="7">
        <v>39329</v>
      </c>
      <c r="S1082" s="8">
        <f t="shared" si="128"/>
        <v>2007</v>
      </c>
      <c r="T1082" s="8">
        <v>2007</v>
      </c>
      <c r="U1082" s="8">
        <f t="shared" si="129"/>
        <v>15</v>
      </c>
      <c r="V1082" s="7">
        <v>39329</v>
      </c>
      <c r="W1082" t="s">
        <v>799</v>
      </c>
      <c r="X1082" s="2">
        <v>5.0110000000000001</v>
      </c>
      <c r="Y1082" s="6">
        <f t="shared" si="130"/>
        <v>0.13376578308107098</v>
      </c>
      <c r="AA1082">
        <v>278424</v>
      </c>
      <c r="AB1082">
        <v>21121</v>
      </c>
      <c r="AD1082" t="s">
        <v>1</v>
      </c>
      <c r="AE1082">
        <v>104</v>
      </c>
      <c r="AF1082">
        <v>36</v>
      </c>
      <c r="AH1082" t="s">
        <v>9294</v>
      </c>
      <c r="AI1082" t="s">
        <v>9293</v>
      </c>
      <c r="AJ1082" t="s">
        <v>9292</v>
      </c>
      <c r="AK1082" t="s">
        <v>9291</v>
      </c>
      <c r="AL1082">
        <v>146</v>
      </c>
      <c r="AM1082" s="5">
        <f t="shared" si="131"/>
        <v>9.7333333333333325</v>
      </c>
      <c r="AN1082" s="4">
        <f t="shared" si="132"/>
        <v>1.4741890697967941E-2</v>
      </c>
      <c r="AO1082" s="3"/>
      <c r="AP1082">
        <v>1</v>
      </c>
      <c r="AQ1082" t="s">
        <v>9290</v>
      </c>
      <c r="AR1082" t="s">
        <v>9289</v>
      </c>
      <c r="AS1082" t="s">
        <v>9288</v>
      </c>
      <c r="AT1082" s="2" t="s">
        <v>10</v>
      </c>
      <c r="AU1082" s="1">
        <f t="shared" si="133"/>
        <v>9.8058615366140067</v>
      </c>
      <c r="AV1082" s="1">
        <f t="shared" si="134"/>
        <v>7.4253836889519462</v>
      </c>
      <c r="AW1082" s="1">
        <f t="shared" si="135"/>
        <v>5.0449058412898848</v>
      </c>
    </row>
    <row r="1083" spans="1:49" x14ac:dyDescent="0.2">
      <c r="A1083">
        <v>1081</v>
      </c>
      <c r="B1083" t="s">
        <v>9287</v>
      </c>
      <c r="C1083" t="s">
        <v>9286</v>
      </c>
      <c r="F1083" t="s">
        <v>9285</v>
      </c>
      <c r="G1083" t="s">
        <v>9</v>
      </c>
      <c r="H1083" t="s">
        <v>8</v>
      </c>
      <c r="I1083" t="s">
        <v>9284</v>
      </c>
      <c r="J1083" t="s">
        <v>9283</v>
      </c>
      <c r="K1083" t="s">
        <v>9282</v>
      </c>
      <c r="L1083" t="s">
        <v>9281</v>
      </c>
      <c r="M1083" t="s">
        <v>9280</v>
      </c>
      <c r="N1083">
        <v>4</v>
      </c>
      <c r="O1083" t="s">
        <v>9279</v>
      </c>
      <c r="P1083" t="s">
        <v>9278</v>
      </c>
      <c r="Q1083" t="s">
        <v>9277</v>
      </c>
      <c r="R1083" s="7">
        <v>39328</v>
      </c>
      <c r="S1083" s="8">
        <f t="shared" si="128"/>
        <v>2007</v>
      </c>
      <c r="T1083" s="8">
        <v>2007</v>
      </c>
      <c r="U1083" s="8">
        <f t="shared" si="129"/>
        <v>15</v>
      </c>
      <c r="V1083" s="7">
        <v>2007</v>
      </c>
      <c r="W1083" t="s">
        <v>9276</v>
      </c>
      <c r="X1083" s="2">
        <v>5.8310000000000004</v>
      </c>
      <c r="Y1083" s="6">
        <f t="shared" si="130"/>
        <v>0.15565521475668029</v>
      </c>
      <c r="AA1083">
        <v>14337851</v>
      </c>
      <c r="AB1083">
        <v>22687</v>
      </c>
      <c r="AD1083" t="s">
        <v>1</v>
      </c>
      <c r="AE1083">
        <v>46</v>
      </c>
      <c r="AF1083">
        <v>33</v>
      </c>
      <c r="AH1083" t="s">
        <v>9275</v>
      </c>
      <c r="AI1083" t="s">
        <v>9274</v>
      </c>
      <c r="AJ1083" t="s">
        <v>9273</v>
      </c>
      <c r="AK1083" t="s">
        <v>9272</v>
      </c>
      <c r="AL1083">
        <v>247</v>
      </c>
      <c r="AM1083" s="5">
        <f t="shared" si="131"/>
        <v>16.466666666666665</v>
      </c>
      <c r="AN1083" s="4">
        <f t="shared" si="132"/>
        <v>2.4940047961630692E-2</v>
      </c>
      <c r="AO1083" s="3"/>
      <c r="AP1083">
        <v>0</v>
      </c>
      <c r="AR1083" t="s">
        <v>0</v>
      </c>
      <c r="AT1083" s="2" t="s">
        <v>10</v>
      </c>
      <c r="AU1083" s="1">
        <f t="shared" si="133"/>
        <v>11.64406647181654</v>
      </c>
      <c r="AV1083" s="1">
        <f t="shared" si="134"/>
        <v>9.0297631359155481</v>
      </c>
      <c r="AW1083" s="1">
        <f t="shared" si="135"/>
        <v>6.4154598000145571</v>
      </c>
    </row>
    <row r="1084" spans="1:49" x14ac:dyDescent="0.2">
      <c r="A1084">
        <v>1082</v>
      </c>
      <c r="B1084" t="s">
        <v>9271</v>
      </c>
      <c r="C1084" t="s">
        <v>9270</v>
      </c>
      <c r="D1084" t="s">
        <v>9269</v>
      </c>
      <c r="F1084" t="s">
        <v>9268</v>
      </c>
      <c r="G1084" t="s">
        <v>9</v>
      </c>
      <c r="H1084" t="s">
        <v>8</v>
      </c>
      <c r="I1084" t="s">
        <v>1344</v>
      </c>
      <c r="J1084" t="s">
        <v>1338</v>
      </c>
      <c r="K1084" t="s">
        <v>1343</v>
      </c>
      <c r="L1084" t="s">
        <v>1342</v>
      </c>
      <c r="M1084" t="s">
        <v>1341</v>
      </c>
      <c r="N1084">
        <v>2</v>
      </c>
      <c r="O1084" t="s">
        <v>1340</v>
      </c>
      <c r="P1084" t="s">
        <v>1339</v>
      </c>
      <c r="Q1084" t="s">
        <v>1338</v>
      </c>
      <c r="R1084" s="7">
        <v>39328</v>
      </c>
      <c r="S1084" s="8">
        <f t="shared" si="128"/>
        <v>2007</v>
      </c>
      <c r="T1084" s="8">
        <v>2007</v>
      </c>
      <c r="U1084" s="8">
        <f t="shared" si="129"/>
        <v>15</v>
      </c>
      <c r="V1084" s="7">
        <v>39328</v>
      </c>
      <c r="W1084" t="s">
        <v>780</v>
      </c>
      <c r="X1084" s="2">
        <v>0.54700000000000004</v>
      </c>
      <c r="Y1084" s="6">
        <f t="shared" si="130"/>
        <v>1.4601852593363766E-2</v>
      </c>
      <c r="AA1084">
        <v>14348411</v>
      </c>
      <c r="AB1084">
        <v>17683</v>
      </c>
      <c r="AC1084">
        <v>16180399</v>
      </c>
      <c r="AD1084" t="s">
        <v>1</v>
      </c>
      <c r="AE1084">
        <v>61</v>
      </c>
      <c r="AF1084">
        <v>8</v>
      </c>
      <c r="AH1084" t="s">
        <v>9267</v>
      </c>
      <c r="AI1084" t="s">
        <v>9266</v>
      </c>
      <c r="AJ1084" t="s">
        <v>9265</v>
      </c>
      <c r="AK1084" t="s">
        <v>9264</v>
      </c>
      <c r="AL1084">
        <v>9</v>
      </c>
      <c r="AM1084" s="5">
        <f t="shared" si="131"/>
        <v>0.6</v>
      </c>
      <c r="AN1084" s="4">
        <f t="shared" si="132"/>
        <v>9.0874668686103744E-4</v>
      </c>
      <c r="AO1084" s="3"/>
      <c r="AP1084">
        <v>0</v>
      </c>
      <c r="AR1084" t="s">
        <v>0</v>
      </c>
      <c r="AT1084" s="2" t="s">
        <v>10</v>
      </c>
      <c r="AU1084" s="1">
        <f t="shared" si="133"/>
        <v>1.0493920821412948</v>
      </c>
      <c r="AV1084" s="1">
        <f t="shared" si="134"/>
        <v>0.77552996401124019</v>
      </c>
      <c r="AW1084" s="1">
        <f t="shared" si="135"/>
        <v>0.50166784588118563</v>
      </c>
    </row>
    <row r="1085" spans="1:49" x14ac:dyDescent="0.2">
      <c r="A1085">
        <v>1083</v>
      </c>
      <c r="B1085" t="s">
        <v>9263</v>
      </c>
      <c r="C1085" t="s">
        <v>9262</v>
      </c>
      <c r="D1085" t="s">
        <v>9261</v>
      </c>
      <c r="F1085" t="s">
        <v>9260</v>
      </c>
      <c r="G1085" t="s">
        <v>9</v>
      </c>
      <c r="H1085" t="s">
        <v>8</v>
      </c>
      <c r="I1085" t="s">
        <v>9259</v>
      </c>
      <c r="J1085">
        <v>60019607</v>
      </c>
      <c r="K1085" t="s">
        <v>9258</v>
      </c>
      <c r="L1085" t="s">
        <v>9257</v>
      </c>
      <c r="M1085" t="s">
        <v>148</v>
      </c>
      <c r="N1085">
        <v>1</v>
      </c>
      <c r="O1085" t="s">
        <v>9256</v>
      </c>
      <c r="P1085">
        <v>8392629300</v>
      </c>
      <c r="Q1085">
        <v>60019607</v>
      </c>
      <c r="R1085" s="7">
        <v>39328</v>
      </c>
      <c r="S1085" s="8">
        <f t="shared" si="128"/>
        <v>2007</v>
      </c>
      <c r="T1085" s="8">
        <v>2007</v>
      </c>
      <c r="U1085" s="8">
        <f t="shared" si="129"/>
        <v>15</v>
      </c>
      <c r="V1085" s="7">
        <v>39328</v>
      </c>
      <c r="W1085" t="s">
        <v>780</v>
      </c>
      <c r="X1085" s="2">
        <v>0.54700000000000004</v>
      </c>
      <c r="Y1085" s="6">
        <f t="shared" si="130"/>
        <v>1.4601852593363766E-2</v>
      </c>
      <c r="AA1085">
        <v>14348411</v>
      </c>
      <c r="AB1085">
        <v>17683</v>
      </c>
      <c r="AC1085">
        <v>16180399</v>
      </c>
      <c r="AD1085" t="s">
        <v>1</v>
      </c>
      <c r="AE1085">
        <v>61</v>
      </c>
      <c r="AF1085">
        <v>8</v>
      </c>
      <c r="AH1085" t="s">
        <v>9255</v>
      </c>
      <c r="AI1085" t="s">
        <v>9254</v>
      </c>
      <c r="AJ1085" t="s">
        <v>9253</v>
      </c>
      <c r="AK1085" t="s">
        <v>9252</v>
      </c>
      <c r="AL1085">
        <v>15</v>
      </c>
      <c r="AM1085" s="5">
        <f t="shared" si="131"/>
        <v>1</v>
      </c>
      <c r="AN1085" s="4">
        <f t="shared" si="132"/>
        <v>1.5145778114350624E-3</v>
      </c>
      <c r="AO1085" s="3"/>
      <c r="AP1085">
        <v>0</v>
      </c>
      <c r="AQ1085" t="s">
        <v>1667</v>
      </c>
      <c r="AR1085" t="s">
        <v>9251</v>
      </c>
      <c r="AS1085" t="s">
        <v>1666</v>
      </c>
      <c r="AT1085" s="2" t="s">
        <v>10</v>
      </c>
      <c r="AU1085" s="1">
        <f t="shared" si="133"/>
        <v>1.0675670158785155</v>
      </c>
      <c r="AV1085" s="1">
        <f t="shared" si="134"/>
        <v>0.80582152023994136</v>
      </c>
      <c r="AW1085" s="1">
        <f t="shared" si="135"/>
        <v>0.54407602460136728</v>
      </c>
    </row>
    <row r="1086" spans="1:49" x14ac:dyDescent="0.2">
      <c r="A1086">
        <v>1084</v>
      </c>
      <c r="B1086" t="s">
        <v>9250</v>
      </c>
      <c r="C1086" t="s">
        <v>9249</v>
      </c>
      <c r="F1086" t="s">
        <v>9248</v>
      </c>
      <c r="G1086" t="s">
        <v>9</v>
      </c>
      <c r="H1086" t="s">
        <v>8</v>
      </c>
      <c r="I1086" t="s">
        <v>9247</v>
      </c>
      <c r="J1086">
        <v>100342234</v>
      </c>
      <c r="K1086" t="s">
        <v>9246</v>
      </c>
      <c r="L1086" t="s">
        <v>9245</v>
      </c>
      <c r="M1086" t="s">
        <v>48</v>
      </c>
      <c r="N1086">
        <v>3</v>
      </c>
      <c r="O1086" t="s">
        <v>9244</v>
      </c>
      <c r="P1086" t="s">
        <v>9243</v>
      </c>
      <c r="Q1086" t="s">
        <v>9242</v>
      </c>
      <c r="R1086" s="7">
        <v>39326</v>
      </c>
      <c r="S1086" s="8">
        <f t="shared" si="128"/>
        <v>2007</v>
      </c>
      <c r="T1086" s="8">
        <v>2007</v>
      </c>
      <c r="U1086" s="8">
        <f t="shared" si="129"/>
        <v>15</v>
      </c>
      <c r="V1086" s="7">
        <v>39326</v>
      </c>
      <c r="W1086" t="s">
        <v>9241</v>
      </c>
      <c r="X1086" s="2">
        <v>0.371</v>
      </c>
      <c r="Y1086" s="6">
        <f t="shared" si="130"/>
        <v>9.9036331117695747E-3</v>
      </c>
      <c r="AA1086" t="s">
        <v>9240</v>
      </c>
      <c r="AB1086">
        <v>26648</v>
      </c>
      <c r="AC1086">
        <v>9743006</v>
      </c>
      <c r="AD1086" t="s">
        <v>1</v>
      </c>
      <c r="AE1086">
        <v>35</v>
      </c>
      <c r="AF1086">
        <v>3</v>
      </c>
      <c r="AH1086" t="s">
        <v>9239</v>
      </c>
      <c r="AI1086" t="s">
        <v>9238</v>
      </c>
      <c r="AK1086" t="s">
        <v>9237</v>
      </c>
      <c r="AL1086">
        <v>5</v>
      </c>
      <c r="AM1086" s="5">
        <f t="shared" si="131"/>
        <v>0.33333333333333331</v>
      </c>
      <c r="AN1086" s="4">
        <f t="shared" si="132"/>
        <v>5.048592704783541E-4</v>
      </c>
      <c r="AO1086" s="3"/>
      <c r="AP1086">
        <v>0</v>
      </c>
      <c r="AR1086" t="s">
        <v>0</v>
      </c>
      <c r="AT1086" s="2">
        <v>1.5629999999999999</v>
      </c>
      <c r="AU1086" s="1">
        <f t="shared" si="133"/>
        <v>0.70840009593822084</v>
      </c>
      <c r="AV1086" s="1">
        <f t="shared" si="134"/>
        <v>0.52042461911239646</v>
      </c>
      <c r="AW1086" s="1">
        <f t="shared" si="135"/>
        <v>0.33244914228657207</v>
      </c>
    </row>
    <row r="1087" spans="1:49" x14ac:dyDescent="0.2">
      <c r="A1087">
        <v>1085</v>
      </c>
      <c r="B1087" t="s">
        <v>9236</v>
      </c>
      <c r="C1087" t="s">
        <v>9235</v>
      </c>
      <c r="F1087" t="s">
        <v>9234</v>
      </c>
      <c r="G1087" t="s">
        <v>9</v>
      </c>
      <c r="H1087" t="s">
        <v>8</v>
      </c>
      <c r="I1087" t="s">
        <v>9233</v>
      </c>
      <c r="J1087" t="s">
        <v>9232</v>
      </c>
      <c r="K1087" t="s">
        <v>9231</v>
      </c>
      <c r="L1087" t="s">
        <v>9230</v>
      </c>
      <c r="M1087" t="s">
        <v>9229</v>
      </c>
      <c r="N1087">
        <v>6</v>
      </c>
      <c r="O1087" t="s">
        <v>9228</v>
      </c>
      <c r="P1087" t="s">
        <v>9227</v>
      </c>
      <c r="Q1087" t="s">
        <v>9226</v>
      </c>
      <c r="R1087" s="7">
        <v>39326</v>
      </c>
      <c r="S1087" s="8">
        <f t="shared" si="128"/>
        <v>2007</v>
      </c>
      <c r="T1087" s="8">
        <v>2007</v>
      </c>
      <c r="U1087" s="8">
        <f t="shared" si="129"/>
        <v>15</v>
      </c>
      <c r="V1087" s="7">
        <v>39326</v>
      </c>
      <c r="W1087" t="s">
        <v>3774</v>
      </c>
      <c r="X1087" s="2" t="s">
        <v>10</v>
      </c>
      <c r="Y1087" s="6" t="e">
        <f t="shared" si="130"/>
        <v>#VALUE!</v>
      </c>
      <c r="AA1087">
        <v>15587916</v>
      </c>
      <c r="AB1087">
        <v>4700151725</v>
      </c>
      <c r="AD1087" t="s">
        <v>1</v>
      </c>
      <c r="AE1087">
        <v>15</v>
      </c>
      <c r="AF1087">
        <v>8</v>
      </c>
      <c r="AG1087">
        <v>4317568</v>
      </c>
      <c r="AH1087" t="s">
        <v>9225</v>
      </c>
      <c r="AI1087" t="s">
        <v>9224</v>
      </c>
      <c r="AJ1087" t="s">
        <v>9223</v>
      </c>
      <c r="AK1087" t="s">
        <v>9222</v>
      </c>
      <c r="AL1087">
        <v>31</v>
      </c>
      <c r="AM1087" s="5">
        <f t="shared" si="131"/>
        <v>2.0666666666666669</v>
      </c>
      <c r="AN1087" s="4">
        <f t="shared" si="132"/>
        <v>3.1301274769657962E-3</v>
      </c>
      <c r="AO1087" s="3"/>
      <c r="AP1087">
        <v>0</v>
      </c>
      <c r="AQ1087" t="s">
        <v>598</v>
      </c>
      <c r="AR1087">
        <v>506909</v>
      </c>
      <c r="AS1087" t="s">
        <v>597</v>
      </c>
      <c r="AT1087" s="2" t="s">
        <v>10</v>
      </c>
      <c r="AU1087" s="1" t="e">
        <f t="shared" si="133"/>
        <v>#VALUE!</v>
      </c>
      <c r="AV1087" s="1" t="e">
        <f t="shared" si="134"/>
        <v>#VALUE!</v>
      </c>
      <c r="AW1087" s="1" t="e">
        <f t="shared" si="135"/>
        <v>#VALUE!</v>
      </c>
    </row>
    <row r="1088" spans="1:49" x14ac:dyDescent="0.2">
      <c r="A1088">
        <v>1086</v>
      </c>
      <c r="B1088" t="s">
        <v>9221</v>
      </c>
      <c r="C1088" t="s">
        <v>9220</v>
      </c>
      <c r="F1088" t="s">
        <v>9219</v>
      </c>
      <c r="G1088" t="s">
        <v>9</v>
      </c>
      <c r="H1088" t="s">
        <v>8</v>
      </c>
      <c r="R1088" s="7">
        <v>39326</v>
      </c>
      <c r="S1088" s="8">
        <f t="shared" si="128"/>
        <v>2007</v>
      </c>
      <c r="T1088" s="8">
        <v>2007</v>
      </c>
      <c r="U1088" s="8">
        <f t="shared" si="129"/>
        <v>15</v>
      </c>
      <c r="V1088" s="7">
        <v>39326</v>
      </c>
      <c r="W1088" t="s">
        <v>9210</v>
      </c>
      <c r="X1088" s="2">
        <v>2.4129999999999998</v>
      </c>
      <c r="Y1088" s="6">
        <f t="shared" si="130"/>
        <v>6.4413656869811264E-2</v>
      </c>
      <c r="AA1088">
        <v>15566072</v>
      </c>
      <c r="AB1088">
        <v>5200152631</v>
      </c>
      <c r="AD1088" t="s">
        <v>1</v>
      </c>
      <c r="AE1088">
        <v>2</v>
      </c>
      <c r="AF1088">
        <v>3</v>
      </c>
      <c r="AG1088">
        <v>4457896</v>
      </c>
      <c r="AH1088" t="s">
        <v>532</v>
      </c>
      <c r="AI1088" t="s">
        <v>9218</v>
      </c>
      <c r="AK1088" t="s">
        <v>9217</v>
      </c>
      <c r="AL1088">
        <v>1</v>
      </c>
      <c r="AM1088" s="5">
        <f t="shared" si="131"/>
        <v>6.6666666666666666E-2</v>
      </c>
      <c r="AN1088" s="4">
        <f t="shared" si="132"/>
        <v>1.0097185409567084E-4</v>
      </c>
      <c r="AO1088" s="3"/>
      <c r="AP1088">
        <v>0</v>
      </c>
      <c r="AR1088" t="s">
        <v>0</v>
      </c>
      <c r="AT1088" s="2">
        <v>10.384</v>
      </c>
      <c r="AU1088" s="1">
        <f t="shared" si="133"/>
        <v>4.5119851365096588</v>
      </c>
      <c r="AV1088" s="1">
        <f t="shared" si="134"/>
        <v>3.2257314361953471</v>
      </c>
      <c r="AW1088" s="1">
        <f t="shared" si="135"/>
        <v>1.9394777358810349</v>
      </c>
    </row>
    <row r="1089" spans="1:49" x14ac:dyDescent="0.2">
      <c r="A1089">
        <v>1087</v>
      </c>
      <c r="B1089" t="s">
        <v>9216</v>
      </c>
      <c r="C1089" t="s">
        <v>9215</v>
      </c>
      <c r="F1089" t="s">
        <v>9214</v>
      </c>
      <c r="G1089" t="s">
        <v>9</v>
      </c>
      <c r="H1089" t="s">
        <v>8</v>
      </c>
      <c r="I1089" t="s">
        <v>9213</v>
      </c>
      <c r="J1089">
        <v>60013372</v>
      </c>
      <c r="K1089" t="s">
        <v>496</v>
      </c>
      <c r="L1089" t="s">
        <v>495</v>
      </c>
      <c r="M1089" t="s">
        <v>21</v>
      </c>
      <c r="N1089">
        <v>2</v>
      </c>
      <c r="O1089" t="s">
        <v>9212</v>
      </c>
      <c r="P1089" t="s">
        <v>9211</v>
      </c>
      <c r="Q1089" t="s">
        <v>716</v>
      </c>
      <c r="R1089" s="7">
        <v>39326</v>
      </c>
      <c r="S1089" s="8">
        <f t="shared" si="128"/>
        <v>2007</v>
      </c>
      <c r="T1089" s="8">
        <v>2007</v>
      </c>
      <c r="U1089" s="8">
        <f t="shared" si="129"/>
        <v>15</v>
      </c>
      <c r="V1089" s="7">
        <v>39326</v>
      </c>
      <c r="W1089" t="s">
        <v>9210</v>
      </c>
      <c r="X1089" s="2">
        <v>2.4129999999999998</v>
      </c>
      <c r="Y1089" s="6">
        <f t="shared" si="130"/>
        <v>6.4413656869811264E-2</v>
      </c>
      <c r="AA1089">
        <v>15566072</v>
      </c>
      <c r="AB1089">
        <v>5200152631</v>
      </c>
      <c r="AD1089" t="s">
        <v>1</v>
      </c>
      <c r="AE1089">
        <v>2</v>
      </c>
      <c r="AF1089">
        <v>3</v>
      </c>
      <c r="AG1089">
        <v>4457895</v>
      </c>
      <c r="AH1089" t="s">
        <v>9209</v>
      </c>
      <c r="AI1089" t="s">
        <v>9208</v>
      </c>
      <c r="AK1089" t="s">
        <v>9207</v>
      </c>
      <c r="AL1089">
        <v>450</v>
      </c>
      <c r="AM1089" s="5">
        <f t="shared" si="131"/>
        <v>30</v>
      </c>
      <c r="AN1089" s="4">
        <f t="shared" si="132"/>
        <v>4.5437334343051874E-2</v>
      </c>
      <c r="AO1089" s="3"/>
      <c r="AP1089">
        <v>0</v>
      </c>
      <c r="AR1089" t="s">
        <v>0</v>
      </c>
      <c r="AT1089" s="2">
        <v>10.384</v>
      </c>
      <c r="AU1089" s="1">
        <f t="shared" si="133"/>
        <v>5.8720760111783443</v>
      </c>
      <c r="AV1089" s="1">
        <f t="shared" si="134"/>
        <v>5.4925495606431571</v>
      </c>
      <c r="AW1089" s="1">
        <f t="shared" si="135"/>
        <v>5.1130231101079682</v>
      </c>
    </row>
    <row r="1090" spans="1:49" x14ac:dyDescent="0.2">
      <c r="A1090">
        <v>1088</v>
      </c>
      <c r="B1090" t="s">
        <v>9206</v>
      </c>
      <c r="C1090" t="s">
        <v>9205</v>
      </c>
      <c r="F1090" t="s">
        <v>9204</v>
      </c>
      <c r="G1090" t="s">
        <v>9</v>
      </c>
      <c r="H1090" t="s">
        <v>8</v>
      </c>
      <c r="I1090" t="s">
        <v>9203</v>
      </c>
      <c r="J1090">
        <v>60027152</v>
      </c>
      <c r="K1090" t="s">
        <v>1025</v>
      </c>
      <c r="L1090" t="s">
        <v>1024</v>
      </c>
      <c r="M1090" t="s">
        <v>160</v>
      </c>
      <c r="N1090">
        <v>2</v>
      </c>
      <c r="O1090" t="s">
        <v>9202</v>
      </c>
      <c r="P1090" t="s">
        <v>9201</v>
      </c>
      <c r="Q1090" t="s">
        <v>9200</v>
      </c>
      <c r="R1090" s="7">
        <v>39326</v>
      </c>
      <c r="S1090" s="8">
        <f t="shared" ref="S1090:S1153" si="136">YEAR(R1090)</f>
        <v>2007</v>
      </c>
      <c r="T1090" s="8">
        <v>2007</v>
      </c>
      <c r="U1090" s="8">
        <f t="shared" ref="U1090:U1153" si="137">2022-T1090</f>
        <v>15</v>
      </c>
      <c r="V1090" s="7">
        <v>39326</v>
      </c>
      <c r="W1090" t="s">
        <v>9184</v>
      </c>
      <c r="X1090" s="2">
        <v>0.51200000000000001</v>
      </c>
      <c r="Y1090" s="6">
        <f t="shared" ref="Y1090:Y1153" si="138">(X1090-$Z$4)/($Z$3-$Z$4)</f>
        <v>1.3667547582819467E-2</v>
      </c>
      <c r="AA1090">
        <v>9377409</v>
      </c>
      <c r="AB1090">
        <v>25825</v>
      </c>
      <c r="AD1090" t="s">
        <v>1</v>
      </c>
      <c r="AE1090">
        <v>17</v>
      </c>
      <c r="AF1090">
        <v>4</v>
      </c>
      <c r="AH1090" t="s">
        <v>9199</v>
      </c>
      <c r="AI1090" t="s">
        <v>9198</v>
      </c>
      <c r="AJ1090" t="s">
        <v>9197</v>
      </c>
      <c r="AK1090" t="s">
        <v>9196</v>
      </c>
      <c r="AL1090">
        <v>30</v>
      </c>
      <c r="AM1090" s="5">
        <f t="shared" ref="AM1090:AM1153" si="139">AL1090/U1090</f>
        <v>2</v>
      </c>
      <c r="AN1090" s="4">
        <f t="shared" ref="AN1090:AN1153" si="140">(AM1090-$AO$4)/($AO$3-$AO$4)</f>
        <v>3.0291556228701248E-3</v>
      </c>
      <c r="AO1090" s="3"/>
      <c r="AP1090">
        <v>0</v>
      </c>
      <c r="AR1090" t="s">
        <v>0</v>
      </c>
      <c r="AS1090" t="s">
        <v>9195</v>
      </c>
      <c r="AT1090" s="2">
        <v>1.7250000000000001</v>
      </c>
      <c r="AU1090" s="1">
        <f t="shared" ref="AU1090:AU1153" si="141">(Y1090*0.7+AN1090*0.3)*100</f>
        <v>1.0476029994834664</v>
      </c>
      <c r="AV1090" s="1">
        <f t="shared" ref="AV1090:AV1153" si="142">(Y1090*0.5+AN1090*0.5)*100</f>
        <v>0.83483516028447957</v>
      </c>
      <c r="AW1090" s="1">
        <f t="shared" ref="AW1090:AW1153" si="143">(Y1090*0.3+AN1090*0.7)*100</f>
        <v>0.62206732108549267</v>
      </c>
    </row>
    <row r="1091" spans="1:49" x14ac:dyDescent="0.2">
      <c r="A1091">
        <v>1089</v>
      </c>
      <c r="B1091" t="s">
        <v>9194</v>
      </c>
      <c r="C1091" t="s">
        <v>9193</v>
      </c>
      <c r="F1091" t="s">
        <v>9192</v>
      </c>
      <c r="G1091" t="s">
        <v>9</v>
      </c>
      <c r="H1091" t="s">
        <v>8</v>
      </c>
      <c r="I1091" t="s">
        <v>9191</v>
      </c>
      <c r="J1091" t="s">
        <v>9190</v>
      </c>
      <c r="K1091" t="s">
        <v>9189</v>
      </c>
      <c r="L1091" t="s">
        <v>9188</v>
      </c>
      <c r="M1091" t="s">
        <v>35</v>
      </c>
      <c r="N1091">
        <v>5</v>
      </c>
      <c r="O1091" t="s">
        <v>9187</v>
      </c>
      <c r="P1091" t="s">
        <v>9186</v>
      </c>
      <c r="Q1091" t="s">
        <v>9185</v>
      </c>
      <c r="R1091" s="7">
        <v>39326</v>
      </c>
      <c r="S1091" s="8">
        <f t="shared" si="136"/>
        <v>2007</v>
      </c>
      <c r="T1091" s="8">
        <v>2007</v>
      </c>
      <c r="U1091" s="8">
        <f t="shared" si="137"/>
        <v>15</v>
      </c>
      <c r="V1091" s="7">
        <v>39326</v>
      </c>
      <c r="W1091" t="s">
        <v>9184</v>
      </c>
      <c r="X1091" s="2">
        <v>0.51200000000000001</v>
      </c>
      <c r="Y1091" s="6">
        <f t="shared" si="138"/>
        <v>1.3667547582819467E-2</v>
      </c>
      <c r="AA1091">
        <v>9377409</v>
      </c>
      <c r="AB1091">
        <v>25825</v>
      </c>
      <c r="AD1091" t="s">
        <v>1</v>
      </c>
      <c r="AE1091">
        <v>17</v>
      </c>
      <c r="AF1091">
        <v>4</v>
      </c>
      <c r="AH1091" t="s">
        <v>9183</v>
      </c>
      <c r="AI1091" t="s">
        <v>9182</v>
      </c>
      <c r="AJ1091" t="s">
        <v>9181</v>
      </c>
      <c r="AK1091" t="s">
        <v>9180</v>
      </c>
      <c r="AL1091">
        <v>36</v>
      </c>
      <c r="AM1091" s="5">
        <f t="shared" si="139"/>
        <v>2.4</v>
      </c>
      <c r="AN1091" s="4">
        <f t="shared" si="140"/>
        <v>3.6349867474441497E-3</v>
      </c>
      <c r="AO1091" s="3"/>
      <c r="AP1091">
        <v>0</v>
      </c>
      <c r="AQ1091" t="s">
        <v>1262</v>
      </c>
      <c r="AR1091" t="s">
        <v>9179</v>
      </c>
      <c r="AS1091" t="s">
        <v>1261</v>
      </c>
      <c r="AT1091" s="2">
        <v>1.7250000000000001</v>
      </c>
      <c r="AU1091" s="1">
        <f t="shared" si="141"/>
        <v>1.0657779332206871</v>
      </c>
      <c r="AV1091" s="1">
        <f t="shared" si="142"/>
        <v>0.86512671651318085</v>
      </c>
      <c r="AW1091" s="1">
        <f t="shared" si="143"/>
        <v>0.66447549980567444</v>
      </c>
    </row>
    <row r="1092" spans="1:49" x14ac:dyDescent="0.2">
      <c r="A1092">
        <v>1090</v>
      </c>
      <c r="B1092" t="s">
        <v>9178</v>
      </c>
      <c r="C1092" t="s">
        <v>9177</v>
      </c>
      <c r="F1092" t="s">
        <v>9176</v>
      </c>
      <c r="G1092" t="s">
        <v>9</v>
      </c>
      <c r="H1092" t="s">
        <v>8</v>
      </c>
      <c r="I1092" t="s">
        <v>9175</v>
      </c>
      <c r="J1092">
        <v>60109778</v>
      </c>
      <c r="K1092" t="s">
        <v>9174</v>
      </c>
      <c r="L1092" t="s">
        <v>139</v>
      </c>
      <c r="M1092" t="s">
        <v>138</v>
      </c>
      <c r="N1092">
        <v>1</v>
      </c>
      <c r="O1092" t="s">
        <v>9173</v>
      </c>
      <c r="P1092">
        <v>6508311543</v>
      </c>
      <c r="Q1092">
        <v>60109778</v>
      </c>
      <c r="R1092" s="7">
        <v>39326</v>
      </c>
      <c r="S1092" s="8">
        <f t="shared" si="136"/>
        <v>2007</v>
      </c>
      <c r="T1092" s="8">
        <v>2007</v>
      </c>
      <c r="U1092" s="8">
        <f t="shared" si="137"/>
        <v>15</v>
      </c>
      <c r="V1092" s="7">
        <v>39326</v>
      </c>
      <c r="W1092" t="s">
        <v>9172</v>
      </c>
      <c r="X1092" s="2">
        <v>0.40500000000000003</v>
      </c>
      <c r="Y1092" s="6">
        <f t="shared" si="138"/>
        <v>1.0811243693441179E-2</v>
      </c>
      <c r="AA1092">
        <v>10627391</v>
      </c>
      <c r="AB1092">
        <v>16381</v>
      </c>
      <c r="AD1092" t="s">
        <v>1</v>
      </c>
      <c r="AE1092">
        <v>43</v>
      </c>
      <c r="AF1092">
        <v>5</v>
      </c>
      <c r="AH1092" t="s">
        <v>9171</v>
      </c>
      <c r="AI1092" t="s">
        <v>9170</v>
      </c>
      <c r="AJ1092" t="s">
        <v>9169</v>
      </c>
      <c r="AK1092" t="s">
        <v>9168</v>
      </c>
      <c r="AL1092">
        <v>0</v>
      </c>
      <c r="AM1092" s="5">
        <f t="shared" si="139"/>
        <v>0</v>
      </c>
      <c r="AN1092" s="4">
        <f t="shared" si="140"/>
        <v>0</v>
      </c>
      <c r="AO1092" s="3"/>
      <c r="AP1092">
        <v>0</v>
      </c>
      <c r="AQ1092" t="s">
        <v>144</v>
      </c>
      <c r="AR1092" t="s">
        <v>9167</v>
      </c>
      <c r="AS1092" t="s">
        <v>143</v>
      </c>
      <c r="AT1092" s="2">
        <v>0.45600000000000002</v>
      </c>
      <c r="AU1092" s="1">
        <f t="shared" si="141"/>
        <v>0.75678705854088246</v>
      </c>
      <c r="AV1092" s="1">
        <f t="shared" si="142"/>
        <v>0.54056218467205897</v>
      </c>
      <c r="AW1092" s="1">
        <f t="shared" si="143"/>
        <v>0.32433731080323536</v>
      </c>
    </row>
    <row r="1093" spans="1:49" x14ac:dyDescent="0.2">
      <c r="A1093">
        <v>1091</v>
      </c>
      <c r="B1093" t="s">
        <v>9166</v>
      </c>
      <c r="C1093" t="s">
        <v>9165</v>
      </c>
      <c r="D1093" t="s">
        <v>9164</v>
      </c>
      <c r="F1093" t="s">
        <v>9163</v>
      </c>
      <c r="G1093" t="s">
        <v>9</v>
      </c>
      <c r="H1093" t="s">
        <v>8</v>
      </c>
      <c r="I1093" t="s">
        <v>9162</v>
      </c>
      <c r="J1093">
        <v>60022148</v>
      </c>
      <c r="K1093" t="s">
        <v>1287</v>
      </c>
      <c r="L1093" t="s">
        <v>460</v>
      </c>
      <c r="M1093" t="s">
        <v>4</v>
      </c>
      <c r="N1093">
        <v>2</v>
      </c>
      <c r="O1093" t="s">
        <v>9161</v>
      </c>
      <c r="P1093" t="s">
        <v>9160</v>
      </c>
      <c r="Q1093" t="s">
        <v>1286</v>
      </c>
      <c r="R1093" s="7">
        <v>39326</v>
      </c>
      <c r="S1093" s="8">
        <f t="shared" si="136"/>
        <v>2007</v>
      </c>
      <c r="T1093" s="8">
        <v>2007</v>
      </c>
      <c r="U1093" s="8">
        <f t="shared" si="137"/>
        <v>15</v>
      </c>
      <c r="V1093" s="7">
        <v>39326</v>
      </c>
      <c r="W1093" t="s">
        <v>38</v>
      </c>
      <c r="X1093" s="2">
        <v>0.56200000000000006</v>
      </c>
      <c r="Y1093" s="6">
        <f t="shared" si="138"/>
        <v>1.5002269026454181E-2</v>
      </c>
      <c r="AA1093">
        <v>3734633</v>
      </c>
      <c r="AB1093">
        <v>25659</v>
      </c>
      <c r="AC1093">
        <v>14697785</v>
      </c>
      <c r="AD1093" t="s">
        <v>1</v>
      </c>
      <c r="AE1093">
        <v>60</v>
      </c>
      <c r="AF1093">
        <v>3</v>
      </c>
      <c r="AH1093" t="s">
        <v>9159</v>
      </c>
      <c r="AI1093" t="s">
        <v>9158</v>
      </c>
      <c r="AJ1093" t="s">
        <v>9157</v>
      </c>
      <c r="AK1093" t="s">
        <v>9156</v>
      </c>
      <c r="AL1093">
        <v>32</v>
      </c>
      <c r="AM1093" s="5">
        <f t="shared" si="139"/>
        <v>2.1333333333333333</v>
      </c>
      <c r="AN1093" s="4">
        <f t="shared" si="140"/>
        <v>3.2310993310614667E-3</v>
      </c>
      <c r="AO1093" s="3"/>
      <c r="AP1093">
        <v>0</v>
      </c>
      <c r="AR1093" t="s">
        <v>0</v>
      </c>
      <c r="AT1093" s="2">
        <v>1.9950000000000001</v>
      </c>
      <c r="AU1093" s="1">
        <f t="shared" si="141"/>
        <v>1.1470918117836366</v>
      </c>
      <c r="AV1093" s="1">
        <f t="shared" si="142"/>
        <v>0.91166841787578246</v>
      </c>
      <c r="AW1093" s="1">
        <f t="shared" si="143"/>
        <v>0.67624502396792807</v>
      </c>
    </row>
    <row r="1094" spans="1:49" x14ac:dyDescent="0.2">
      <c r="A1094">
        <v>1092</v>
      </c>
      <c r="B1094" t="s">
        <v>9155</v>
      </c>
      <c r="C1094" t="s">
        <v>9154</v>
      </c>
      <c r="F1094" t="s">
        <v>9153</v>
      </c>
      <c r="G1094" t="s">
        <v>9</v>
      </c>
      <c r="H1094" t="s">
        <v>8</v>
      </c>
      <c r="I1094" t="s">
        <v>9152</v>
      </c>
      <c r="J1094" t="s">
        <v>9151</v>
      </c>
      <c r="K1094" t="s">
        <v>9150</v>
      </c>
      <c r="L1094" t="s">
        <v>9149</v>
      </c>
      <c r="M1094" t="s">
        <v>23</v>
      </c>
      <c r="N1094">
        <v>6</v>
      </c>
      <c r="O1094" t="s">
        <v>9148</v>
      </c>
      <c r="P1094" t="s">
        <v>9147</v>
      </c>
      <c r="Q1094" t="s">
        <v>9146</v>
      </c>
      <c r="R1094" s="7">
        <v>39326</v>
      </c>
      <c r="S1094" s="8">
        <f t="shared" si="136"/>
        <v>2007</v>
      </c>
      <c r="T1094" s="8">
        <v>2007</v>
      </c>
      <c r="U1094" s="8">
        <f t="shared" si="137"/>
        <v>15</v>
      </c>
      <c r="V1094" s="7">
        <v>39326</v>
      </c>
      <c r="W1094" t="s">
        <v>169</v>
      </c>
      <c r="X1094" s="2">
        <v>0.28599999999999998</v>
      </c>
      <c r="Y1094" s="6">
        <f t="shared" si="138"/>
        <v>7.6346066575905605E-3</v>
      </c>
      <c r="AA1094">
        <v>9205071</v>
      </c>
      <c r="AB1094">
        <v>28139</v>
      </c>
      <c r="AC1094">
        <v>15693937</v>
      </c>
      <c r="AD1094" t="s">
        <v>1</v>
      </c>
      <c r="AE1094">
        <v>21</v>
      </c>
      <c r="AF1094">
        <v>10</v>
      </c>
      <c r="AH1094" t="s">
        <v>9145</v>
      </c>
      <c r="AI1094" t="s">
        <v>9144</v>
      </c>
      <c r="AK1094" t="s">
        <v>9143</v>
      </c>
      <c r="AL1094">
        <v>15</v>
      </c>
      <c r="AM1094" s="5">
        <f t="shared" si="139"/>
        <v>1</v>
      </c>
      <c r="AN1094" s="4">
        <f t="shared" si="140"/>
        <v>1.5145778114350624E-3</v>
      </c>
      <c r="AO1094" s="3"/>
      <c r="AP1094">
        <v>0</v>
      </c>
      <c r="AR1094" t="s">
        <v>0</v>
      </c>
      <c r="AT1094" s="2" t="s">
        <v>10</v>
      </c>
      <c r="AU1094" s="1">
        <f t="shared" si="141"/>
        <v>0.57985980037439111</v>
      </c>
      <c r="AV1094" s="1">
        <f t="shared" si="142"/>
        <v>0.45745922345128115</v>
      </c>
      <c r="AW1094" s="1">
        <f t="shared" si="143"/>
        <v>0.33505864652817119</v>
      </c>
    </row>
    <row r="1095" spans="1:49" x14ac:dyDescent="0.2">
      <c r="A1095">
        <v>1093</v>
      </c>
      <c r="B1095" t="s">
        <v>9142</v>
      </c>
      <c r="C1095" t="s">
        <v>9141</v>
      </c>
      <c r="F1095" t="s">
        <v>9140</v>
      </c>
      <c r="G1095" t="s">
        <v>9</v>
      </c>
      <c r="H1095" t="s">
        <v>8</v>
      </c>
      <c r="I1095" t="s">
        <v>1456</v>
      </c>
      <c r="J1095">
        <v>60005465</v>
      </c>
      <c r="K1095" t="s">
        <v>257</v>
      </c>
      <c r="L1095" t="s">
        <v>256</v>
      </c>
      <c r="M1095" t="s">
        <v>87</v>
      </c>
      <c r="N1095">
        <v>3</v>
      </c>
      <c r="O1095" t="s">
        <v>9139</v>
      </c>
      <c r="P1095" t="s">
        <v>9138</v>
      </c>
      <c r="Q1095" t="s">
        <v>255</v>
      </c>
      <c r="R1095" s="7">
        <v>39326</v>
      </c>
      <c r="S1095" s="8">
        <f t="shared" si="136"/>
        <v>2007</v>
      </c>
      <c r="T1095" s="8">
        <v>2007</v>
      </c>
      <c r="U1095" s="8">
        <f t="shared" si="137"/>
        <v>15</v>
      </c>
      <c r="V1095" s="7">
        <v>39326</v>
      </c>
      <c r="W1095" t="s">
        <v>169</v>
      </c>
      <c r="X1095" s="2">
        <v>0.28599999999999998</v>
      </c>
      <c r="Y1095" s="6">
        <f t="shared" si="138"/>
        <v>7.6346066575905605E-3</v>
      </c>
      <c r="AA1095">
        <v>9205071</v>
      </c>
      <c r="AB1095">
        <v>28139</v>
      </c>
      <c r="AC1095">
        <v>15693937</v>
      </c>
      <c r="AD1095" t="s">
        <v>1</v>
      </c>
      <c r="AE1095">
        <v>21</v>
      </c>
      <c r="AF1095">
        <v>10</v>
      </c>
      <c r="AH1095" t="s">
        <v>9137</v>
      </c>
      <c r="AI1095" t="s">
        <v>9136</v>
      </c>
      <c r="AK1095" t="s">
        <v>9135</v>
      </c>
      <c r="AL1095">
        <v>29</v>
      </c>
      <c r="AM1095" s="5">
        <f t="shared" si="139"/>
        <v>1.9333333333333333</v>
      </c>
      <c r="AN1095" s="4">
        <f t="shared" si="140"/>
        <v>2.9281837687744543E-3</v>
      </c>
      <c r="AO1095" s="3"/>
      <c r="AP1095">
        <v>0</v>
      </c>
      <c r="AQ1095" t="s">
        <v>241</v>
      </c>
      <c r="AR1095">
        <v>90505001</v>
      </c>
      <c r="AS1095" t="s">
        <v>240</v>
      </c>
      <c r="AT1095" s="2" t="s">
        <v>10</v>
      </c>
      <c r="AU1095" s="1">
        <f t="shared" si="141"/>
        <v>0.62226797909457288</v>
      </c>
      <c r="AV1095" s="1">
        <f t="shared" si="142"/>
        <v>0.5281395213182507</v>
      </c>
      <c r="AW1095" s="1">
        <f t="shared" si="143"/>
        <v>0.43401106354192859</v>
      </c>
    </row>
    <row r="1096" spans="1:49" x14ac:dyDescent="0.2">
      <c r="A1096">
        <v>1094</v>
      </c>
      <c r="B1096" t="s">
        <v>9134</v>
      </c>
      <c r="C1096" t="s">
        <v>9133</v>
      </c>
      <c r="F1096" t="s">
        <v>9132</v>
      </c>
      <c r="G1096" t="s">
        <v>9</v>
      </c>
      <c r="H1096" t="s">
        <v>8</v>
      </c>
      <c r="I1096" t="s">
        <v>9131</v>
      </c>
      <c r="J1096">
        <v>60025578</v>
      </c>
      <c r="K1096" t="s">
        <v>187</v>
      </c>
      <c r="L1096" t="s">
        <v>186</v>
      </c>
      <c r="M1096" t="s">
        <v>87</v>
      </c>
      <c r="N1096">
        <v>3</v>
      </c>
      <c r="O1096" t="s">
        <v>9130</v>
      </c>
      <c r="P1096" t="s">
        <v>9129</v>
      </c>
      <c r="Q1096" t="s">
        <v>473</v>
      </c>
      <c r="R1096" s="7">
        <v>39326</v>
      </c>
      <c r="S1096" s="8">
        <f t="shared" si="136"/>
        <v>2007</v>
      </c>
      <c r="T1096" s="8">
        <v>2007</v>
      </c>
      <c r="U1096" s="8">
        <f t="shared" si="137"/>
        <v>15</v>
      </c>
      <c r="V1096" s="7">
        <v>39326</v>
      </c>
      <c r="W1096" t="s">
        <v>169</v>
      </c>
      <c r="X1096" s="2">
        <v>0.28599999999999998</v>
      </c>
      <c r="Y1096" s="6">
        <f t="shared" si="138"/>
        <v>7.6346066575905605E-3</v>
      </c>
      <c r="AA1096">
        <v>9205071</v>
      </c>
      <c r="AB1096">
        <v>28139</v>
      </c>
      <c r="AC1096">
        <v>15693937</v>
      </c>
      <c r="AD1096" t="s">
        <v>1</v>
      </c>
      <c r="AE1096">
        <v>21</v>
      </c>
      <c r="AF1096">
        <v>10</v>
      </c>
      <c r="AH1096" t="s">
        <v>9128</v>
      </c>
      <c r="AI1096" t="s">
        <v>9127</v>
      </c>
      <c r="AK1096" t="s">
        <v>9126</v>
      </c>
      <c r="AL1096">
        <v>3</v>
      </c>
      <c r="AM1096" s="5">
        <f t="shared" si="139"/>
        <v>0.2</v>
      </c>
      <c r="AN1096" s="4">
        <f t="shared" si="140"/>
        <v>3.0291556228701253E-4</v>
      </c>
      <c r="AO1096" s="3"/>
      <c r="AP1096">
        <v>0</v>
      </c>
      <c r="AR1096" t="s">
        <v>0</v>
      </c>
      <c r="AT1096" s="2" t="s">
        <v>10</v>
      </c>
      <c r="AU1096" s="1">
        <f t="shared" si="141"/>
        <v>0.54350993289994953</v>
      </c>
      <c r="AV1096" s="1">
        <f t="shared" si="142"/>
        <v>0.39687611099387865</v>
      </c>
      <c r="AW1096" s="1">
        <f t="shared" si="143"/>
        <v>0.25024228908780766</v>
      </c>
    </row>
    <row r="1097" spans="1:49" x14ac:dyDescent="0.2">
      <c r="A1097">
        <v>1095</v>
      </c>
      <c r="B1097" t="s">
        <v>9125</v>
      </c>
      <c r="C1097" t="s">
        <v>9124</v>
      </c>
      <c r="F1097" t="s">
        <v>9123</v>
      </c>
      <c r="G1097" t="s">
        <v>9</v>
      </c>
      <c r="H1097" t="s">
        <v>8</v>
      </c>
      <c r="I1097" t="s">
        <v>1861</v>
      </c>
      <c r="J1097">
        <v>60004582</v>
      </c>
      <c r="K1097" t="s">
        <v>9122</v>
      </c>
      <c r="L1097" t="s">
        <v>9121</v>
      </c>
      <c r="M1097" t="s">
        <v>394</v>
      </c>
      <c r="N1097">
        <v>1</v>
      </c>
      <c r="O1097" t="s">
        <v>9120</v>
      </c>
      <c r="P1097">
        <v>7006317749</v>
      </c>
      <c r="Q1097">
        <v>60004582</v>
      </c>
      <c r="R1097" s="7">
        <v>39326</v>
      </c>
      <c r="S1097" s="8">
        <f t="shared" si="136"/>
        <v>2007</v>
      </c>
      <c r="T1097" s="8">
        <v>2007</v>
      </c>
      <c r="U1097" s="8">
        <f t="shared" si="137"/>
        <v>15</v>
      </c>
      <c r="V1097" s="7">
        <v>39326</v>
      </c>
      <c r="W1097" t="s">
        <v>169</v>
      </c>
      <c r="X1097" s="2">
        <v>0.28599999999999998</v>
      </c>
      <c r="Y1097" s="6">
        <f t="shared" si="138"/>
        <v>7.6346066575905605E-3</v>
      </c>
      <c r="AA1097">
        <v>9205071</v>
      </c>
      <c r="AB1097">
        <v>28139</v>
      </c>
      <c r="AC1097">
        <v>15693937</v>
      </c>
      <c r="AD1097" t="s">
        <v>1</v>
      </c>
      <c r="AE1097">
        <v>21</v>
      </c>
      <c r="AF1097">
        <v>10</v>
      </c>
      <c r="AH1097" t="s">
        <v>9119</v>
      </c>
      <c r="AI1097" t="s">
        <v>9118</v>
      </c>
      <c r="AK1097" t="s">
        <v>9117</v>
      </c>
      <c r="AL1097">
        <v>0</v>
      </c>
      <c r="AM1097" s="5">
        <f t="shared" si="139"/>
        <v>0</v>
      </c>
      <c r="AN1097" s="4">
        <f t="shared" si="140"/>
        <v>0</v>
      </c>
      <c r="AO1097" s="3"/>
      <c r="AP1097">
        <v>0</v>
      </c>
      <c r="AR1097" t="s">
        <v>0</v>
      </c>
      <c r="AT1097" s="2" t="s">
        <v>10</v>
      </c>
      <c r="AU1097" s="1">
        <f t="shared" si="141"/>
        <v>0.53442246603133925</v>
      </c>
      <c r="AV1097" s="1">
        <f t="shared" si="142"/>
        <v>0.38173033287952801</v>
      </c>
      <c r="AW1097" s="1">
        <f t="shared" si="143"/>
        <v>0.22903819972771683</v>
      </c>
    </row>
    <row r="1098" spans="1:49" x14ac:dyDescent="0.2">
      <c r="A1098">
        <v>1096</v>
      </c>
      <c r="B1098" t="s">
        <v>9116</v>
      </c>
      <c r="C1098" t="s">
        <v>9115</v>
      </c>
      <c r="F1098" t="s">
        <v>9114</v>
      </c>
      <c r="G1098" t="s">
        <v>9</v>
      </c>
      <c r="H1098" t="s">
        <v>8</v>
      </c>
      <c r="I1098" t="s">
        <v>350</v>
      </c>
      <c r="J1098">
        <v>60004750</v>
      </c>
      <c r="K1098" t="s">
        <v>103</v>
      </c>
      <c r="L1098" t="s">
        <v>102</v>
      </c>
      <c r="M1098" t="s">
        <v>48</v>
      </c>
      <c r="N1098">
        <v>2</v>
      </c>
      <c r="O1098" t="s">
        <v>349</v>
      </c>
      <c r="P1098" t="s">
        <v>9113</v>
      </c>
      <c r="Q1098" t="s">
        <v>348</v>
      </c>
      <c r="R1098" s="7">
        <v>39326</v>
      </c>
      <c r="S1098" s="8">
        <f t="shared" si="136"/>
        <v>2007</v>
      </c>
      <c r="T1098" s="8">
        <v>2007</v>
      </c>
      <c r="U1098" s="8">
        <f t="shared" si="137"/>
        <v>15</v>
      </c>
      <c r="V1098" s="7">
        <v>39326</v>
      </c>
      <c r="W1098" t="s">
        <v>169</v>
      </c>
      <c r="X1098" s="2">
        <v>0.28599999999999998</v>
      </c>
      <c r="Y1098" s="6">
        <f t="shared" si="138"/>
        <v>7.6346066575905605E-3</v>
      </c>
      <c r="AA1098">
        <v>9205071</v>
      </c>
      <c r="AB1098">
        <v>28139</v>
      </c>
      <c r="AC1098">
        <v>15693937</v>
      </c>
      <c r="AD1098" t="s">
        <v>1</v>
      </c>
      <c r="AE1098">
        <v>21</v>
      </c>
      <c r="AF1098">
        <v>10</v>
      </c>
      <c r="AH1098" t="s">
        <v>9112</v>
      </c>
      <c r="AI1098" t="s">
        <v>9111</v>
      </c>
      <c r="AK1098" t="s">
        <v>9110</v>
      </c>
      <c r="AL1098">
        <v>12</v>
      </c>
      <c r="AM1098" s="5">
        <f t="shared" si="139"/>
        <v>0.8</v>
      </c>
      <c r="AN1098" s="4">
        <f t="shared" si="140"/>
        <v>1.2116622491480501E-3</v>
      </c>
      <c r="AO1098" s="3"/>
      <c r="AP1098">
        <v>0</v>
      </c>
      <c r="AR1098" t="s">
        <v>0</v>
      </c>
      <c r="AT1098" s="2" t="s">
        <v>10</v>
      </c>
      <c r="AU1098" s="1">
        <f t="shared" si="141"/>
        <v>0.57077233350578072</v>
      </c>
      <c r="AV1098" s="1">
        <f t="shared" si="142"/>
        <v>0.44231344533693051</v>
      </c>
      <c r="AW1098" s="1">
        <f t="shared" si="143"/>
        <v>0.31385455716808036</v>
      </c>
    </row>
    <row r="1099" spans="1:49" x14ac:dyDescent="0.2">
      <c r="A1099">
        <v>1097</v>
      </c>
      <c r="B1099" t="s">
        <v>9109</v>
      </c>
      <c r="C1099" t="s">
        <v>9108</v>
      </c>
      <c r="F1099" t="s">
        <v>9107</v>
      </c>
      <c r="G1099" t="s">
        <v>9</v>
      </c>
      <c r="H1099" t="s">
        <v>8</v>
      </c>
      <c r="I1099" t="s">
        <v>9106</v>
      </c>
      <c r="J1099" t="s">
        <v>9105</v>
      </c>
      <c r="K1099" t="s">
        <v>9104</v>
      </c>
      <c r="L1099" t="s">
        <v>9103</v>
      </c>
      <c r="M1099" t="s">
        <v>85</v>
      </c>
      <c r="N1099">
        <v>3</v>
      </c>
      <c r="O1099" t="s">
        <v>9102</v>
      </c>
      <c r="P1099" t="s">
        <v>9101</v>
      </c>
      <c r="Q1099" t="s">
        <v>9100</v>
      </c>
      <c r="R1099" s="7">
        <v>39326</v>
      </c>
      <c r="S1099" s="8">
        <f t="shared" si="136"/>
        <v>2007</v>
      </c>
      <c r="T1099" s="8">
        <v>2007</v>
      </c>
      <c r="U1099" s="8">
        <f t="shared" si="137"/>
        <v>15</v>
      </c>
      <c r="V1099" s="7">
        <v>39326</v>
      </c>
      <c r="W1099" t="s">
        <v>169</v>
      </c>
      <c r="X1099" s="2">
        <v>0.28599999999999998</v>
      </c>
      <c r="Y1099" s="6">
        <f t="shared" si="138"/>
        <v>7.6346066575905605E-3</v>
      </c>
      <c r="AA1099">
        <v>9205071</v>
      </c>
      <c r="AB1099">
        <v>28139</v>
      </c>
      <c r="AC1099">
        <v>15693937</v>
      </c>
      <c r="AD1099" t="s">
        <v>1</v>
      </c>
      <c r="AE1099">
        <v>21</v>
      </c>
      <c r="AF1099">
        <v>10</v>
      </c>
      <c r="AH1099" t="s">
        <v>9099</v>
      </c>
      <c r="AI1099" t="s">
        <v>9098</v>
      </c>
      <c r="AK1099" t="s">
        <v>9097</v>
      </c>
      <c r="AL1099">
        <v>5</v>
      </c>
      <c r="AM1099" s="5">
        <f t="shared" si="139"/>
        <v>0.33333333333333331</v>
      </c>
      <c r="AN1099" s="4">
        <f t="shared" si="140"/>
        <v>5.048592704783541E-4</v>
      </c>
      <c r="AO1099" s="3"/>
      <c r="AP1099">
        <v>0</v>
      </c>
      <c r="AR1099" t="s">
        <v>0</v>
      </c>
      <c r="AT1099" s="2" t="s">
        <v>10</v>
      </c>
      <c r="AU1099" s="1">
        <f t="shared" si="141"/>
        <v>0.54956824414568983</v>
      </c>
      <c r="AV1099" s="1">
        <f t="shared" si="142"/>
        <v>0.40697329640344576</v>
      </c>
      <c r="AW1099" s="1">
        <f t="shared" si="143"/>
        <v>0.26437834866120163</v>
      </c>
    </row>
    <row r="1100" spans="1:49" x14ac:dyDescent="0.2">
      <c r="A1100">
        <v>1098</v>
      </c>
      <c r="B1100" t="s">
        <v>9096</v>
      </c>
      <c r="F1100" t="s">
        <v>9095</v>
      </c>
      <c r="G1100" t="s">
        <v>9</v>
      </c>
      <c r="H1100" t="s">
        <v>8</v>
      </c>
      <c r="I1100" t="s">
        <v>9094</v>
      </c>
      <c r="J1100">
        <v>60068739</v>
      </c>
      <c r="K1100" t="s">
        <v>9093</v>
      </c>
      <c r="L1100" t="s">
        <v>9092</v>
      </c>
      <c r="M1100" t="s">
        <v>738</v>
      </c>
      <c r="N1100">
        <v>3</v>
      </c>
      <c r="O1100" t="s">
        <v>9091</v>
      </c>
      <c r="P1100" t="s">
        <v>9090</v>
      </c>
      <c r="Q1100" t="s">
        <v>9089</v>
      </c>
      <c r="R1100" s="7">
        <v>39326</v>
      </c>
      <c r="S1100" s="8">
        <f t="shared" si="136"/>
        <v>2007</v>
      </c>
      <c r="T1100" s="8">
        <v>2007</v>
      </c>
      <c r="U1100" s="8">
        <f t="shared" si="137"/>
        <v>15</v>
      </c>
      <c r="V1100" s="7">
        <v>39326</v>
      </c>
      <c r="W1100" t="s">
        <v>9074</v>
      </c>
      <c r="X1100" s="2">
        <v>0.33800000000000002</v>
      </c>
      <c r="Y1100" s="6">
        <f t="shared" si="138"/>
        <v>9.0227169589706634E-3</v>
      </c>
      <c r="AA1100">
        <v>34347</v>
      </c>
      <c r="AB1100">
        <v>17722</v>
      </c>
      <c r="AC1100">
        <v>19589395</v>
      </c>
      <c r="AD1100" t="s">
        <v>1</v>
      </c>
      <c r="AE1100">
        <v>62</v>
      </c>
      <c r="AF1100" s="9">
        <v>44478</v>
      </c>
      <c r="AH1100" t="s">
        <v>9088</v>
      </c>
      <c r="AI1100" t="s">
        <v>9087</v>
      </c>
      <c r="AJ1100" t="s">
        <v>9086</v>
      </c>
      <c r="AK1100" t="s">
        <v>9085</v>
      </c>
      <c r="AL1100">
        <v>2</v>
      </c>
      <c r="AM1100" s="5">
        <f t="shared" si="139"/>
        <v>0.13333333333333333</v>
      </c>
      <c r="AN1100" s="4">
        <f t="shared" si="140"/>
        <v>2.0194370819134167E-4</v>
      </c>
      <c r="AO1100" s="3"/>
      <c r="AP1100">
        <v>0</v>
      </c>
      <c r="AR1100" t="s">
        <v>0</v>
      </c>
      <c r="AT1100" s="2" t="s">
        <v>10</v>
      </c>
      <c r="AU1100" s="1">
        <f t="shared" si="141"/>
        <v>0.63764849837368665</v>
      </c>
      <c r="AV1100" s="1">
        <f t="shared" si="142"/>
        <v>0.46123303335810029</v>
      </c>
      <c r="AW1100" s="1">
        <f t="shared" si="143"/>
        <v>0.28481756834251382</v>
      </c>
    </row>
    <row r="1101" spans="1:49" x14ac:dyDescent="0.2">
      <c r="A1101">
        <v>1099</v>
      </c>
      <c r="B1101" t="s">
        <v>9084</v>
      </c>
      <c r="F1101" t="s">
        <v>9083</v>
      </c>
      <c r="G1101" t="s">
        <v>9</v>
      </c>
      <c r="H1101" t="s">
        <v>8</v>
      </c>
      <c r="I1101" t="s">
        <v>9082</v>
      </c>
      <c r="J1101" t="s">
        <v>9081</v>
      </c>
      <c r="K1101" t="s">
        <v>9080</v>
      </c>
      <c r="L1101" t="s">
        <v>9079</v>
      </c>
      <c r="M1101" t="s">
        <v>9078</v>
      </c>
      <c r="N1101">
        <v>4</v>
      </c>
      <c r="O1101" t="s">
        <v>9077</v>
      </c>
      <c r="P1101" t="s">
        <v>9076</v>
      </c>
      <c r="Q1101" t="s">
        <v>9075</v>
      </c>
      <c r="R1101" s="7">
        <v>39326</v>
      </c>
      <c r="S1101" s="8">
        <f t="shared" si="136"/>
        <v>2007</v>
      </c>
      <c r="T1101" s="8">
        <v>2007</v>
      </c>
      <c r="U1101" s="8">
        <f t="shared" si="137"/>
        <v>15</v>
      </c>
      <c r="V1101" s="7">
        <v>39326</v>
      </c>
      <c r="W1101" t="s">
        <v>9074</v>
      </c>
      <c r="X1101" s="2">
        <v>0.33800000000000002</v>
      </c>
      <c r="Y1101" s="6">
        <f t="shared" si="138"/>
        <v>9.0227169589706634E-3</v>
      </c>
      <c r="AA1101">
        <v>34347</v>
      </c>
      <c r="AB1101">
        <v>17722</v>
      </c>
      <c r="AC1101">
        <v>19589395</v>
      </c>
      <c r="AD1101" t="s">
        <v>1</v>
      </c>
      <c r="AE1101">
        <v>62</v>
      </c>
      <c r="AF1101" s="9">
        <v>44478</v>
      </c>
      <c r="AH1101" t="s">
        <v>9073</v>
      </c>
      <c r="AI1101" t="s">
        <v>9072</v>
      </c>
      <c r="AJ1101" t="s">
        <v>9071</v>
      </c>
      <c r="AK1101" t="s">
        <v>9070</v>
      </c>
      <c r="AL1101">
        <v>1</v>
      </c>
      <c r="AM1101" s="5">
        <f t="shared" si="139"/>
        <v>6.6666666666666666E-2</v>
      </c>
      <c r="AN1101" s="4">
        <f t="shared" si="140"/>
        <v>1.0097185409567084E-4</v>
      </c>
      <c r="AO1101" s="3"/>
      <c r="AP1101">
        <v>0</v>
      </c>
      <c r="AR1101" t="s">
        <v>0</v>
      </c>
      <c r="AT1101" s="2" t="s">
        <v>10</v>
      </c>
      <c r="AU1101" s="1">
        <f t="shared" si="141"/>
        <v>0.63461934275081655</v>
      </c>
      <c r="AV1101" s="1">
        <f t="shared" si="142"/>
        <v>0.4561844406533167</v>
      </c>
      <c r="AW1101" s="1">
        <f t="shared" si="143"/>
        <v>0.27774953855581686</v>
      </c>
    </row>
    <row r="1102" spans="1:49" x14ac:dyDescent="0.2">
      <c r="A1102">
        <v>1100</v>
      </c>
      <c r="B1102" t="s">
        <v>9069</v>
      </c>
      <c r="C1102" t="s">
        <v>9068</v>
      </c>
      <c r="F1102" t="s">
        <v>9067</v>
      </c>
      <c r="G1102" t="s">
        <v>9</v>
      </c>
      <c r="H1102" t="s">
        <v>8</v>
      </c>
      <c r="I1102" t="s">
        <v>9066</v>
      </c>
      <c r="J1102">
        <v>60084285</v>
      </c>
      <c r="K1102" t="s">
        <v>9055</v>
      </c>
      <c r="L1102" t="s">
        <v>9054</v>
      </c>
      <c r="M1102" t="s">
        <v>138</v>
      </c>
      <c r="N1102">
        <v>2</v>
      </c>
      <c r="O1102" t="s">
        <v>9065</v>
      </c>
      <c r="P1102" t="s">
        <v>9064</v>
      </c>
      <c r="Q1102" t="s">
        <v>9063</v>
      </c>
      <c r="R1102" s="7">
        <v>39326</v>
      </c>
      <c r="S1102" s="8">
        <f t="shared" si="136"/>
        <v>2007</v>
      </c>
      <c r="T1102" s="8">
        <v>2007</v>
      </c>
      <c r="U1102" s="8">
        <f t="shared" si="137"/>
        <v>15</v>
      </c>
      <c r="V1102" s="7">
        <v>39326</v>
      </c>
      <c r="W1102" t="s">
        <v>557</v>
      </c>
      <c r="X1102" s="2">
        <v>0.185</v>
      </c>
      <c r="Y1102" s="6">
        <f t="shared" si="138"/>
        <v>4.9384693414484399E-3</v>
      </c>
      <c r="AA1102">
        <v>7352727</v>
      </c>
      <c r="AB1102">
        <v>32478</v>
      </c>
      <c r="AD1102" t="s">
        <v>1</v>
      </c>
      <c r="AE1102">
        <v>50</v>
      </c>
      <c r="AF1102">
        <v>9</v>
      </c>
      <c r="AH1102" t="s">
        <v>9062</v>
      </c>
      <c r="AI1102" t="s">
        <v>9061</v>
      </c>
      <c r="AK1102" t="s">
        <v>9060</v>
      </c>
      <c r="AL1102">
        <v>0</v>
      </c>
      <c r="AM1102" s="5">
        <f t="shared" si="139"/>
        <v>0</v>
      </c>
      <c r="AN1102" s="4">
        <f t="shared" si="140"/>
        <v>0</v>
      </c>
      <c r="AO1102" s="3"/>
      <c r="AP1102">
        <v>0</v>
      </c>
      <c r="AR1102" t="s">
        <v>0</v>
      </c>
      <c r="AT1102" s="2" t="s">
        <v>10</v>
      </c>
      <c r="AU1102" s="1">
        <f t="shared" si="141"/>
        <v>0.34569285390139076</v>
      </c>
      <c r="AV1102" s="1">
        <f t="shared" si="142"/>
        <v>0.24692346707242199</v>
      </c>
      <c r="AW1102" s="1">
        <f t="shared" si="143"/>
        <v>0.1481540802434532</v>
      </c>
    </row>
    <row r="1103" spans="1:49" x14ac:dyDescent="0.2">
      <c r="A1103">
        <v>1101</v>
      </c>
      <c r="B1103" t="s">
        <v>9059</v>
      </c>
      <c r="C1103" t="s">
        <v>9058</v>
      </c>
      <c r="F1103" t="s">
        <v>9057</v>
      </c>
      <c r="G1103" t="s">
        <v>9</v>
      </c>
      <c r="H1103" t="s">
        <v>8</v>
      </c>
      <c r="I1103" t="s">
        <v>9056</v>
      </c>
      <c r="J1103">
        <v>60084285</v>
      </c>
      <c r="K1103" t="s">
        <v>9055</v>
      </c>
      <c r="L1103" t="s">
        <v>9054</v>
      </c>
      <c r="M1103" t="s">
        <v>138</v>
      </c>
      <c r="N1103">
        <v>1</v>
      </c>
      <c r="O1103" t="s">
        <v>9053</v>
      </c>
      <c r="P1103">
        <v>7004038835</v>
      </c>
      <c r="Q1103">
        <v>60084285</v>
      </c>
      <c r="R1103" s="7">
        <v>39326</v>
      </c>
      <c r="S1103" s="8">
        <f t="shared" si="136"/>
        <v>2007</v>
      </c>
      <c r="T1103" s="8">
        <v>2007</v>
      </c>
      <c r="U1103" s="8">
        <f t="shared" si="137"/>
        <v>15</v>
      </c>
      <c r="V1103" s="7">
        <v>39326</v>
      </c>
      <c r="W1103" t="s">
        <v>557</v>
      </c>
      <c r="X1103" s="2">
        <v>0.185</v>
      </c>
      <c r="Y1103" s="6">
        <f t="shared" si="138"/>
        <v>4.9384693414484399E-3</v>
      </c>
      <c r="AA1103">
        <v>7352727</v>
      </c>
      <c r="AB1103">
        <v>32478</v>
      </c>
      <c r="AD1103" t="s">
        <v>1</v>
      </c>
      <c r="AE1103">
        <v>50</v>
      </c>
      <c r="AF1103">
        <v>9</v>
      </c>
      <c r="AH1103" t="s">
        <v>9052</v>
      </c>
      <c r="AI1103" t="s">
        <v>9051</v>
      </c>
      <c r="AK1103" t="s">
        <v>9050</v>
      </c>
      <c r="AL1103">
        <v>0</v>
      </c>
      <c r="AM1103" s="5">
        <f t="shared" si="139"/>
        <v>0</v>
      </c>
      <c r="AN1103" s="4">
        <f t="shared" si="140"/>
        <v>0</v>
      </c>
      <c r="AO1103" s="3"/>
      <c r="AP1103">
        <v>0</v>
      </c>
      <c r="AR1103" t="s">
        <v>0</v>
      </c>
      <c r="AT1103" s="2" t="s">
        <v>10</v>
      </c>
      <c r="AU1103" s="1">
        <f t="shared" si="141"/>
        <v>0.34569285390139076</v>
      </c>
      <c r="AV1103" s="1">
        <f t="shared" si="142"/>
        <v>0.24692346707242199</v>
      </c>
      <c r="AW1103" s="1">
        <f t="shared" si="143"/>
        <v>0.1481540802434532</v>
      </c>
    </row>
    <row r="1104" spans="1:49" x14ac:dyDescent="0.2">
      <c r="A1104">
        <v>1102</v>
      </c>
      <c r="B1104" t="s">
        <v>9049</v>
      </c>
      <c r="C1104" t="s">
        <v>9048</v>
      </c>
      <c r="F1104" t="s">
        <v>9047</v>
      </c>
      <c r="G1104" t="s">
        <v>9</v>
      </c>
      <c r="H1104" t="s">
        <v>8</v>
      </c>
      <c r="I1104" t="s">
        <v>9046</v>
      </c>
      <c r="J1104">
        <v>60011347</v>
      </c>
      <c r="K1104" t="s">
        <v>9045</v>
      </c>
      <c r="L1104" t="s">
        <v>9044</v>
      </c>
      <c r="M1104" t="s">
        <v>21</v>
      </c>
      <c r="N1104">
        <v>3</v>
      </c>
      <c r="O1104" t="s">
        <v>9043</v>
      </c>
      <c r="P1104" t="s">
        <v>9042</v>
      </c>
      <c r="Q1104" t="s">
        <v>9041</v>
      </c>
      <c r="R1104" s="7">
        <v>39326</v>
      </c>
      <c r="S1104" s="8">
        <f t="shared" si="136"/>
        <v>2007</v>
      </c>
      <c r="T1104" s="8">
        <v>2007</v>
      </c>
      <c r="U1104" s="8">
        <f t="shared" si="137"/>
        <v>15</v>
      </c>
      <c r="V1104" s="7">
        <v>39326</v>
      </c>
      <c r="W1104" t="s">
        <v>818</v>
      </c>
      <c r="X1104" s="2">
        <v>0.69599999999999995</v>
      </c>
      <c r="Y1104" s="6">
        <f t="shared" si="138"/>
        <v>1.857932249539521E-2</v>
      </c>
      <c r="AA1104">
        <v>28487</v>
      </c>
      <c r="AB1104">
        <v>29411</v>
      </c>
      <c r="AC1104">
        <v>15488659</v>
      </c>
      <c r="AD1104" t="s">
        <v>1</v>
      </c>
      <c r="AE1104">
        <v>136</v>
      </c>
      <c r="AF1104">
        <v>5</v>
      </c>
      <c r="AH1104" t="s">
        <v>9040</v>
      </c>
      <c r="AI1104" t="s">
        <v>9039</v>
      </c>
      <c r="AK1104" t="s">
        <v>9038</v>
      </c>
      <c r="AL1104">
        <v>15</v>
      </c>
      <c r="AM1104" s="5">
        <f t="shared" si="139"/>
        <v>1</v>
      </c>
      <c r="AN1104" s="4">
        <f t="shared" si="140"/>
        <v>1.5145778114350624E-3</v>
      </c>
      <c r="AO1104" s="3"/>
      <c r="AP1104">
        <v>0</v>
      </c>
      <c r="AQ1104" t="s">
        <v>9037</v>
      </c>
      <c r="AR1104" t="s">
        <v>0</v>
      </c>
      <c r="AS1104" t="s">
        <v>9036</v>
      </c>
      <c r="AT1104" s="2" t="s">
        <v>10</v>
      </c>
      <c r="AU1104" s="1">
        <f t="shared" si="141"/>
        <v>1.3459899090207166</v>
      </c>
      <c r="AV1104" s="1">
        <f t="shared" si="142"/>
        <v>1.0046950153415135</v>
      </c>
      <c r="AW1104" s="1">
        <f t="shared" si="143"/>
        <v>0.66340012166231066</v>
      </c>
    </row>
    <row r="1105" spans="1:49" x14ac:dyDescent="0.2">
      <c r="A1105">
        <v>1103</v>
      </c>
      <c r="B1105" t="s">
        <v>9035</v>
      </c>
      <c r="C1105" t="s">
        <v>9034</v>
      </c>
      <c r="D1105" t="s">
        <v>9033</v>
      </c>
      <c r="F1105" t="s">
        <v>9032</v>
      </c>
      <c r="G1105" t="s">
        <v>9</v>
      </c>
      <c r="H1105" t="s">
        <v>8</v>
      </c>
      <c r="I1105" t="s">
        <v>9031</v>
      </c>
      <c r="J1105">
        <v>60016930</v>
      </c>
      <c r="K1105" t="s">
        <v>1105</v>
      </c>
      <c r="L1105" t="s">
        <v>260</v>
      </c>
      <c r="M1105" t="s">
        <v>87</v>
      </c>
      <c r="N1105">
        <v>3</v>
      </c>
      <c r="O1105" t="s">
        <v>9030</v>
      </c>
      <c r="P1105" t="s">
        <v>9029</v>
      </c>
      <c r="Q1105" t="s">
        <v>1104</v>
      </c>
      <c r="R1105" s="7">
        <v>39326</v>
      </c>
      <c r="S1105" s="8">
        <f t="shared" si="136"/>
        <v>2007</v>
      </c>
      <c r="T1105" s="8">
        <v>2007</v>
      </c>
      <c r="U1105" s="8">
        <f t="shared" si="137"/>
        <v>15</v>
      </c>
      <c r="V1105" s="7">
        <v>39326</v>
      </c>
      <c r="W1105" t="s">
        <v>536</v>
      </c>
      <c r="X1105" s="2">
        <v>0.13300000000000001</v>
      </c>
      <c r="Y1105" s="6">
        <f t="shared" si="138"/>
        <v>3.5503590400683379E-3</v>
      </c>
      <c r="AA1105">
        <v>10058885</v>
      </c>
      <c r="AB1105">
        <v>4700153604</v>
      </c>
      <c r="AD1105" t="s">
        <v>1</v>
      </c>
      <c r="AE1105">
        <v>14</v>
      </c>
      <c r="AF1105">
        <v>3</v>
      </c>
      <c r="AH1105" t="s">
        <v>9028</v>
      </c>
      <c r="AI1105" t="s">
        <v>9027</v>
      </c>
      <c r="AJ1105" t="s">
        <v>9026</v>
      </c>
      <c r="AK1105" t="s">
        <v>9025</v>
      </c>
      <c r="AL1105">
        <v>0</v>
      </c>
      <c r="AM1105" s="5">
        <f t="shared" si="139"/>
        <v>0</v>
      </c>
      <c r="AN1105" s="4">
        <f t="shared" si="140"/>
        <v>0</v>
      </c>
      <c r="AO1105" s="3"/>
      <c r="AP1105">
        <v>0</v>
      </c>
      <c r="AQ1105" t="s">
        <v>1504</v>
      </c>
      <c r="AR1105" t="s">
        <v>1103</v>
      </c>
      <c r="AS1105" t="s">
        <v>1503</v>
      </c>
      <c r="AT1105" s="2" t="s">
        <v>10</v>
      </c>
      <c r="AU1105" s="1">
        <f t="shared" si="141"/>
        <v>0.24852513280478361</v>
      </c>
      <c r="AV1105" s="1">
        <f t="shared" si="142"/>
        <v>0.17751795200341688</v>
      </c>
      <c r="AW1105" s="1">
        <f t="shared" si="143"/>
        <v>0.10651077120205014</v>
      </c>
    </row>
    <row r="1106" spans="1:49" x14ac:dyDescent="0.2">
      <c r="A1106">
        <v>1104</v>
      </c>
      <c r="B1106" t="s">
        <v>9024</v>
      </c>
      <c r="C1106" t="s">
        <v>9023</v>
      </c>
      <c r="D1106" t="s">
        <v>9022</v>
      </c>
      <c r="F1106" t="s">
        <v>9021</v>
      </c>
      <c r="G1106" t="s">
        <v>9</v>
      </c>
      <c r="H1106" t="s">
        <v>8</v>
      </c>
      <c r="I1106" t="s">
        <v>9020</v>
      </c>
      <c r="J1106">
        <v>60016930</v>
      </c>
      <c r="K1106" t="s">
        <v>1105</v>
      </c>
      <c r="L1106" t="s">
        <v>260</v>
      </c>
      <c r="M1106" t="s">
        <v>87</v>
      </c>
      <c r="N1106">
        <v>2</v>
      </c>
      <c r="O1106" t="s">
        <v>9019</v>
      </c>
      <c r="P1106" t="s">
        <v>9018</v>
      </c>
      <c r="Q1106" t="s">
        <v>9017</v>
      </c>
      <c r="R1106" s="7">
        <v>39326</v>
      </c>
      <c r="S1106" s="8">
        <f t="shared" si="136"/>
        <v>2007</v>
      </c>
      <c r="T1106" s="8">
        <v>2007</v>
      </c>
      <c r="U1106" s="8">
        <f t="shared" si="137"/>
        <v>15</v>
      </c>
      <c r="V1106" s="7">
        <v>39326</v>
      </c>
      <c r="W1106" t="s">
        <v>536</v>
      </c>
      <c r="X1106" s="2">
        <v>0.13300000000000001</v>
      </c>
      <c r="Y1106" s="6">
        <f t="shared" si="138"/>
        <v>3.5503590400683379E-3</v>
      </c>
      <c r="AA1106">
        <v>10058885</v>
      </c>
      <c r="AB1106">
        <v>4700153604</v>
      </c>
      <c r="AD1106" t="s">
        <v>1</v>
      </c>
      <c r="AE1106">
        <v>14</v>
      </c>
      <c r="AF1106">
        <v>3</v>
      </c>
      <c r="AH1106" t="s">
        <v>9016</v>
      </c>
      <c r="AI1106" t="s">
        <v>9015</v>
      </c>
      <c r="AJ1106" t="s">
        <v>9014</v>
      </c>
      <c r="AK1106" t="s">
        <v>9013</v>
      </c>
      <c r="AL1106">
        <v>1</v>
      </c>
      <c r="AM1106" s="5">
        <f t="shared" si="139"/>
        <v>6.6666666666666666E-2</v>
      </c>
      <c r="AN1106" s="4">
        <f t="shared" si="140"/>
        <v>1.0097185409567084E-4</v>
      </c>
      <c r="AO1106" s="3"/>
      <c r="AP1106">
        <v>0</v>
      </c>
      <c r="AR1106" t="s">
        <v>0</v>
      </c>
      <c r="AT1106" s="2" t="s">
        <v>10</v>
      </c>
      <c r="AU1106" s="1">
        <f t="shared" si="141"/>
        <v>0.25155428842765376</v>
      </c>
      <c r="AV1106" s="1">
        <f t="shared" si="142"/>
        <v>0.18256654470820044</v>
      </c>
      <c r="AW1106" s="1">
        <f t="shared" si="143"/>
        <v>0.11357880098874711</v>
      </c>
    </row>
    <row r="1107" spans="1:49" x14ac:dyDescent="0.2">
      <c r="A1107">
        <v>1105</v>
      </c>
      <c r="B1107" t="s">
        <v>9012</v>
      </c>
      <c r="C1107" t="s">
        <v>9011</v>
      </c>
      <c r="D1107" t="s">
        <v>9010</v>
      </c>
      <c r="F1107" t="s">
        <v>9009</v>
      </c>
      <c r="G1107" t="s">
        <v>9</v>
      </c>
      <c r="H1107" t="s">
        <v>8</v>
      </c>
      <c r="I1107" t="s">
        <v>9008</v>
      </c>
      <c r="J1107">
        <v>60016930</v>
      </c>
      <c r="K1107" t="s">
        <v>1105</v>
      </c>
      <c r="L1107" t="s">
        <v>260</v>
      </c>
      <c r="M1107" t="s">
        <v>87</v>
      </c>
      <c r="N1107">
        <v>3</v>
      </c>
      <c r="O1107" t="s">
        <v>9007</v>
      </c>
      <c r="P1107" t="s">
        <v>9006</v>
      </c>
      <c r="Q1107" t="s">
        <v>1104</v>
      </c>
      <c r="R1107" s="7">
        <v>39326</v>
      </c>
      <c r="S1107" s="8">
        <f t="shared" si="136"/>
        <v>2007</v>
      </c>
      <c r="T1107" s="8">
        <v>2007</v>
      </c>
      <c r="U1107" s="8">
        <f t="shared" si="137"/>
        <v>15</v>
      </c>
      <c r="V1107" s="7">
        <v>39326</v>
      </c>
      <c r="W1107" t="s">
        <v>536</v>
      </c>
      <c r="X1107" s="2">
        <v>0.13300000000000001</v>
      </c>
      <c r="Y1107" s="6">
        <f t="shared" si="138"/>
        <v>3.5503590400683379E-3</v>
      </c>
      <c r="AA1107">
        <v>10058885</v>
      </c>
      <c r="AB1107">
        <v>4700153604</v>
      </c>
      <c r="AD1107" t="s">
        <v>1</v>
      </c>
      <c r="AE1107">
        <v>14</v>
      </c>
      <c r="AF1107">
        <v>3</v>
      </c>
      <c r="AH1107" t="s">
        <v>189</v>
      </c>
      <c r="AI1107" t="s">
        <v>9005</v>
      </c>
      <c r="AJ1107" t="s">
        <v>9004</v>
      </c>
      <c r="AK1107" t="s">
        <v>9003</v>
      </c>
      <c r="AL1107">
        <v>5</v>
      </c>
      <c r="AM1107" s="5">
        <f t="shared" si="139"/>
        <v>0.33333333333333331</v>
      </c>
      <c r="AN1107" s="4">
        <f t="shared" si="140"/>
        <v>5.048592704783541E-4</v>
      </c>
      <c r="AO1107" s="3"/>
      <c r="AP1107">
        <v>0</v>
      </c>
      <c r="AR1107" t="s">
        <v>0</v>
      </c>
      <c r="AT1107" s="2" t="s">
        <v>10</v>
      </c>
      <c r="AU1107" s="1">
        <f t="shared" si="141"/>
        <v>0.26367091091913425</v>
      </c>
      <c r="AV1107" s="1">
        <f t="shared" si="142"/>
        <v>0.20276091552733461</v>
      </c>
      <c r="AW1107" s="1">
        <f t="shared" si="143"/>
        <v>0.14185092013553491</v>
      </c>
    </row>
    <row r="1108" spans="1:49" x14ac:dyDescent="0.2">
      <c r="A1108">
        <v>1106</v>
      </c>
      <c r="B1108" t="s">
        <v>9002</v>
      </c>
      <c r="C1108" t="s">
        <v>9001</v>
      </c>
      <c r="D1108" t="s">
        <v>9000</v>
      </c>
      <c r="F1108" t="s">
        <v>8999</v>
      </c>
      <c r="G1108" t="s">
        <v>9</v>
      </c>
      <c r="H1108" t="s">
        <v>8</v>
      </c>
      <c r="I1108" t="s">
        <v>8998</v>
      </c>
      <c r="J1108">
        <v>60016930</v>
      </c>
      <c r="K1108" t="s">
        <v>1105</v>
      </c>
      <c r="L1108" t="s">
        <v>260</v>
      </c>
      <c r="M1108" t="s">
        <v>87</v>
      </c>
      <c r="N1108">
        <v>4</v>
      </c>
      <c r="O1108" t="s">
        <v>8997</v>
      </c>
      <c r="P1108" t="s">
        <v>8996</v>
      </c>
      <c r="Q1108" t="s">
        <v>8995</v>
      </c>
      <c r="R1108" s="7">
        <v>39326</v>
      </c>
      <c r="S1108" s="8">
        <f t="shared" si="136"/>
        <v>2007</v>
      </c>
      <c r="T1108" s="8">
        <v>2007</v>
      </c>
      <c r="U1108" s="8">
        <f t="shared" si="137"/>
        <v>15</v>
      </c>
      <c r="V1108" s="7">
        <v>39326</v>
      </c>
      <c r="W1108" t="s">
        <v>536</v>
      </c>
      <c r="X1108" s="2">
        <v>0.13300000000000001</v>
      </c>
      <c r="Y1108" s="6">
        <f t="shared" si="138"/>
        <v>3.5503590400683379E-3</v>
      </c>
      <c r="AA1108">
        <v>10058885</v>
      </c>
      <c r="AB1108">
        <v>4700153604</v>
      </c>
      <c r="AD1108" t="s">
        <v>1</v>
      </c>
      <c r="AE1108">
        <v>14</v>
      </c>
      <c r="AF1108">
        <v>3</v>
      </c>
      <c r="AH1108" s="10">
        <v>42278</v>
      </c>
      <c r="AI1108" t="s">
        <v>8994</v>
      </c>
      <c r="AJ1108" t="s">
        <v>8993</v>
      </c>
      <c r="AK1108" t="s">
        <v>8992</v>
      </c>
      <c r="AL1108">
        <v>1</v>
      </c>
      <c r="AM1108" s="5">
        <f t="shared" si="139"/>
        <v>6.6666666666666666E-2</v>
      </c>
      <c r="AN1108" s="4">
        <f t="shared" si="140"/>
        <v>1.0097185409567084E-4</v>
      </c>
      <c r="AO1108" s="3"/>
      <c r="AP1108">
        <v>0</v>
      </c>
      <c r="AQ1108" t="s">
        <v>241</v>
      </c>
      <c r="AR1108">
        <v>60496312</v>
      </c>
      <c r="AS1108" t="s">
        <v>240</v>
      </c>
      <c r="AT1108" s="2" t="s">
        <v>10</v>
      </c>
      <c r="AU1108" s="1">
        <f t="shared" si="141"/>
        <v>0.25155428842765376</v>
      </c>
      <c r="AV1108" s="1">
        <f t="shared" si="142"/>
        <v>0.18256654470820044</v>
      </c>
      <c r="AW1108" s="1">
        <f t="shared" si="143"/>
        <v>0.11357880098874711</v>
      </c>
    </row>
    <row r="1109" spans="1:49" x14ac:dyDescent="0.2">
      <c r="A1109">
        <v>1107</v>
      </c>
      <c r="B1109" t="s">
        <v>8991</v>
      </c>
      <c r="C1109" t="s">
        <v>8990</v>
      </c>
      <c r="F1109" t="s">
        <v>8989</v>
      </c>
      <c r="G1109" t="s">
        <v>9</v>
      </c>
      <c r="H1109" t="s">
        <v>8</v>
      </c>
      <c r="I1109" t="s">
        <v>957</v>
      </c>
      <c r="J1109" t="s">
        <v>8988</v>
      </c>
      <c r="K1109" t="s">
        <v>8987</v>
      </c>
      <c r="L1109" t="s">
        <v>8986</v>
      </c>
      <c r="M1109" t="s">
        <v>8985</v>
      </c>
      <c r="N1109">
        <v>3</v>
      </c>
      <c r="O1109" t="s">
        <v>8984</v>
      </c>
      <c r="P1109" t="s">
        <v>8983</v>
      </c>
      <c r="Q1109" t="s">
        <v>8982</v>
      </c>
      <c r="R1109" s="7">
        <v>39326</v>
      </c>
      <c r="S1109" s="8">
        <f t="shared" si="136"/>
        <v>2007</v>
      </c>
      <c r="T1109" s="8">
        <v>2007</v>
      </c>
      <c r="U1109" s="8">
        <f t="shared" si="137"/>
        <v>15</v>
      </c>
      <c r="V1109" s="7">
        <v>39326</v>
      </c>
      <c r="W1109" t="s">
        <v>417</v>
      </c>
      <c r="X1109" s="2">
        <v>2.0099999999999998</v>
      </c>
      <c r="Y1109" s="6">
        <f t="shared" si="138"/>
        <v>5.3655802034115477E-2</v>
      </c>
      <c r="AA1109">
        <v>15361276</v>
      </c>
      <c r="AB1109">
        <v>18933</v>
      </c>
      <c r="AD1109" t="s">
        <v>1</v>
      </c>
      <c r="AE1109">
        <v>6</v>
      </c>
      <c r="AF1109">
        <v>9</v>
      </c>
      <c r="AH1109" t="s">
        <v>8981</v>
      </c>
      <c r="AI1109" t="s">
        <v>8980</v>
      </c>
      <c r="AJ1109" t="s">
        <v>8979</v>
      </c>
      <c r="AK1109" t="s">
        <v>8978</v>
      </c>
      <c r="AL1109">
        <v>6</v>
      </c>
      <c r="AM1109" s="5">
        <f t="shared" si="139"/>
        <v>0.4</v>
      </c>
      <c r="AN1109" s="4">
        <f t="shared" si="140"/>
        <v>6.0583112457402507E-4</v>
      </c>
      <c r="AO1109" s="3"/>
      <c r="AP1109">
        <v>0</v>
      </c>
      <c r="AQ1109" t="s">
        <v>8977</v>
      </c>
      <c r="AR1109">
        <v>1070742</v>
      </c>
      <c r="AS1109" t="s">
        <v>8976</v>
      </c>
      <c r="AT1109" s="2" t="s">
        <v>10</v>
      </c>
      <c r="AU1109" s="1">
        <f t="shared" si="141"/>
        <v>3.7740810761253041</v>
      </c>
      <c r="AV1109" s="1">
        <f t="shared" si="142"/>
        <v>2.7130816579344752</v>
      </c>
      <c r="AW1109" s="1">
        <f t="shared" si="143"/>
        <v>1.6520822397436459</v>
      </c>
    </row>
    <row r="1110" spans="1:49" x14ac:dyDescent="0.2">
      <c r="A1110">
        <v>1108</v>
      </c>
      <c r="B1110" t="s">
        <v>8975</v>
      </c>
      <c r="C1110" t="s">
        <v>8974</v>
      </c>
      <c r="F1110" t="s">
        <v>8973</v>
      </c>
      <c r="G1110" t="s">
        <v>9</v>
      </c>
      <c r="H1110" t="s">
        <v>8</v>
      </c>
      <c r="I1110" t="s">
        <v>953</v>
      </c>
      <c r="J1110" t="s">
        <v>8972</v>
      </c>
      <c r="K1110" t="s">
        <v>8971</v>
      </c>
      <c r="L1110" t="s">
        <v>1354</v>
      </c>
      <c r="M1110" t="s">
        <v>1353</v>
      </c>
      <c r="N1110">
        <v>3</v>
      </c>
      <c r="O1110" t="s">
        <v>8970</v>
      </c>
      <c r="P1110" t="s">
        <v>8969</v>
      </c>
      <c r="Q1110" t="s">
        <v>8968</v>
      </c>
      <c r="R1110" s="7">
        <v>39326</v>
      </c>
      <c r="S1110" s="8">
        <f t="shared" si="136"/>
        <v>2007</v>
      </c>
      <c r="T1110" s="8">
        <v>2007</v>
      </c>
      <c r="U1110" s="8">
        <f t="shared" si="137"/>
        <v>15</v>
      </c>
      <c r="V1110" s="7">
        <v>39326</v>
      </c>
      <c r="W1110" t="s">
        <v>417</v>
      </c>
      <c r="X1110" s="2">
        <v>2.0099999999999998</v>
      </c>
      <c r="Y1110" s="6">
        <f t="shared" si="138"/>
        <v>5.3655802034115477E-2</v>
      </c>
      <c r="AA1110">
        <v>15361276</v>
      </c>
      <c r="AB1110">
        <v>18933</v>
      </c>
      <c r="AD1110" t="s">
        <v>1</v>
      </c>
      <c r="AE1110">
        <v>6</v>
      </c>
      <c r="AF1110">
        <v>9</v>
      </c>
      <c r="AH1110" t="s">
        <v>8967</v>
      </c>
      <c r="AI1110" t="s">
        <v>8966</v>
      </c>
      <c r="AJ1110" t="s">
        <v>8965</v>
      </c>
      <c r="AK1110" t="s">
        <v>8964</v>
      </c>
      <c r="AL1110">
        <v>13</v>
      </c>
      <c r="AM1110" s="5">
        <f t="shared" si="139"/>
        <v>0.8666666666666667</v>
      </c>
      <c r="AN1110" s="4">
        <f t="shared" si="140"/>
        <v>1.3126341032437209E-3</v>
      </c>
      <c r="AO1110" s="3"/>
      <c r="AP1110">
        <v>0</v>
      </c>
      <c r="AR1110" t="s">
        <v>0</v>
      </c>
      <c r="AT1110" s="2" t="s">
        <v>10</v>
      </c>
      <c r="AU1110" s="1">
        <f t="shared" si="141"/>
        <v>3.7952851654853945</v>
      </c>
      <c r="AV1110" s="1">
        <f t="shared" si="142"/>
        <v>2.74842180686796</v>
      </c>
      <c r="AW1110" s="1">
        <f t="shared" si="143"/>
        <v>1.7015584482505248</v>
      </c>
    </row>
    <row r="1111" spans="1:49" x14ac:dyDescent="0.2">
      <c r="A1111">
        <v>1109</v>
      </c>
      <c r="B1111" t="s">
        <v>8963</v>
      </c>
      <c r="C1111" t="s">
        <v>8962</v>
      </c>
      <c r="F1111" t="s">
        <v>8961</v>
      </c>
      <c r="G1111" t="s">
        <v>9</v>
      </c>
      <c r="H1111" t="s">
        <v>8</v>
      </c>
      <c r="I1111" t="s">
        <v>8960</v>
      </c>
      <c r="J1111" t="s">
        <v>1242</v>
      </c>
      <c r="K1111" t="s">
        <v>1241</v>
      </c>
      <c r="L1111" t="s">
        <v>1240</v>
      </c>
      <c r="M1111" t="s">
        <v>123</v>
      </c>
      <c r="N1111">
        <v>4</v>
      </c>
      <c r="O1111" t="s">
        <v>8959</v>
      </c>
      <c r="P1111" t="s">
        <v>8958</v>
      </c>
      <c r="Q1111" t="s">
        <v>8957</v>
      </c>
      <c r="R1111" s="7">
        <v>39326</v>
      </c>
      <c r="S1111" s="8">
        <f t="shared" si="136"/>
        <v>2007</v>
      </c>
      <c r="T1111" s="8">
        <v>2007</v>
      </c>
      <c r="U1111" s="8">
        <f t="shared" si="137"/>
        <v>15</v>
      </c>
      <c r="V1111" s="7">
        <v>39326</v>
      </c>
      <c r="W1111" t="s">
        <v>417</v>
      </c>
      <c r="X1111" s="2">
        <v>2.0099999999999998</v>
      </c>
      <c r="Y1111" s="6">
        <f t="shared" si="138"/>
        <v>5.3655802034115477E-2</v>
      </c>
      <c r="AA1111">
        <v>15361276</v>
      </c>
      <c r="AB1111">
        <v>18933</v>
      </c>
      <c r="AD1111" t="s">
        <v>1</v>
      </c>
      <c r="AE1111">
        <v>6</v>
      </c>
      <c r="AF1111">
        <v>9</v>
      </c>
      <c r="AH1111" t="s">
        <v>8956</v>
      </c>
      <c r="AI1111" t="s">
        <v>8955</v>
      </c>
      <c r="AJ1111" t="s">
        <v>8954</v>
      </c>
      <c r="AK1111" t="s">
        <v>8953</v>
      </c>
      <c r="AL1111">
        <v>9</v>
      </c>
      <c r="AM1111" s="5">
        <f t="shared" si="139"/>
        <v>0.6</v>
      </c>
      <c r="AN1111" s="4">
        <f t="shared" si="140"/>
        <v>9.0874668686103744E-4</v>
      </c>
      <c r="AO1111" s="3"/>
      <c r="AP1111">
        <v>0</v>
      </c>
      <c r="AQ1111" t="s">
        <v>249</v>
      </c>
      <c r="AR1111" t="s">
        <v>0</v>
      </c>
      <c r="AS1111" t="s">
        <v>248</v>
      </c>
      <c r="AT1111" s="2" t="s">
        <v>10</v>
      </c>
      <c r="AU1111" s="1">
        <f t="shared" si="141"/>
        <v>3.7831685429939146</v>
      </c>
      <c r="AV1111" s="1">
        <f t="shared" si="142"/>
        <v>2.7282274360488254</v>
      </c>
      <c r="AW1111" s="1">
        <f t="shared" si="143"/>
        <v>1.6732863291037368</v>
      </c>
    </row>
    <row r="1112" spans="1:49" x14ac:dyDescent="0.2">
      <c r="A1112">
        <v>1110</v>
      </c>
      <c r="B1112" t="s">
        <v>8952</v>
      </c>
      <c r="C1112" t="s">
        <v>8951</v>
      </c>
      <c r="F1112" t="s">
        <v>8950</v>
      </c>
      <c r="G1112" t="s">
        <v>9</v>
      </c>
      <c r="H1112" t="s">
        <v>8</v>
      </c>
      <c r="I1112" t="s">
        <v>8949</v>
      </c>
      <c r="J1112" t="s">
        <v>8948</v>
      </c>
      <c r="K1112" t="s">
        <v>8947</v>
      </c>
      <c r="L1112" t="s">
        <v>8946</v>
      </c>
      <c r="M1112" t="s">
        <v>575</v>
      </c>
      <c r="N1112">
        <v>2</v>
      </c>
      <c r="O1112" t="s">
        <v>8945</v>
      </c>
      <c r="P1112" t="s">
        <v>8944</v>
      </c>
      <c r="Q1112" t="s">
        <v>8943</v>
      </c>
      <c r="R1112" s="7">
        <v>39326</v>
      </c>
      <c r="S1112" s="8">
        <f t="shared" si="136"/>
        <v>2007</v>
      </c>
      <c r="T1112" s="8">
        <v>2007</v>
      </c>
      <c r="U1112" s="8">
        <f t="shared" si="137"/>
        <v>15</v>
      </c>
      <c r="V1112" s="7">
        <v>39326</v>
      </c>
      <c r="W1112" t="s">
        <v>417</v>
      </c>
      <c r="X1112" s="2">
        <v>2.0099999999999998</v>
      </c>
      <c r="Y1112" s="6">
        <f t="shared" si="138"/>
        <v>5.3655802034115477E-2</v>
      </c>
      <c r="AA1112">
        <v>15361276</v>
      </c>
      <c r="AB1112">
        <v>18933</v>
      </c>
      <c r="AD1112" t="s">
        <v>1</v>
      </c>
      <c r="AE1112">
        <v>6</v>
      </c>
      <c r="AF1112">
        <v>9</v>
      </c>
      <c r="AH1112" t="s">
        <v>8942</v>
      </c>
      <c r="AI1112" t="s">
        <v>8941</v>
      </c>
      <c r="AJ1112" t="s">
        <v>8940</v>
      </c>
      <c r="AK1112" t="s">
        <v>8939</v>
      </c>
      <c r="AL1112">
        <v>0</v>
      </c>
      <c r="AM1112" s="5">
        <f t="shared" si="139"/>
        <v>0</v>
      </c>
      <c r="AN1112" s="4">
        <f t="shared" si="140"/>
        <v>0</v>
      </c>
      <c r="AO1112" s="3"/>
      <c r="AP1112">
        <v>0</v>
      </c>
      <c r="AQ1112" t="s">
        <v>175</v>
      </c>
      <c r="AR1112" t="s">
        <v>0</v>
      </c>
      <c r="AS1112" t="s">
        <v>174</v>
      </c>
      <c r="AT1112" s="2" t="s">
        <v>10</v>
      </c>
      <c r="AU1112" s="1">
        <f t="shared" si="141"/>
        <v>3.7559061423880831</v>
      </c>
      <c r="AV1112" s="1">
        <f t="shared" si="142"/>
        <v>2.6827901017057738</v>
      </c>
      <c r="AW1112" s="1">
        <f t="shared" si="143"/>
        <v>1.6096740610234643</v>
      </c>
    </row>
    <row r="1113" spans="1:49" x14ac:dyDescent="0.2">
      <c r="A1113">
        <v>1111</v>
      </c>
      <c r="B1113" t="s">
        <v>8938</v>
      </c>
      <c r="C1113" t="s">
        <v>8937</v>
      </c>
      <c r="F1113" t="s">
        <v>8936</v>
      </c>
      <c r="G1113" t="s">
        <v>9</v>
      </c>
      <c r="H1113" t="s">
        <v>8</v>
      </c>
      <c r="I1113" t="s">
        <v>8935</v>
      </c>
      <c r="J1113" t="s">
        <v>8934</v>
      </c>
      <c r="K1113" t="s">
        <v>8933</v>
      </c>
      <c r="L1113" t="s">
        <v>8932</v>
      </c>
      <c r="M1113" t="s">
        <v>8931</v>
      </c>
      <c r="N1113">
        <v>2</v>
      </c>
      <c r="O1113" t="s">
        <v>8930</v>
      </c>
      <c r="P1113" t="s">
        <v>8929</v>
      </c>
      <c r="Q1113" t="s">
        <v>8928</v>
      </c>
      <c r="R1113" s="7">
        <v>39326</v>
      </c>
      <c r="S1113" s="8">
        <f t="shared" si="136"/>
        <v>2007</v>
      </c>
      <c r="T1113" s="8">
        <v>2007</v>
      </c>
      <c r="U1113" s="8">
        <f t="shared" si="137"/>
        <v>15</v>
      </c>
      <c r="V1113" s="7">
        <v>39326</v>
      </c>
      <c r="W1113" t="s">
        <v>417</v>
      </c>
      <c r="X1113" s="2">
        <v>2.0099999999999998</v>
      </c>
      <c r="Y1113" s="6">
        <f t="shared" si="138"/>
        <v>5.3655802034115477E-2</v>
      </c>
      <c r="AA1113">
        <v>15361276</v>
      </c>
      <c r="AB1113">
        <v>18933</v>
      </c>
      <c r="AD1113" t="s">
        <v>1</v>
      </c>
      <c r="AE1113">
        <v>6</v>
      </c>
      <c r="AF1113">
        <v>9</v>
      </c>
      <c r="AH1113" t="s">
        <v>8927</v>
      </c>
      <c r="AI1113" t="s">
        <v>8926</v>
      </c>
      <c r="AJ1113" t="s">
        <v>8925</v>
      </c>
      <c r="AK1113" t="s">
        <v>8924</v>
      </c>
      <c r="AL1113">
        <v>27</v>
      </c>
      <c r="AM1113" s="5">
        <f t="shared" si="139"/>
        <v>1.8</v>
      </c>
      <c r="AN1113" s="4">
        <f t="shared" si="140"/>
        <v>2.7262400605831123E-3</v>
      </c>
      <c r="AO1113" s="3"/>
      <c r="AP1113">
        <v>0</v>
      </c>
      <c r="AR1113" t="s">
        <v>0</v>
      </c>
      <c r="AT1113" s="2" t="s">
        <v>10</v>
      </c>
      <c r="AU1113" s="1">
        <f t="shared" si="141"/>
        <v>3.8376933442055763</v>
      </c>
      <c r="AV1113" s="1">
        <f t="shared" si="142"/>
        <v>2.8191021047349296</v>
      </c>
      <c r="AW1113" s="1">
        <f t="shared" si="143"/>
        <v>1.8005108652642821</v>
      </c>
    </row>
    <row r="1114" spans="1:49" x14ac:dyDescent="0.2">
      <c r="A1114">
        <v>1112</v>
      </c>
      <c r="B1114" t="s">
        <v>8923</v>
      </c>
      <c r="C1114" t="s">
        <v>8922</v>
      </c>
      <c r="F1114" t="s">
        <v>8921</v>
      </c>
      <c r="G1114" t="s">
        <v>9</v>
      </c>
      <c r="H1114" t="s">
        <v>8</v>
      </c>
      <c r="I1114" t="s">
        <v>307</v>
      </c>
      <c r="J1114" t="s">
        <v>306</v>
      </c>
      <c r="K1114" t="s">
        <v>305</v>
      </c>
      <c r="L1114" t="s">
        <v>304</v>
      </c>
      <c r="M1114" t="s">
        <v>123</v>
      </c>
      <c r="N1114">
        <v>2</v>
      </c>
      <c r="O1114" t="s">
        <v>303</v>
      </c>
      <c r="P1114" t="s">
        <v>302</v>
      </c>
      <c r="Q1114" t="s">
        <v>301</v>
      </c>
      <c r="R1114" s="7">
        <v>39326</v>
      </c>
      <c r="S1114" s="8">
        <f t="shared" si="136"/>
        <v>2007</v>
      </c>
      <c r="T1114" s="8">
        <v>2007</v>
      </c>
      <c r="U1114" s="8">
        <f t="shared" si="137"/>
        <v>15</v>
      </c>
      <c r="V1114" s="7">
        <v>39326</v>
      </c>
      <c r="W1114" t="s">
        <v>417</v>
      </c>
      <c r="X1114" s="2">
        <v>2.0099999999999998</v>
      </c>
      <c r="Y1114" s="6">
        <f t="shared" si="138"/>
        <v>5.3655802034115477E-2</v>
      </c>
      <c r="AA1114">
        <v>15361276</v>
      </c>
      <c r="AB1114">
        <v>18933</v>
      </c>
      <c r="AD1114" t="s">
        <v>1</v>
      </c>
      <c r="AE1114">
        <v>6</v>
      </c>
      <c r="AF1114">
        <v>9</v>
      </c>
      <c r="AH1114" t="s">
        <v>8920</v>
      </c>
      <c r="AI1114" t="s">
        <v>8919</v>
      </c>
      <c r="AJ1114" t="s">
        <v>8918</v>
      </c>
      <c r="AK1114" t="s">
        <v>8917</v>
      </c>
      <c r="AL1114">
        <v>24</v>
      </c>
      <c r="AM1114" s="5">
        <f t="shared" si="139"/>
        <v>1.6</v>
      </c>
      <c r="AN1114" s="4">
        <f t="shared" si="140"/>
        <v>2.4233244982961003E-3</v>
      </c>
      <c r="AO1114" s="3"/>
      <c r="AP1114">
        <v>0</v>
      </c>
      <c r="AQ1114" t="s">
        <v>122</v>
      </c>
      <c r="AR1114" t="s">
        <v>300</v>
      </c>
      <c r="AS1114" t="s">
        <v>121</v>
      </c>
      <c r="AT1114" s="2" t="s">
        <v>10</v>
      </c>
      <c r="AU1114" s="1">
        <f t="shared" si="141"/>
        <v>3.8286058773369658</v>
      </c>
      <c r="AV1114" s="1">
        <f t="shared" si="142"/>
        <v>2.8039563266205789</v>
      </c>
      <c r="AW1114" s="1">
        <f t="shared" si="143"/>
        <v>1.7793067759041912</v>
      </c>
    </row>
    <row r="1115" spans="1:49" x14ac:dyDescent="0.2">
      <c r="A1115">
        <v>1113</v>
      </c>
      <c r="B1115" t="s">
        <v>8916</v>
      </c>
      <c r="C1115" t="s">
        <v>8915</v>
      </c>
      <c r="F1115" t="s">
        <v>8914</v>
      </c>
      <c r="G1115" t="s">
        <v>9</v>
      </c>
      <c r="H1115" t="s">
        <v>8</v>
      </c>
      <c r="I1115" t="s">
        <v>112</v>
      </c>
      <c r="J1115" t="s">
        <v>8913</v>
      </c>
      <c r="K1115" t="s">
        <v>8912</v>
      </c>
      <c r="L1115" t="s">
        <v>8911</v>
      </c>
      <c r="M1115" t="s">
        <v>8910</v>
      </c>
      <c r="N1115">
        <v>4</v>
      </c>
      <c r="O1115" t="s">
        <v>8909</v>
      </c>
      <c r="P1115" t="s">
        <v>8908</v>
      </c>
      <c r="Q1115" t="s">
        <v>8907</v>
      </c>
      <c r="R1115" s="7">
        <v>39326</v>
      </c>
      <c r="S1115" s="8">
        <f t="shared" si="136"/>
        <v>2007</v>
      </c>
      <c r="T1115" s="8">
        <v>2007</v>
      </c>
      <c r="U1115" s="8">
        <f t="shared" si="137"/>
        <v>15</v>
      </c>
      <c r="V1115" s="7">
        <v>39326</v>
      </c>
      <c r="W1115" t="s">
        <v>417</v>
      </c>
      <c r="X1115" s="2">
        <v>2.0099999999999998</v>
      </c>
      <c r="Y1115" s="6">
        <f t="shared" si="138"/>
        <v>5.3655802034115477E-2</v>
      </c>
      <c r="AA1115">
        <v>15361276</v>
      </c>
      <c r="AB1115">
        <v>18933</v>
      </c>
      <c r="AD1115" t="s">
        <v>1</v>
      </c>
      <c r="AE1115">
        <v>6</v>
      </c>
      <c r="AF1115">
        <v>9</v>
      </c>
      <c r="AH1115" t="s">
        <v>8906</v>
      </c>
      <c r="AI1115" t="s">
        <v>8905</v>
      </c>
      <c r="AJ1115" t="s">
        <v>8904</v>
      </c>
      <c r="AK1115" t="s">
        <v>8903</v>
      </c>
      <c r="AL1115">
        <v>14</v>
      </c>
      <c r="AM1115" s="5">
        <f t="shared" si="139"/>
        <v>0.93333333333333335</v>
      </c>
      <c r="AN1115" s="4">
        <f t="shared" si="140"/>
        <v>1.4136059573393916E-3</v>
      </c>
      <c r="AO1115" s="3"/>
      <c r="AP1115">
        <v>0</v>
      </c>
      <c r="AQ1115" t="s">
        <v>122</v>
      </c>
      <c r="AR1115" t="s">
        <v>8902</v>
      </c>
      <c r="AS1115" t="s">
        <v>121</v>
      </c>
      <c r="AT1115" s="2" t="s">
        <v>10</v>
      </c>
      <c r="AU1115" s="1">
        <f t="shared" si="141"/>
        <v>3.7983143211082648</v>
      </c>
      <c r="AV1115" s="1">
        <f t="shared" si="142"/>
        <v>2.7534703995727434</v>
      </c>
      <c r="AW1115" s="1">
        <f t="shared" si="143"/>
        <v>1.7086264780372216</v>
      </c>
    </row>
    <row r="1116" spans="1:49" x14ac:dyDescent="0.2">
      <c r="A1116">
        <v>1114</v>
      </c>
      <c r="B1116" t="s">
        <v>8901</v>
      </c>
      <c r="C1116" t="s">
        <v>8900</v>
      </c>
      <c r="F1116" t="s">
        <v>8899</v>
      </c>
      <c r="G1116" t="s">
        <v>9</v>
      </c>
      <c r="H1116" t="s">
        <v>8</v>
      </c>
      <c r="I1116" t="s">
        <v>8898</v>
      </c>
      <c r="J1116" t="s">
        <v>8897</v>
      </c>
      <c r="K1116" t="s">
        <v>8896</v>
      </c>
      <c r="L1116" t="s">
        <v>8895</v>
      </c>
      <c r="M1116" t="s">
        <v>123</v>
      </c>
      <c r="N1116">
        <v>2</v>
      </c>
      <c r="O1116" t="s">
        <v>8894</v>
      </c>
      <c r="P1116" t="s">
        <v>8893</v>
      </c>
      <c r="Q1116" t="s">
        <v>8892</v>
      </c>
      <c r="R1116" s="7">
        <v>39326</v>
      </c>
      <c r="S1116" s="8">
        <f t="shared" si="136"/>
        <v>2007</v>
      </c>
      <c r="T1116" s="8">
        <v>2007</v>
      </c>
      <c r="U1116" s="8">
        <f t="shared" si="137"/>
        <v>15</v>
      </c>
      <c r="V1116" s="7">
        <v>39326</v>
      </c>
      <c r="W1116" t="s">
        <v>417</v>
      </c>
      <c r="X1116" s="2">
        <v>2.0099999999999998</v>
      </c>
      <c r="Y1116" s="6">
        <f t="shared" si="138"/>
        <v>5.3655802034115477E-2</v>
      </c>
      <c r="AA1116">
        <v>15361276</v>
      </c>
      <c r="AB1116">
        <v>18933</v>
      </c>
      <c r="AD1116" t="s">
        <v>1</v>
      </c>
      <c r="AE1116">
        <v>6</v>
      </c>
      <c r="AF1116">
        <v>9</v>
      </c>
      <c r="AH1116" t="s">
        <v>8891</v>
      </c>
      <c r="AI1116" t="s">
        <v>8890</v>
      </c>
      <c r="AJ1116" t="s">
        <v>8889</v>
      </c>
      <c r="AK1116" t="s">
        <v>8888</v>
      </c>
      <c r="AL1116">
        <v>5</v>
      </c>
      <c r="AM1116" s="5">
        <f t="shared" si="139"/>
        <v>0.33333333333333331</v>
      </c>
      <c r="AN1116" s="4">
        <f t="shared" si="140"/>
        <v>5.048592704783541E-4</v>
      </c>
      <c r="AO1116" s="3"/>
      <c r="AP1116">
        <v>0</v>
      </c>
      <c r="AQ1116" t="s">
        <v>122</v>
      </c>
      <c r="AR1116" t="s">
        <v>485</v>
      </c>
      <c r="AS1116" t="s">
        <v>121</v>
      </c>
      <c r="AT1116" s="2" t="s">
        <v>10</v>
      </c>
      <c r="AU1116" s="1">
        <f t="shared" si="141"/>
        <v>3.7710519205024338</v>
      </c>
      <c r="AV1116" s="1">
        <f t="shared" si="142"/>
        <v>2.7080330652296913</v>
      </c>
      <c r="AW1116" s="1">
        <f t="shared" si="143"/>
        <v>1.6450142099569489</v>
      </c>
    </row>
    <row r="1117" spans="1:49" x14ac:dyDescent="0.2">
      <c r="A1117">
        <v>1115</v>
      </c>
      <c r="B1117" t="s">
        <v>8887</v>
      </c>
      <c r="C1117" t="s">
        <v>8886</v>
      </c>
      <c r="F1117" t="s">
        <v>8885</v>
      </c>
      <c r="G1117" t="s">
        <v>9</v>
      </c>
      <c r="H1117" t="s">
        <v>8</v>
      </c>
      <c r="I1117" t="s">
        <v>8884</v>
      </c>
      <c r="J1117" t="s">
        <v>8883</v>
      </c>
      <c r="K1117" t="s">
        <v>8882</v>
      </c>
      <c r="L1117" t="s">
        <v>8881</v>
      </c>
      <c r="M1117" t="s">
        <v>271</v>
      </c>
      <c r="N1117">
        <v>2</v>
      </c>
      <c r="O1117" t="s">
        <v>8880</v>
      </c>
      <c r="P1117" t="s">
        <v>8879</v>
      </c>
      <c r="Q1117" t="s">
        <v>8878</v>
      </c>
      <c r="R1117" s="7">
        <v>39326</v>
      </c>
      <c r="S1117" s="8">
        <f t="shared" si="136"/>
        <v>2007</v>
      </c>
      <c r="T1117" s="8">
        <v>2007</v>
      </c>
      <c r="U1117" s="8">
        <f t="shared" si="137"/>
        <v>15</v>
      </c>
      <c r="V1117" s="7">
        <v>39326</v>
      </c>
      <c r="W1117" t="s">
        <v>417</v>
      </c>
      <c r="X1117" s="2">
        <v>2.0099999999999998</v>
      </c>
      <c r="Y1117" s="6">
        <f t="shared" si="138"/>
        <v>5.3655802034115477E-2</v>
      </c>
      <c r="AA1117">
        <v>15361276</v>
      </c>
      <c r="AB1117">
        <v>18933</v>
      </c>
      <c r="AD1117" t="s">
        <v>1</v>
      </c>
      <c r="AE1117">
        <v>6</v>
      </c>
      <c r="AF1117">
        <v>9</v>
      </c>
      <c r="AH1117" t="s">
        <v>8877</v>
      </c>
      <c r="AI1117" t="s">
        <v>8876</v>
      </c>
      <c r="AJ1117" t="s">
        <v>8875</v>
      </c>
      <c r="AK1117" t="s">
        <v>8874</v>
      </c>
      <c r="AL1117">
        <v>5</v>
      </c>
      <c r="AM1117" s="5">
        <f t="shared" si="139"/>
        <v>0.33333333333333331</v>
      </c>
      <c r="AN1117" s="4">
        <f t="shared" si="140"/>
        <v>5.048592704783541E-4</v>
      </c>
      <c r="AO1117" s="3"/>
      <c r="AP1117">
        <v>0</v>
      </c>
      <c r="AR1117" t="s">
        <v>0</v>
      </c>
      <c r="AT1117" s="2" t="s">
        <v>10</v>
      </c>
      <c r="AU1117" s="1">
        <f t="shared" si="141"/>
        <v>3.7710519205024338</v>
      </c>
      <c r="AV1117" s="1">
        <f t="shared" si="142"/>
        <v>2.7080330652296913</v>
      </c>
      <c r="AW1117" s="1">
        <f t="shared" si="143"/>
        <v>1.6450142099569489</v>
      </c>
    </row>
    <row r="1118" spans="1:49" x14ac:dyDescent="0.2">
      <c r="A1118">
        <v>1116</v>
      </c>
      <c r="B1118" t="s">
        <v>8873</v>
      </c>
      <c r="C1118" t="s">
        <v>8872</v>
      </c>
      <c r="D1118">
        <v>783177249</v>
      </c>
      <c r="F1118" t="s">
        <v>8871</v>
      </c>
      <c r="G1118" t="s">
        <v>9</v>
      </c>
      <c r="H1118" t="s">
        <v>8</v>
      </c>
      <c r="I1118" t="s">
        <v>393</v>
      </c>
      <c r="J1118">
        <v>60003217</v>
      </c>
      <c r="K1118" t="s">
        <v>392</v>
      </c>
      <c r="L1118" t="s">
        <v>391</v>
      </c>
      <c r="M1118" t="s">
        <v>149</v>
      </c>
      <c r="N1118">
        <v>2</v>
      </c>
      <c r="O1118" t="s">
        <v>1439</v>
      </c>
      <c r="P1118" t="s">
        <v>1131</v>
      </c>
      <c r="Q1118" t="s">
        <v>390</v>
      </c>
      <c r="R1118" s="7">
        <v>39326</v>
      </c>
      <c r="S1118" s="8">
        <f t="shared" si="136"/>
        <v>2007</v>
      </c>
      <c r="T1118" s="8">
        <v>2007</v>
      </c>
      <c r="U1118" s="8">
        <f t="shared" si="137"/>
        <v>15</v>
      </c>
      <c r="V1118" s="7">
        <v>39326</v>
      </c>
      <c r="W1118" t="s">
        <v>1039</v>
      </c>
      <c r="X1118" s="2">
        <v>0.251</v>
      </c>
      <c r="Y1118" s="6">
        <f t="shared" si="138"/>
        <v>6.7003016470462617E-3</v>
      </c>
      <c r="AA1118">
        <v>207217</v>
      </c>
      <c r="AB1118">
        <v>26145</v>
      </c>
      <c r="AC1118">
        <v>13623060</v>
      </c>
      <c r="AD1118" t="s">
        <v>1</v>
      </c>
      <c r="AE1118">
        <v>94</v>
      </c>
      <c r="AF1118">
        <v>9</v>
      </c>
      <c r="AH1118" t="s">
        <v>8870</v>
      </c>
      <c r="AI1118" t="s">
        <v>8869</v>
      </c>
      <c r="AJ1118" t="s">
        <v>8868</v>
      </c>
      <c r="AK1118" t="s">
        <v>8867</v>
      </c>
      <c r="AL1118">
        <v>12</v>
      </c>
      <c r="AM1118" s="5">
        <f t="shared" si="139"/>
        <v>0.8</v>
      </c>
      <c r="AN1118" s="4">
        <f t="shared" si="140"/>
        <v>1.2116622491480501E-3</v>
      </c>
      <c r="AO1118" s="3"/>
      <c r="AP1118">
        <v>0</v>
      </c>
      <c r="AR1118" t="s">
        <v>0</v>
      </c>
      <c r="AT1118" s="2">
        <v>1.3360000000000001</v>
      </c>
      <c r="AU1118" s="1">
        <f t="shared" si="141"/>
        <v>0.50537098276767978</v>
      </c>
      <c r="AV1118" s="1">
        <f t="shared" si="142"/>
        <v>0.39559819480971564</v>
      </c>
      <c r="AW1118" s="1">
        <f t="shared" si="143"/>
        <v>0.28582540685175134</v>
      </c>
    </row>
    <row r="1119" spans="1:49" x14ac:dyDescent="0.2">
      <c r="A1119">
        <v>1117</v>
      </c>
      <c r="B1119" t="s">
        <v>8866</v>
      </c>
      <c r="C1119" t="s">
        <v>8865</v>
      </c>
      <c r="F1119" t="s">
        <v>8864</v>
      </c>
      <c r="G1119" t="s">
        <v>9</v>
      </c>
      <c r="H1119" t="s">
        <v>8</v>
      </c>
      <c r="I1119" t="s">
        <v>262</v>
      </c>
      <c r="J1119" t="s">
        <v>8863</v>
      </c>
      <c r="K1119" t="s">
        <v>8862</v>
      </c>
      <c r="L1119" t="s">
        <v>8861</v>
      </c>
      <c r="M1119" t="s">
        <v>8860</v>
      </c>
      <c r="N1119">
        <v>2</v>
      </c>
      <c r="O1119" t="s">
        <v>8859</v>
      </c>
      <c r="P1119" t="s">
        <v>8858</v>
      </c>
      <c r="Q1119" t="s">
        <v>8857</v>
      </c>
      <c r="R1119" s="7">
        <v>39326</v>
      </c>
      <c r="S1119" s="8">
        <f t="shared" si="136"/>
        <v>2007</v>
      </c>
      <c r="T1119" s="8">
        <v>2007</v>
      </c>
      <c r="U1119" s="8">
        <f t="shared" si="137"/>
        <v>15</v>
      </c>
      <c r="V1119" s="7">
        <v>39326</v>
      </c>
      <c r="W1119" t="s">
        <v>417</v>
      </c>
      <c r="X1119" s="2">
        <v>2.0099999999999998</v>
      </c>
      <c r="Y1119" s="6">
        <f t="shared" si="138"/>
        <v>5.3655802034115477E-2</v>
      </c>
      <c r="AA1119">
        <v>15361276</v>
      </c>
      <c r="AB1119">
        <v>18933</v>
      </c>
      <c r="AD1119" t="s">
        <v>1</v>
      </c>
      <c r="AE1119">
        <v>6</v>
      </c>
      <c r="AF1119">
        <v>9</v>
      </c>
      <c r="AH1119" t="s">
        <v>8856</v>
      </c>
      <c r="AI1119" t="s">
        <v>8855</v>
      </c>
      <c r="AJ1119" t="s">
        <v>8854</v>
      </c>
      <c r="AK1119" t="s">
        <v>8853</v>
      </c>
      <c r="AL1119">
        <v>10</v>
      </c>
      <c r="AM1119" s="5">
        <f t="shared" si="139"/>
        <v>0.66666666666666663</v>
      </c>
      <c r="AN1119" s="4">
        <f t="shared" si="140"/>
        <v>1.0097185409567082E-3</v>
      </c>
      <c r="AO1119" s="3"/>
      <c r="AP1119">
        <v>0</v>
      </c>
      <c r="AR1119" t="s">
        <v>0</v>
      </c>
      <c r="AT1119" s="2" t="s">
        <v>10</v>
      </c>
      <c r="AU1119" s="1">
        <f t="shared" si="141"/>
        <v>3.786197698616784</v>
      </c>
      <c r="AV1119" s="1">
        <f t="shared" si="142"/>
        <v>2.7332760287536093</v>
      </c>
      <c r="AW1119" s="1">
        <f t="shared" si="143"/>
        <v>1.6803543588904339</v>
      </c>
    </row>
    <row r="1120" spans="1:49" x14ac:dyDescent="0.2">
      <c r="A1120">
        <v>1118</v>
      </c>
      <c r="B1120" t="s">
        <v>8852</v>
      </c>
      <c r="C1120" t="s">
        <v>8851</v>
      </c>
      <c r="F1120" t="s">
        <v>8850</v>
      </c>
      <c r="G1120" t="s">
        <v>9</v>
      </c>
      <c r="H1120" t="s">
        <v>8</v>
      </c>
      <c r="I1120" t="s">
        <v>1543</v>
      </c>
      <c r="J1120">
        <v>60019118</v>
      </c>
      <c r="K1120" t="s">
        <v>183</v>
      </c>
      <c r="L1120" t="s">
        <v>182</v>
      </c>
      <c r="M1120" t="s">
        <v>87</v>
      </c>
      <c r="N1120">
        <v>2</v>
      </c>
      <c r="O1120" t="s">
        <v>8849</v>
      </c>
      <c r="P1120" t="s">
        <v>8848</v>
      </c>
      <c r="Q1120" t="s">
        <v>273</v>
      </c>
      <c r="R1120" s="7">
        <v>39326</v>
      </c>
      <c r="S1120" s="8">
        <f t="shared" si="136"/>
        <v>2007</v>
      </c>
      <c r="T1120" s="8">
        <v>2007</v>
      </c>
      <c r="U1120" s="8">
        <f t="shared" si="137"/>
        <v>15</v>
      </c>
      <c r="V1120" s="7">
        <v>39326</v>
      </c>
      <c r="W1120" t="s">
        <v>8847</v>
      </c>
      <c r="X1120" s="2">
        <v>0.30499999999999999</v>
      </c>
      <c r="Y1120" s="6">
        <f t="shared" si="138"/>
        <v>8.141800806171752E-3</v>
      </c>
      <c r="AA1120">
        <v>10096124</v>
      </c>
      <c r="AB1120">
        <v>4900152803</v>
      </c>
      <c r="AC1120">
        <v>15597067</v>
      </c>
      <c r="AD1120" t="s">
        <v>1</v>
      </c>
      <c r="AE1120">
        <v>20</v>
      </c>
      <c r="AF1120">
        <v>3</v>
      </c>
      <c r="AH1120" t="s">
        <v>8846</v>
      </c>
      <c r="AI1120" t="s">
        <v>8845</v>
      </c>
      <c r="AJ1120" t="s">
        <v>8844</v>
      </c>
      <c r="AK1120" t="s">
        <v>8843</v>
      </c>
      <c r="AL1120">
        <v>3</v>
      </c>
      <c r="AM1120" s="5">
        <f t="shared" si="139"/>
        <v>0.2</v>
      </c>
      <c r="AN1120" s="4">
        <f t="shared" si="140"/>
        <v>3.0291556228701253E-4</v>
      </c>
      <c r="AO1120" s="3"/>
      <c r="AP1120">
        <v>0</v>
      </c>
      <c r="AQ1120" t="s">
        <v>241</v>
      </c>
      <c r="AR1120" t="s">
        <v>0</v>
      </c>
      <c r="AS1120" t="s">
        <v>240</v>
      </c>
      <c r="AT1120" s="2" t="s">
        <v>10</v>
      </c>
      <c r="AU1120" s="1">
        <f t="shared" si="141"/>
        <v>0.57901352330063294</v>
      </c>
      <c r="AV1120" s="1">
        <f t="shared" si="142"/>
        <v>0.42223581842293822</v>
      </c>
      <c r="AW1120" s="1">
        <f t="shared" si="143"/>
        <v>0.2654581135452434</v>
      </c>
    </row>
    <row r="1121" spans="1:49" x14ac:dyDescent="0.2">
      <c r="A1121">
        <v>1119</v>
      </c>
      <c r="B1121" t="s">
        <v>8842</v>
      </c>
      <c r="C1121" t="s">
        <v>8841</v>
      </c>
      <c r="F1121" t="s">
        <v>8840</v>
      </c>
      <c r="G1121" t="s">
        <v>9</v>
      </c>
      <c r="H1121" t="s">
        <v>8</v>
      </c>
      <c r="I1121" t="s">
        <v>5056</v>
      </c>
      <c r="J1121" t="s">
        <v>8839</v>
      </c>
      <c r="K1121" t="s">
        <v>8838</v>
      </c>
      <c r="L1121" t="s">
        <v>8837</v>
      </c>
      <c r="M1121" t="s">
        <v>711</v>
      </c>
      <c r="N1121">
        <v>3</v>
      </c>
      <c r="O1121" t="s">
        <v>8836</v>
      </c>
      <c r="P1121" t="s">
        <v>8835</v>
      </c>
      <c r="Q1121" t="s">
        <v>8834</v>
      </c>
      <c r="R1121" s="7">
        <v>39326</v>
      </c>
      <c r="S1121" s="8">
        <f t="shared" si="136"/>
        <v>2007</v>
      </c>
      <c r="T1121" s="8">
        <v>2007</v>
      </c>
      <c r="U1121" s="8">
        <f t="shared" si="137"/>
        <v>15</v>
      </c>
      <c r="V1121" s="7">
        <v>39326</v>
      </c>
      <c r="W1121" t="s">
        <v>288</v>
      </c>
      <c r="X1121" s="2">
        <v>1.365</v>
      </c>
      <c r="Y1121" s="6">
        <f t="shared" si="138"/>
        <v>3.6437895411227675E-2</v>
      </c>
      <c r="AA1121">
        <v>189545</v>
      </c>
      <c r="AB1121">
        <v>17393</v>
      </c>
      <c r="AD1121" t="s">
        <v>1</v>
      </c>
      <c r="AE1121">
        <v>56</v>
      </c>
      <c r="AF1121">
        <v>5</v>
      </c>
      <c r="AH1121" t="s">
        <v>8833</v>
      </c>
      <c r="AI1121" t="s">
        <v>8832</v>
      </c>
      <c r="AJ1121" t="s">
        <v>8831</v>
      </c>
      <c r="AK1121" t="s">
        <v>8830</v>
      </c>
      <c r="AL1121">
        <v>14</v>
      </c>
      <c r="AM1121" s="5">
        <f t="shared" si="139"/>
        <v>0.93333333333333335</v>
      </c>
      <c r="AN1121" s="4">
        <f t="shared" si="140"/>
        <v>1.4136059573393916E-3</v>
      </c>
      <c r="AO1121" s="3"/>
      <c r="AP1121">
        <v>0</v>
      </c>
      <c r="AR1121" t="s">
        <v>0</v>
      </c>
      <c r="AT1121" s="2" t="s">
        <v>10</v>
      </c>
      <c r="AU1121" s="1">
        <f t="shared" si="141"/>
        <v>2.5930608575061189</v>
      </c>
      <c r="AV1121" s="1">
        <f t="shared" si="142"/>
        <v>1.8925750684283533</v>
      </c>
      <c r="AW1121" s="1">
        <f t="shared" si="143"/>
        <v>1.1920892793505877</v>
      </c>
    </row>
    <row r="1122" spans="1:49" x14ac:dyDescent="0.2">
      <c r="A1122">
        <v>1120</v>
      </c>
      <c r="B1122" t="s">
        <v>8829</v>
      </c>
      <c r="C1122" t="s">
        <v>8828</v>
      </c>
      <c r="F1122" t="s">
        <v>8827</v>
      </c>
      <c r="G1122" t="s">
        <v>9</v>
      </c>
      <c r="H1122" t="s">
        <v>8</v>
      </c>
      <c r="I1122" t="s">
        <v>8826</v>
      </c>
      <c r="J1122" t="s">
        <v>8825</v>
      </c>
      <c r="K1122" t="s">
        <v>8824</v>
      </c>
      <c r="L1122" t="s">
        <v>8823</v>
      </c>
      <c r="M1122" t="s">
        <v>8822</v>
      </c>
      <c r="N1122">
        <v>5</v>
      </c>
      <c r="O1122" t="s">
        <v>8821</v>
      </c>
      <c r="P1122" t="s">
        <v>8820</v>
      </c>
      <c r="Q1122" t="s">
        <v>8819</v>
      </c>
      <c r="R1122" s="7">
        <v>39326</v>
      </c>
      <c r="S1122" s="8">
        <f t="shared" si="136"/>
        <v>2007</v>
      </c>
      <c r="T1122" s="8">
        <v>2007</v>
      </c>
      <c r="U1122" s="8">
        <f t="shared" si="137"/>
        <v>15</v>
      </c>
      <c r="V1122" s="7">
        <v>39326</v>
      </c>
      <c r="W1122" t="s">
        <v>288</v>
      </c>
      <c r="X1122" s="2">
        <v>1.365</v>
      </c>
      <c r="Y1122" s="6">
        <f t="shared" si="138"/>
        <v>3.6437895411227675E-2</v>
      </c>
      <c r="AA1122">
        <v>189545</v>
      </c>
      <c r="AB1122">
        <v>17393</v>
      </c>
      <c r="AD1122" t="s">
        <v>1</v>
      </c>
      <c r="AE1122">
        <v>56</v>
      </c>
      <c r="AF1122">
        <v>5</v>
      </c>
      <c r="AH1122" t="s">
        <v>8818</v>
      </c>
      <c r="AI1122" t="s">
        <v>8817</v>
      </c>
      <c r="AJ1122" t="s">
        <v>8816</v>
      </c>
      <c r="AK1122" t="s">
        <v>8815</v>
      </c>
      <c r="AL1122">
        <v>7</v>
      </c>
      <c r="AM1122" s="5">
        <f t="shared" si="139"/>
        <v>0.46666666666666667</v>
      </c>
      <c r="AN1122" s="4">
        <f t="shared" si="140"/>
        <v>7.0680297866969582E-4</v>
      </c>
      <c r="AO1122" s="3"/>
      <c r="AP1122">
        <v>0</v>
      </c>
      <c r="AR1122" t="s">
        <v>0</v>
      </c>
      <c r="AT1122" s="2" t="s">
        <v>10</v>
      </c>
      <c r="AU1122" s="1">
        <f t="shared" si="141"/>
        <v>2.571856768146028</v>
      </c>
      <c r="AV1122" s="1">
        <f t="shared" si="142"/>
        <v>1.8572349194948683</v>
      </c>
      <c r="AW1122" s="1">
        <f t="shared" si="143"/>
        <v>1.1426130708437088</v>
      </c>
    </row>
    <row r="1123" spans="1:49" x14ac:dyDescent="0.2">
      <c r="A1123">
        <v>1121</v>
      </c>
      <c r="B1123" t="s">
        <v>8814</v>
      </c>
      <c r="C1123" t="s">
        <v>8813</v>
      </c>
      <c r="F1123" t="s">
        <v>8812</v>
      </c>
      <c r="G1123" t="s">
        <v>9</v>
      </c>
      <c r="H1123" t="s">
        <v>8</v>
      </c>
      <c r="I1123" t="s">
        <v>8811</v>
      </c>
      <c r="J1123" t="s">
        <v>8810</v>
      </c>
      <c r="K1123" t="s">
        <v>8809</v>
      </c>
      <c r="L1123" t="s">
        <v>8808</v>
      </c>
      <c r="M1123" t="s">
        <v>283</v>
      </c>
      <c r="N1123">
        <v>3</v>
      </c>
      <c r="O1123" t="s">
        <v>8807</v>
      </c>
      <c r="P1123" t="s">
        <v>8806</v>
      </c>
      <c r="Q1123" t="s">
        <v>8805</v>
      </c>
      <c r="R1123" s="7">
        <v>39326</v>
      </c>
      <c r="S1123" s="8">
        <f t="shared" si="136"/>
        <v>2007</v>
      </c>
      <c r="T1123" s="8">
        <v>2007</v>
      </c>
      <c r="U1123" s="8">
        <f t="shared" si="137"/>
        <v>15</v>
      </c>
      <c r="V1123" s="7">
        <v>39326</v>
      </c>
      <c r="W1123" t="s">
        <v>288</v>
      </c>
      <c r="X1123" s="2">
        <v>1.365</v>
      </c>
      <c r="Y1123" s="6">
        <f t="shared" si="138"/>
        <v>3.6437895411227675E-2</v>
      </c>
      <c r="AA1123">
        <v>189545</v>
      </c>
      <c r="AB1123">
        <v>17393</v>
      </c>
      <c r="AD1123" t="s">
        <v>1</v>
      </c>
      <c r="AE1123">
        <v>56</v>
      </c>
      <c r="AF1123">
        <v>5</v>
      </c>
      <c r="AH1123" t="s">
        <v>8804</v>
      </c>
      <c r="AI1123" t="s">
        <v>8803</v>
      </c>
      <c r="AJ1123" t="s">
        <v>8802</v>
      </c>
      <c r="AK1123" t="s">
        <v>8801</v>
      </c>
      <c r="AL1123">
        <v>2</v>
      </c>
      <c r="AM1123" s="5">
        <f t="shared" si="139"/>
        <v>0.13333333333333333</v>
      </c>
      <c r="AN1123" s="4">
        <f t="shared" si="140"/>
        <v>2.0194370819134167E-4</v>
      </c>
      <c r="AO1123" s="3"/>
      <c r="AP1123">
        <v>0</v>
      </c>
      <c r="AQ1123" t="s">
        <v>175</v>
      </c>
      <c r="AR1123" t="s">
        <v>0</v>
      </c>
      <c r="AS1123" t="s">
        <v>174</v>
      </c>
      <c r="AT1123" s="2" t="s">
        <v>10</v>
      </c>
      <c r="AU1123" s="1">
        <f t="shared" si="141"/>
        <v>2.5567109900316773</v>
      </c>
      <c r="AV1123" s="1">
        <f t="shared" si="142"/>
        <v>1.8319919559709508</v>
      </c>
      <c r="AW1123" s="1">
        <f t="shared" si="143"/>
        <v>1.1072729219102242</v>
      </c>
    </row>
    <row r="1124" spans="1:49" x14ac:dyDescent="0.2">
      <c r="A1124">
        <v>1122</v>
      </c>
      <c r="B1124" t="s">
        <v>8800</v>
      </c>
      <c r="C1124" t="s">
        <v>8799</v>
      </c>
      <c r="F1124" t="s">
        <v>8798</v>
      </c>
      <c r="G1124" t="s">
        <v>9</v>
      </c>
      <c r="H1124" t="s">
        <v>8</v>
      </c>
      <c r="I1124" t="s">
        <v>8797</v>
      </c>
      <c r="J1124" t="s">
        <v>8796</v>
      </c>
      <c r="K1124" t="s">
        <v>8795</v>
      </c>
      <c r="L1124" t="s">
        <v>8794</v>
      </c>
      <c r="M1124" t="s">
        <v>451</v>
      </c>
      <c r="N1124">
        <v>3</v>
      </c>
      <c r="O1124" t="s">
        <v>8793</v>
      </c>
      <c r="P1124" t="s">
        <v>8792</v>
      </c>
      <c r="Q1124" t="s">
        <v>8791</v>
      </c>
      <c r="R1124" s="7">
        <v>39326</v>
      </c>
      <c r="S1124" s="8">
        <f t="shared" si="136"/>
        <v>2007</v>
      </c>
      <c r="T1124" s="8">
        <v>2007</v>
      </c>
      <c r="U1124" s="8">
        <f t="shared" si="137"/>
        <v>15</v>
      </c>
      <c r="V1124" s="7">
        <v>39326</v>
      </c>
      <c r="W1124" t="s">
        <v>288</v>
      </c>
      <c r="X1124" s="2">
        <v>1.365</v>
      </c>
      <c r="Y1124" s="6">
        <f t="shared" si="138"/>
        <v>3.6437895411227675E-2</v>
      </c>
      <c r="AA1124">
        <v>189545</v>
      </c>
      <c r="AB1124">
        <v>17393</v>
      </c>
      <c r="AD1124" t="s">
        <v>1</v>
      </c>
      <c r="AE1124">
        <v>56</v>
      </c>
      <c r="AF1124">
        <v>5</v>
      </c>
      <c r="AH1124" t="s">
        <v>8790</v>
      </c>
      <c r="AI1124" t="s">
        <v>8789</v>
      </c>
      <c r="AJ1124" t="s">
        <v>8788</v>
      </c>
      <c r="AK1124" t="s">
        <v>8787</v>
      </c>
      <c r="AL1124">
        <v>125</v>
      </c>
      <c r="AM1124" s="5">
        <f t="shared" si="139"/>
        <v>8.3333333333333339</v>
      </c>
      <c r="AN1124" s="4">
        <f t="shared" si="140"/>
        <v>1.2621481761958854E-2</v>
      </c>
      <c r="AO1124" s="3"/>
      <c r="AP1124">
        <v>0</v>
      </c>
      <c r="AQ1124" t="s">
        <v>685</v>
      </c>
      <c r="AR1124" t="s">
        <v>8786</v>
      </c>
      <c r="AS1124" t="s">
        <v>684</v>
      </c>
      <c r="AT1124" s="2" t="s">
        <v>10</v>
      </c>
      <c r="AU1124" s="1">
        <f t="shared" si="141"/>
        <v>2.9292971316447027</v>
      </c>
      <c r="AV1124" s="1">
        <f t="shared" si="142"/>
        <v>2.4529688586593266</v>
      </c>
      <c r="AW1124" s="1">
        <f t="shared" si="143"/>
        <v>1.97664058567395</v>
      </c>
    </row>
    <row r="1125" spans="1:49" x14ac:dyDescent="0.2">
      <c r="A1125">
        <v>1123</v>
      </c>
      <c r="B1125" t="s">
        <v>8785</v>
      </c>
      <c r="C1125" t="s">
        <v>8784</v>
      </c>
      <c r="F1125" t="s">
        <v>8783</v>
      </c>
      <c r="G1125" t="s">
        <v>9</v>
      </c>
      <c r="H1125" t="s">
        <v>8</v>
      </c>
      <c r="I1125" t="s">
        <v>8782</v>
      </c>
      <c r="J1125" t="s">
        <v>8781</v>
      </c>
      <c r="K1125" t="s">
        <v>8780</v>
      </c>
      <c r="L1125" t="s">
        <v>8779</v>
      </c>
      <c r="M1125" t="s">
        <v>164</v>
      </c>
      <c r="N1125">
        <v>2</v>
      </c>
      <c r="O1125" t="s">
        <v>8778</v>
      </c>
      <c r="P1125" t="s">
        <v>8777</v>
      </c>
      <c r="Q1125" t="s">
        <v>8776</v>
      </c>
      <c r="R1125" s="7">
        <v>39326</v>
      </c>
      <c r="S1125" s="8">
        <f t="shared" si="136"/>
        <v>2007</v>
      </c>
      <c r="T1125" s="8">
        <v>2007</v>
      </c>
      <c r="U1125" s="8">
        <f t="shared" si="137"/>
        <v>15</v>
      </c>
      <c r="V1125" s="7">
        <v>39326</v>
      </c>
      <c r="W1125" t="s">
        <v>831</v>
      </c>
      <c r="X1125" s="2">
        <v>0.24</v>
      </c>
      <c r="Y1125" s="6">
        <f t="shared" si="138"/>
        <v>6.4066629294466243E-3</v>
      </c>
      <c r="AA1125">
        <v>9251030</v>
      </c>
      <c r="AB1125">
        <v>25569</v>
      </c>
      <c r="AC1125">
        <v>15731979</v>
      </c>
      <c r="AD1125" t="s">
        <v>1</v>
      </c>
      <c r="AE1125">
        <v>52</v>
      </c>
      <c r="AF1125">
        <v>3</v>
      </c>
      <c r="AH1125" t="s">
        <v>136</v>
      </c>
      <c r="AI1125" t="s">
        <v>8775</v>
      </c>
      <c r="AJ1125" t="s">
        <v>8774</v>
      </c>
      <c r="AK1125" t="s">
        <v>8773</v>
      </c>
      <c r="AL1125">
        <v>4</v>
      </c>
      <c r="AM1125" s="5">
        <f t="shared" si="139"/>
        <v>0.26666666666666666</v>
      </c>
      <c r="AN1125" s="4">
        <f t="shared" si="140"/>
        <v>4.0388741638268334E-4</v>
      </c>
      <c r="AO1125" s="3"/>
      <c r="AP1125">
        <v>0</v>
      </c>
      <c r="AR1125" t="s">
        <v>0</v>
      </c>
      <c r="AS1125" t="s">
        <v>1386</v>
      </c>
      <c r="AT1125" s="2" t="s">
        <v>10</v>
      </c>
      <c r="AU1125" s="1">
        <f t="shared" si="141"/>
        <v>0.46058302755274422</v>
      </c>
      <c r="AV1125" s="1">
        <f t="shared" si="142"/>
        <v>0.34052751729146535</v>
      </c>
      <c r="AW1125" s="1">
        <f t="shared" si="143"/>
        <v>0.22047200703018655</v>
      </c>
    </row>
    <row r="1126" spans="1:49" x14ac:dyDescent="0.2">
      <c r="A1126">
        <v>1124</v>
      </c>
      <c r="B1126" t="s">
        <v>8772</v>
      </c>
      <c r="C1126" t="s">
        <v>8771</v>
      </c>
      <c r="F1126" t="s">
        <v>8770</v>
      </c>
      <c r="G1126" t="s">
        <v>9</v>
      </c>
      <c r="H1126" t="s">
        <v>8</v>
      </c>
      <c r="I1126" t="s">
        <v>8769</v>
      </c>
      <c r="J1126" t="s">
        <v>8768</v>
      </c>
      <c r="K1126" t="s">
        <v>8767</v>
      </c>
      <c r="L1126" t="s">
        <v>8766</v>
      </c>
      <c r="M1126" t="s">
        <v>8765</v>
      </c>
      <c r="N1126">
        <v>2</v>
      </c>
      <c r="O1126" t="s">
        <v>8764</v>
      </c>
      <c r="P1126" t="s">
        <v>8763</v>
      </c>
      <c r="Q1126" t="s">
        <v>8762</v>
      </c>
      <c r="R1126" s="7">
        <v>39326</v>
      </c>
      <c r="S1126" s="8">
        <f t="shared" si="136"/>
        <v>2007</v>
      </c>
      <c r="T1126" s="8">
        <v>2007</v>
      </c>
      <c r="U1126" s="8">
        <f t="shared" si="137"/>
        <v>15</v>
      </c>
      <c r="V1126" s="7">
        <v>39326</v>
      </c>
      <c r="W1126" t="s">
        <v>288</v>
      </c>
      <c r="X1126" s="2">
        <v>1.365</v>
      </c>
      <c r="Y1126" s="6">
        <f t="shared" si="138"/>
        <v>3.6437895411227675E-2</v>
      </c>
      <c r="AA1126">
        <v>189545</v>
      </c>
      <c r="AB1126">
        <v>17393</v>
      </c>
      <c r="AD1126" t="s">
        <v>1</v>
      </c>
      <c r="AE1126">
        <v>56</v>
      </c>
      <c r="AF1126">
        <v>5</v>
      </c>
      <c r="AH1126" t="s">
        <v>8761</v>
      </c>
      <c r="AI1126" t="s">
        <v>8760</v>
      </c>
      <c r="AJ1126" t="s">
        <v>8759</v>
      </c>
      <c r="AK1126" t="s">
        <v>8758</v>
      </c>
      <c r="AL1126">
        <v>16</v>
      </c>
      <c r="AM1126" s="5">
        <f t="shared" si="139"/>
        <v>1.0666666666666667</v>
      </c>
      <c r="AN1126" s="4">
        <f t="shared" si="140"/>
        <v>1.6155496655307334E-3</v>
      </c>
      <c r="AO1126" s="3"/>
      <c r="AP1126">
        <v>0</v>
      </c>
      <c r="AR1126" t="s">
        <v>0</v>
      </c>
      <c r="AT1126" s="2" t="s">
        <v>10</v>
      </c>
      <c r="AU1126" s="1">
        <f t="shared" si="141"/>
        <v>2.5991191687518591</v>
      </c>
      <c r="AV1126" s="1">
        <f t="shared" si="142"/>
        <v>1.9026722538379206</v>
      </c>
      <c r="AW1126" s="1">
        <f t="shared" si="143"/>
        <v>1.2062253389239816</v>
      </c>
    </row>
    <row r="1127" spans="1:49" x14ac:dyDescent="0.2">
      <c r="A1127">
        <v>1125</v>
      </c>
      <c r="B1127" t="s">
        <v>8757</v>
      </c>
      <c r="C1127" t="s">
        <v>8756</v>
      </c>
      <c r="F1127" t="s">
        <v>8755</v>
      </c>
      <c r="G1127" t="s">
        <v>9</v>
      </c>
      <c r="H1127" t="s">
        <v>8</v>
      </c>
      <c r="I1127" t="s">
        <v>8754</v>
      </c>
      <c r="J1127" t="s">
        <v>8753</v>
      </c>
      <c r="K1127" t="s">
        <v>8752</v>
      </c>
      <c r="L1127" t="s">
        <v>421</v>
      </c>
      <c r="M1127" t="s">
        <v>83</v>
      </c>
      <c r="N1127">
        <v>4</v>
      </c>
      <c r="O1127" t="s">
        <v>8751</v>
      </c>
      <c r="P1127" t="s">
        <v>8750</v>
      </c>
      <c r="Q1127" t="s">
        <v>8749</v>
      </c>
      <c r="R1127" s="7">
        <v>39326</v>
      </c>
      <c r="S1127" s="8">
        <f t="shared" si="136"/>
        <v>2007</v>
      </c>
      <c r="T1127" s="8">
        <v>2007</v>
      </c>
      <c r="U1127" s="8">
        <f t="shared" si="137"/>
        <v>15</v>
      </c>
      <c r="V1127" s="7">
        <v>39326</v>
      </c>
      <c r="W1127" t="s">
        <v>288</v>
      </c>
      <c r="X1127" s="2">
        <v>1.365</v>
      </c>
      <c r="Y1127" s="6">
        <f t="shared" si="138"/>
        <v>3.6437895411227675E-2</v>
      </c>
      <c r="AA1127">
        <v>189545</v>
      </c>
      <c r="AB1127">
        <v>17393</v>
      </c>
      <c r="AD1127" t="s">
        <v>1</v>
      </c>
      <c r="AE1127">
        <v>56</v>
      </c>
      <c r="AF1127">
        <v>5</v>
      </c>
      <c r="AH1127" t="s">
        <v>8748</v>
      </c>
      <c r="AI1127" t="s">
        <v>8747</v>
      </c>
      <c r="AJ1127" t="s">
        <v>8746</v>
      </c>
      <c r="AK1127" t="s">
        <v>8745</v>
      </c>
      <c r="AL1127">
        <v>0</v>
      </c>
      <c r="AM1127" s="5">
        <f t="shared" si="139"/>
        <v>0</v>
      </c>
      <c r="AN1127" s="4">
        <f t="shared" si="140"/>
        <v>0</v>
      </c>
      <c r="AO1127" s="3"/>
      <c r="AP1127">
        <v>0</v>
      </c>
      <c r="AR1127" t="s">
        <v>0</v>
      </c>
      <c r="AT1127" s="2" t="s">
        <v>10</v>
      </c>
      <c r="AU1127" s="1">
        <f t="shared" si="141"/>
        <v>2.5506526787859372</v>
      </c>
      <c r="AV1127" s="1">
        <f t="shared" si="142"/>
        <v>1.8218947705613837</v>
      </c>
      <c r="AW1127" s="1">
        <f t="shared" si="143"/>
        <v>1.0931368623368303</v>
      </c>
    </row>
    <row r="1128" spans="1:49" x14ac:dyDescent="0.2">
      <c r="A1128">
        <v>1126</v>
      </c>
      <c r="B1128" t="s">
        <v>8744</v>
      </c>
      <c r="C1128" t="s">
        <v>8743</v>
      </c>
      <c r="F1128" t="s">
        <v>8742</v>
      </c>
      <c r="G1128" t="s">
        <v>9</v>
      </c>
      <c r="H1128" t="s">
        <v>8</v>
      </c>
      <c r="I1128" t="s">
        <v>8741</v>
      </c>
      <c r="J1128" t="s">
        <v>8740</v>
      </c>
      <c r="K1128" t="s">
        <v>8739</v>
      </c>
      <c r="L1128" t="s">
        <v>8738</v>
      </c>
      <c r="M1128" t="s">
        <v>8737</v>
      </c>
      <c r="N1128">
        <v>3</v>
      </c>
      <c r="O1128" t="s">
        <v>8736</v>
      </c>
      <c r="P1128" t="s">
        <v>8735</v>
      </c>
      <c r="Q1128" t="s">
        <v>8734</v>
      </c>
      <c r="R1128" s="7">
        <v>39326</v>
      </c>
      <c r="S1128" s="8">
        <f t="shared" si="136"/>
        <v>2007</v>
      </c>
      <c r="T1128" s="8">
        <v>2007</v>
      </c>
      <c r="U1128" s="8">
        <f t="shared" si="137"/>
        <v>15</v>
      </c>
      <c r="V1128" s="7">
        <v>39326</v>
      </c>
      <c r="W1128" t="s">
        <v>8733</v>
      </c>
      <c r="X1128" s="2">
        <v>0.373</v>
      </c>
      <c r="Y1128" s="6">
        <f t="shared" si="138"/>
        <v>9.957021969514963E-3</v>
      </c>
      <c r="AA1128">
        <v>16727975</v>
      </c>
      <c r="AB1128">
        <v>6600153107</v>
      </c>
      <c r="AD1128" t="s">
        <v>1</v>
      </c>
      <c r="AE1128">
        <v>4</v>
      </c>
      <c r="AF1128">
        <v>3</v>
      </c>
      <c r="AH1128" t="s">
        <v>8732</v>
      </c>
      <c r="AI1128" t="s">
        <v>8731</v>
      </c>
      <c r="AJ1128" t="s">
        <v>8730</v>
      </c>
      <c r="AK1128" t="s">
        <v>8729</v>
      </c>
      <c r="AL1128">
        <v>7</v>
      </c>
      <c r="AM1128" s="5">
        <f t="shared" si="139"/>
        <v>0.46666666666666667</v>
      </c>
      <c r="AN1128" s="4">
        <f t="shared" si="140"/>
        <v>7.0680297866969582E-4</v>
      </c>
      <c r="AO1128" s="3"/>
      <c r="AP1128">
        <v>0</v>
      </c>
      <c r="AQ1128" t="s">
        <v>41</v>
      </c>
      <c r="AR1128" t="s">
        <v>0</v>
      </c>
      <c r="AS1128" t="s">
        <v>40</v>
      </c>
      <c r="AT1128" s="2">
        <v>0.73</v>
      </c>
      <c r="AU1128" s="1">
        <f t="shared" si="141"/>
        <v>0.71819562722613828</v>
      </c>
      <c r="AV1128" s="1">
        <f t="shared" si="142"/>
        <v>0.53319124740923285</v>
      </c>
      <c r="AW1128" s="1">
        <f t="shared" si="143"/>
        <v>0.34818686759232759</v>
      </c>
    </row>
    <row r="1129" spans="1:49" x14ac:dyDescent="0.2">
      <c r="A1129">
        <v>1127</v>
      </c>
      <c r="B1129" t="s">
        <v>8728</v>
      </c>
      <c r="C1129" t="s">
        <v>8727</v>
      </c>
      <c r="E1129">
        <v>17683156</v>
      </c>
      <c r="F1129" t="s">
        <v>8726</v>
      </c>
      <c r="G1129" t="s">
        <v>9</v>
      </c>
      <c r="H1129" t="s">
        <v>8</v>
      </c>
      <c r="I1129" t="s">
        <v>8725</v>
      </c>
      <c r="J1129" t="s">
        <v>8724</v>
      </c>
      <c r="K1129" t="s">
        <v>8723</v>
      </c>
      <c r="L1129" t="s">
        <v>8722</v>
      </c>
      <c r="M1129" t="s">
        <v>8721</v>
      </c>
      <c r="N1129">
        <v>4</v>
      </c>
      <c r="O1129" t="s">
        <v>8720</v>
      </c>
      <c r="P1129" t="s">
        <v>8719</v>
      </c>
      <c r="Q1129" t="s">
        <v>8718</v>
      </c>
      <c r="R1129" s="7">
        <v>39326</v>
      </c>
      <c r="S1129" s="8">
        <f t="shared" si="136"/>
        <v>2007</v>
      </c>
      <c r="T1129" s="8">
        <v>2007</v>
      </c>
      <c r="U1129" s="8">
        <f t="shared" si="137"/>
        <v>15</v>
      </c>
      <c r="V1129" s="7">
        <v>39326</v>
      </c>
      <c r="W1129" t="s">
        <v>190</v>
      </c>
      <c r="X1129" s="2">
        <v>4.8529999999999998</v>
      </c>
      <c r="Y1129" s="6">
        <f t="shared" si="138"/>
        <v>0.12954806331918528</v>
      </c>
      <c r="AA1129">
        <v>15306984</v>
      </c>
      <c r="AB1129">
        <v>17853</v>
      </c>
      <c r="AD1129" t="s">
        <v>1</v>
      </c>
      <c r="AE1129">
        <v>7</v>
      </c>
      <c r="AF1129">
        <v>9</v>
      </c>
      <c r="AH1129" t="s">
        <v>8717</v>
      </c>
      <c r="AI1129" t="s">
        <v>8716</v>
      </c>
      <c r="AK1129" t="s">
        <v>8715</v>
      </c>
      <c r="AL1129">
        <v>438</v>
      </c>
      <c r="AM1129" s="5">
        <f t="shared" si="139"/>
        <v>29.2</v>
      </c>
      <c r="AN1129" s="4">
        <f t="shared" si="140"/>
        <v>4.4225672093903823E-2</v>
      </c>
      <c r="AO1129" s="3"/>
      <c r="AP1129">
        <v>0</v>
      </c>
      <c r="AR1129" t="s">
        <v>0</v>
      </c>
      <c r="AT1129" s="2">
        <v>11.189</v>
      </c>
      <c r="AU1129" s="1">
        <f t="shared" si="141"/>
        <v>10.395134595160084</v>
      </c>
      <c r="AV1129" s="1">
        <f t="shared" si="142"/>
        <v>8.6886867706544546</v>
      </c>
      <c r="AW1129" s="1">
        <f t="shared" si="143"/>
        <v>6.9822389461488248</v>
      </c>
    </row>
    <row r="1130" spans="1:49" x14ac:dyDescent="0.2">
      <c r="A1130">
        <v>1128</v>
      </c>
      <c r="B1130" t="s">
        <v>8714</v>
      </c>
      <c r="C1130" t="s">
        <v>8713</v>
      </c>
      <c r="D1130" t="s">
        <v>8712</v>
      </c>
      <c r="F1130" t="s">
        <v>8711</v>
      </c>
      <c r="G1130" t="s">
        <v>9</v>
      </c>
      <c r="H1130" t="s">
        <v>8</v>
      </c>
      <c r="I1130" t="s">
        <v>1061</v>
      </c>
      <c r="J1130">
        <v>60005465</v>
      </c>
      <c r="K1130" t="s">
        <v>257</v>
      </c>
      <c r="L1130" t="s">
        <v>256</v>
      </c>
      <c r="M1130" t="s">
        <v>87</v>
      </c>
      <c r="N1130">
        <v>1</v>
      </c>
      <c r="O1130" t="s">
        <v>8710</v>
      </c>
      <c r="P1130">
        <v>7501755507</v>
      </c>
      <c r="Q1130">
        <v>60005465</v>
      </c>
      <c r="R1130" s="7">
        <v>39326</v>
      </c>
      <c r="S1130" s="8">
        <f t="shared" si="136"/>
        <v>2007</v>
      </c>
      <c r="T1130" s="8">
        <v>2007</v>
      </c>
      <c r="U1130" s="8">
        <f t="shared" si="137"/>
        <v>15</v>
      </c>
      <c r="V1130" s="7">
        <v>39326</v>
      </c>
      <c r="W1130" t="s">
        <v>8709</v>
      </c>
      <c r="X1130" s="2">
        <v>0.26800000000000002</v>
      </c>
      <c r="Y1130" s="6">
        <f t="shared" si="138"/>
        <v>7.1541069378820649E-3</v>
      </c>
      <c r="AA1130">
        <v>2194775</v>
      </c>
      <c r="AB1130">
        <v>29428</v>
      </c>
      <c r="AD1130" t="s">
        <v>1</v>
      </c>
      <c r="AE1130">
        <v>7</v>
      </c>
      <c r="AF1130">
        <v>3</v>
      </c>
      <c r="AI1130" t="s">
        <v>8708</v>
      </c>
      <c r="AJ1130" t="s">
        <v>8707</v>
      </c>
      <c r="AK1130" t="s">
        <v>8706</v>
      </c>
      <c r="AL1130">
        <v>9</v>
      </c>
      <c r="AM1130" s="5">
        <f t="shared" si="139"/>
        <v>0.6</v>
      </c>
      <c r="AN1130" s="4">
        <f t="shared" si="140"/>
        <v>9.0874668686103744E-4</v>
      </c>
      <c r="AO1130" s="3"/>
      <c r="AP1130">
        <v>0</v>
      </c>
      <c r="AR1130" t="s">
        <v>0</v>
      </c>
      <c r="AT1130" s="2">
        <v>1.31</v>
      </c>
      <c r="AU1130" s="1">
        <f t="shared" si="141"/>
        <v>0.52804988625757565</v>
      </c>
      <c r="AV1130" s="1">
        <f t="shared" si="142"/>
        <v>0.40314268123715513</v>
      </c>
      <c r="AW1130" s="1">
        <f t="shared" si="143"/>
        <v>0.27823547621673456</v>
      </c>
    </row>
    <row r="1131" spans="1:49" x14ac:dyDescent="0.2">
      <c r="A1131">
        <v>1129</v>
      </c>
      <c r="B1131" t="s">
        <v>8705</v>
      </c>
      <c r="C1131" t="s">
        <v>8704</v>
      </c>
      <c r="E1131">
        <v>17897360</v>
      </c>
      <c r="F1131" t="s">
        <v>8703</v>
      </c>
      <c r="G1131" t="s">
        <v>9</v>
      </c>
      <c r="H1131" t="s">
        <v>8</v>
      </c>
      <c r="I1131" t="s">
        <v>8702</v>
      </c>
      <c r="J1131">
        <v>60002128</v>
      </c>
      <c r="K1131" t="s">
        <v>1568</v>
      </c>
      <c r="L1131" t="s">
        <v>1567</v>
      </c>
      <c r="M1131" t="s">
        <v>653</v>
      </c>
      <c r="N1131">
        <v>2</v>
      </c>
      <c r="O1131" t="s">
        <v>8701</v>
      </c>
      <c r="P1131" t="s">
        <v>8700</v>
      </c>
      <c r="Q1131" t="s">
        <v>8699</v>
      </c>
      <c r="R1131" s="7">
        <v>39326</v>
      </c>
      <c r="S1131" s="8">
        <f t="shared" si="136"/>
        <v>2007</v>
      </c>
      <c r="T1131" s="8">
        <v>2007</v>
      </c>
      <c r="U1131" s="8">
        <f t="shared" si="137"/>
        <v>15</v>
      </c>
      <c r="V1131" s="7">
        <v>39326</v>
      </c>
      <c r="W1131" t="s">
        <v>8698</v>
      </c>
      <c r="X1131" s="2">
        <v>1.028</v>
      </c>
      <c r="Y1131" s="6">
        <f t="shared" si="138"/>
        <v>2.744187288112971E-2</v>
      </c>
      <c r="AA1131" t="s">
        <v>8697</v>
      </c>
      <c r="AB1131">
        <v>17778</v>
      </c>
      <c r="AC1131">
        <v>13652915</v>
      </c>
      <c r="AD1131" t="s">
        <v>1</v>
      </c>
      <c r="AE1131">
        <v>21</v>
      </c>
      <c r="AF1131">
        <v>3</v>
      </c>
      <c r="AH1131" t="s">
        <v>1455</v>
      </c>
      <c r="AI1131" t="s">
        <v>8696</v>
      </c>
      <c r="AJ1131" t="s">
        <v>8695</v>
      </c>
      <c r="AK1131" t="s">
        <v>8694</v>
      </c>
      <c r="AL1131">
        <v>40</v>
      </c>
      <c r="AM1131" s="5">
        <f t="shared" si="139"/>
        <v>2.6666666666666665</v>
      </c>
      <c r="AN1131" s="4">
        <f t="shared" si="140"/>
        <v>4.0388741638268328E-3</v>
      </c>
      <c r="AO1131" s="3"/>
      <c r="AP1131">
        <v>0</v>
      </c>
      <c r="AR1131" t="s">
        <v>0</v>
      </c>
      <c r="AT1131" s="2">
        <v>2.7389999999999999</v>
      </c>
      <c r="AU1131" s="1">
        <f t="shared" si="141"/>
        <v>2.0420973265938844</v>
      </c>
      <c r="AV1131" s="1">
        <f t="shared" si="142"/>
        <v>1.574037352247827</v>
      </c>
      <c r="AW1131" s="1">
        <f t="shared" si="143"/>
        <v>1.1059773779017696</v>
      </c>
    </row>
    <row r="1132" spans="1:49" x14ac:dyDescent="0.2">
      <c r="A1132">
        <v>1130</v>
      </c>
      <c r="B1132" t="s">
        <v>8693</v>
      </c>
      <c r="C1132" t="s">
        <v>8692</v>
      </c>
      <c r="F1132" t="s">
        <v>8691</v>
      </c>
      <c r="G1132" t="s">
        <v>9</v>
      </c>
      <c r="H1132" t="s">
        <v>8</v>
      </c>
      <c r="I1132" t="s">
        <v>8690</v>
      </c>
      <c r="J1132">
        <v>60031544</v>
      </c>
      <c r="K1132" t="s">
        <v>70</v>
      </c>
      <c r="L1132" t="s">
        <v>69</v>
      </c>
      <c r="M1132" t="s">
        <v>48</v>
      </c>
      <c r="N1132">
        <v>4</v>
      </c>
      <c r="O1132" t="s">
        <v>8689</v>
      </c>
      <c r="P1132" t="s">
        <v>8688</v>
      </c>
      <c r="Q1132" t="s">
        <v>94</v>
      </c>
      <c r="R1132" s="7">
        <v>39326</v>
      </c>
      <c r="S1132" s="8">
        <f t="shared" si="136"/>
        <v>2007</v>
      </c>
      <c r="T1132" s="8">
        <v>2007</v>
      </c>
      <c r="U1132" s="8">
        <f t="shared" si="137"/>
        <v>15</v>
      </c>
      <c r="V1132" s="7">
        <v>39326</v>
      </c>
      <c r="W1132" t="s">
        <v>169</v>
      </c>
      <c r="X1132" s="2">
        <v>0.28599999999999998</v>
      </c>
      <c r="Y1132" s="6">
        <f t="shared" si="138"/>
        <v>7.6346066575905605E-3</v>
      </c>
      <c r="AA1132">
        <v>9205071</v>
      </c>
      <c r="AB1132">
        <v>28139</v>
      </c>
      <c r="AC1132">
        <v>15693937</v>
      </c>
      <c r="AD1132" t="s">
        <v>1</v>
      </c>
      <c r="AE1132">
        <v>21</v>
      </c>
      <c r="AF1132">
        <v>11</v>
      </c>
      <c r="AH1132" t="s">
        <v>8687</v>
      </c>
      <c r="AI1132" t="s">
        <v>8686</v>
      </c>
      <c r="AK1132" t="s">
        <v>8685</v>
      </c>
      <c r="AL1132">
        <v>37</v>
      </c>
      <c r="AM1132" s="5">
        <f t="shared" si="139"/>
        <v>2.4666666666666668</v>
      </c>
      <c r="AN1132" s="4">
        <f t="shared" si="140"/>
        <v>3.7359586015398212E-3</v>
      </c>
      <c r="AO1132" s="3"/>
      <c r="AP1132">
        <v>0</v>
      </c>
      <c r="AQ1132" t="s">
        <v>1032</v>
      </c>
      <c r="AR1132" t="s">
        <v>0</v>
      </c>
      <c r="AS1132" t="s">
        <v>1031</v>
      </c>
      <c r="AT1132" s="2" t="s">
        <v>10</v>
      </c>
      <c r="AU1132" s="1">
        <f t="shared" si="141"/>
        <v>0.64650122407753385</v>
      </c>
      <c r="AV1132" s="1">
        <f t="shared" si="142"/>
        <v>0.56852826295651904</v>
      </c>
      <c r="AW1132" s="1">
        <f t="shared" si="143"/>
        <v>0.49055530183550433</v>
      </c>
    </row>
    <row r="1133" spans="1:49" x14ac:dyDescent="0.2">
      <c r="A1133">
        <v>1131</v>
      </c>
      <c r="B1133" t="s">
        <v>8684</v>
      </c>
      <c r="C1133" t="s">
        <v>8683</v>
      </c>
      <c r="F1133" t="s">
        <v>8682</v>
      </c>
      <c r="G1133" t="s">
        <v>9</v>
      </c>
      <c r="H1133" t="s">
        <v>8</v>
      </c>
      <c r="I1133" t="s">
        <v>8681</v>
      </c>
      <c r="J1133">
        <v>60068680</v>
      </c>
      <c r="K1133" t="s">
        <v>8680</v>
      </c>
      <c r="L1133" t="s">
        <v>194</v>
      </c>
      <c r="M1133" t="s">
        <v>138</v>
      </c>
      <c r="N1133">
        <v>2</v>
      </c>
      <c r="O1133" t="s">
        <v>8679</v>
      </c>
      <c r="P1133" t="s">
        <v>8678</v>
      </c>
      <c r="Q1133" t="s">
        <v>8677</v>
      </c>
      <c r="R1133" s="7">
        <v>39326</v>
      </c>
      <c r="S1133" s="8">
        <f t="shared" si="136"/>
        <v>2007</v>
      </c>
      <c r="T1133" s="8">
        <v>2007</v>
      </c>
      <c r="U1133" s="8">
        <f t="shared" si="137"/>
        <v>15</v>
      </c>
      <c r="V1133" s="7">
        <v>39326</v>
      </c>
      <c r="W1133" t="s">
        <v>193</v>
      </c>
      <c r="X1133" s="2">
        <v>0.33300000000000002</v>
      </c>
      <c r="Y1133" s="6">
        <f t="shared" si="138"/>
        <v>8.8892448146071917E-3</v>
      </c>
      <c r="AA1133" t="s">
        <v>192</v>
      </c>
      <c r="AB1133">
        <v>29252</v>
      </c>
      <c r="AD1133" t="s">
        <v>1</v>
      </c>
      <c r="AE1133">
        <v>33</v>
      </c>
      <c r="AF1133">
        <v>9</v>
      </c>
      <c r="AH1133" t="s">
        <v>8676</v>
      </c>
      <c r="AI1133" t="s">
        <v>8675</v>
      </c>
      <c r="AK1133" t="s">
        <v>8674</v>
      </c>
      <c r="AL1133">
        <v>0</v>
      </c>
      <c r="AM1133" s="5">
        <f t="shared" si="139"/>
        <v>0</v>
      </c>
      <c r="AN1133" s="4">
        <f t="shared" si="140"/>
        <v>0</v>
      </c>
      <c r="AO1133" s="3"/>
      <c r="AP1133">
        <v>0</v>
      </c>
      <c r="AR1133" t="s">
        <v>0</v>
      </c>
      <c r="AT1133" s="2">
        <v>0.97699999999999998</v>
      </c>
      <c r="AU1133" s="1">
        <f t="shared" si="141"/>
        <v>0.62224713702250345</v>
      </c>
      <c r="AV1133" s="1">
        <f t="shared" si="142"/>
        <v>0.44446224073035956</v>
      </c>
      <c r="AW1133" s="1">
        <f t="shared" si="143"/>
        <v>0.26667734443821572</v>
      </c>
    </row>
    <row r="1134" spans="1:49" x14ac:dyDescent="0.2">
      <c r="A1134">
        <v>1132</v>
      </c>
      <c r="B1134" t="s">
        <v>8673</v>
      </c>
      <c r="C1134" t="s">
        <v>8672</v>
      </c>
      <c r="F1134" t="s">
        <v>8671</v>
      </c>
      <c r="G1134" t="s">
        <v>9</v>
      </c>
      <c r="H1134" t="s">
        <v>8</v>
      </c>
      <c r="I1134" t="s">
        <v>508</v>
      </c>
      <c r="J1134">
        <v>60028265</v>
      </c>
      <c r="K1134" t="s">
        <v>507</v>
      </c>
      <c r="L1134" t="s">
        <v>506</v>
      </c>
      <c r="M1134" t="s">
        <v>87</v>
      </c>
      <c r="N1134">
        <v>2</v>
      </c>
      <c r="O1134" t="s">
        <v>505</v>
      </c>
      <c r="P1134" t="s">
        <v>504</v>
      </c>
      <c r="Q1134" t="s">
        <v>503</v>
      </c>
      <c r="R1134" s="7">
        <v>39326</v>
      </c>
      <c r="S1134" s="8">
        <f t="shared" si="136"/>
        <v>2007</v>
      </c>
      <c r="T1134" s="8">
        <v>2007</v>
      </c>
      <c r="U1134" s="8">
        <f t="shared" si="137"/>
        <v>15</v>
      </c>
      <c r="V1134" s="7">
        <v>39326</v>
      </c>
      <c r="W1134" t="s">
        <v>169</v>
      </c>
      <c r="X1134" s="2">
        <v>0.28599999999999998</v>
      </c>
      <c r="Y1134" s="6">
        <f t="shared" si="138"/>
        <v>7.6346066575905605E-3</v>
      </c>
      <c r="AA1134">
        <v>9205071</v>
      </c>
      <c r="AB1134">
        <v>28139</v>
      </c>
      <c r="AC1134">
        <v>15693937</v>
      </c>
      <c r="AD1134" t="s">
        <v>1</v>
      </c>
      <c r="AE1134">
        <v>21</v>
      </c>
      <c r="AF1134">
        <v>11</v>
      </c>
      <c r="AH1134" t="s">
        <v>8670</v>
      </c>
      <c r="AI1134" t="s">
        <v>8669</v>
      </c>
      <c r="AK1134" t="s">
        <v>8668</v>
      </c>
      <c r="AL1134">
        <v>19</v>
      </c>
      <c r="AM1134" s="5">
        <f t="shared" si="139"/>
        <v>1.2666666666666666</v>
      </c>
      <c r="AN1134" s="4">
        <f t="shared" si="140"/>
        <v>1.9184652278177456E-3</v>
      </c>
      <c r="AO1134" s="3"/>
      <c r="AP1134">
        <v>0</v>
      </c>
      <c r="AR1134" t="s">
        <v>0</v>
      </c>
      <c r="AT1134" s="2" t="s">
        <v>10</v>
      </c>
      <c r="AU1134" s="1">
        <f t="shared" si="141"/>
        <v>0.5919764228658716</v>
      </c>
      <c r="AV1134" s="1">
        <f t="shared" si="142"/>
        <v>0.47765359427041526</v>
      </c>
      <c r="AW1134" s="1">
        <f t="shared" si="143"/>
        <v>0.36333076567495903</v>
      </c>
    </row>
    <row r="1135" spans="1:49" x14ac:dyDescent="0.2">
      <c r="A1135">
        <v>1133</v>
      </c>
      <c r="B1135" t="s">
        <v>8667</v>
      </c>
      <c r="C1135" t="s">
        <v>8666</v>
      </c>
      <c r="F1135" t="s">
        <v>8665</v>
      </c>
      <c r="G1135" t="s">
        <v>9</v>
      </c>
      <c r="H1135" t="s">
        <v>8</v>
      </c>
      <c r="I1135" t="s">
        <v>8664</v>
      </c>
      <c r="J1135" t="s">
        <v>8663</v>
      </c>
      <c r="K1135" t="s">
        <v>8662</v>
      </c>
      <c r="L1135" t="s">
        <v>8661</v>
      </c>
      <c r="M1135" t="s">
        <v>123</v>
      </c>
      <c r="N1135">
        <v>2</v>
      </c>
      <c r="O1135" t="s">
        <v>8660</v>
      </c>
      <c r="P1135" t="s">
        <v>8659</v>
      </c>
      <c r="Q1135" t="s">
        <v>8658</v>
      </c>
      <c r="R1135" s="7">
        <v>39326</v>
      </c>
      <c r="S1135" s="8">
        <f t="shared" si="136"/>
        <v>2007</v>
      </c>
      <c r="T1135" s="8">
        <v>2007</v>
      </c>
      <c r="U1135" s="8">
        <f t="shared" si="137"/>
        <v>15</v>
      </c>
      <c r="V1135" s="7">
        <v>39326</v>
      </c>
      <c r="W1135" t="s">
        <v>8657</v>
      </c>
      <c r="X1135" s="2">
        <v>0.873</v>
      </c>
      <c r="Y1135" s="6">
        <f t="shared" si="138"/>
        <v>2.3304236405862096E-2</v>
      </c>
      <c r="AA1135">
        <v>10518215</v>
      </c>
      <c r="AB1135">
        <v>26027</v>
      </c>
      <c r="AD1135" t="s">
        <v>1</v>
      </c>
      <c r="AE1135">
        <v>17</v>
      </c>
      <c r="AF1135">
        <v>9</v>
      </c>
      <c r="AH1135" t="s">
        <v>8656</v>
      </c>
      <c r="AI1135" t="s">
        <v>8655</v>
      </c>
      <c r="AJ1135" t="s">
        <v>8654</v>
      </c>
      <c r="AK1135" t="s">
        <v>8653</v>
      </c>
      <c r="AL1135">
        <v>115</v>
      </c>
      <c r="AM1135" s="5">
        <f t="shared" si="139"/>
        <v>7.666666666666667</v>
      </c>
      <c r="AN1135" s="4">
        <f t="shared" si="140"/>
        <v>1.1611763221002146E-2</v>
      </c>
      <c r="AO1135" s="3"/>
      <c r="AP1135">
        <v>0</v>
      </c>
      <c r="AR1135" t="s">
        <v>0</v>
      </c>
      <c r="AT1135" s="2" t="s">
        <v>10</v>
      </c>
      <c r="AU1135" s="1">
        <f t="shared" si="141"/>
        <v>1.9796494450404112</v>
      </c>
      <c r="AV1135" s="1">
        <f t="shared" si="142"/>
        <v>1.7457999813432121</v>
      </c>
      <c r="AW1135" s="1">
        <f t="shared" si="143"/>
        <v>1.5119505176460128</v>
      </c>
    </row>
    <row r="1136" spans="1:49" x14ac:dyDescent="0.2">
      <c r="A1136">
        <v>1134</v>
      </c>
      <c r="B1136" t="s">
        <v>8652</v>
      </c>
      <c r="C1136" t="s">
        <v>8651</v>
      </c>
      <c r="F1136" t="s">
        <v>8650</v>
      </c>
      <c r="G1136" t="s">
        <v>9</v>
      </c>
      <c r="H1136" t="s">
        <v>8</v>
      </c>
      <c r="I1136" t="s">
        <v>8649</v>
      </c>
      <c r="J1136">
        <v>102076534</v>
      </c>
      <c r="K1136" t="s">
        <v>8648</v>
      </c>
      <c r="L1136" t="s">
        <v>623</v>
      </c>
      <c r="M1136" t="s">
        <v>4</v>
      </c>
      <c r="N1136">
        <v>2</v>
      </c>
      <c r="O1136" t="s">
        <v>8647</v>
      </c>
      <c r="P1136" t="s">
        <v>8646</v>
      </c>
      <c r="Q1136" t="s">
        <v>8645</v>
      </c>
      <c r="R1136" s="7">
        <v>39326</v>
      </c>
      <c r="S1136" s="8">
        <f t="shared" si="136"/>
        <v>2007</v>
      </c>
      <c r="T1136" s="8">
        <v>2007</v>
      </c>
      <c r="U1136" s="8">
        <f t="shared" si="137"/>
        <v>15</v>
      </c>
      <c r="V1136" s="7">
        <v>39326</v>
      </c>
      <c r="W1136" t="s">
        <v>8644</v>
      </c>
      <c r="X1136" s="2">
        <v>0.36399999999999999</v>
      </c>
      <c r="Y1136" s="6">
        <f t="shared" si="138"/>
        <v>9.7167721096607148E-3</v>
      </c>
      <c r="AA1136">
        <v>989886</v>
      </c>
      <c r="AB1136">
        <v>17963</v>
      </c>
      <c r="AC1136" t="s">
        <v>8643</v>
      </c>
      <c r="AD1136" t="s">
        <v>1</v>
      </c>
      <c r="AE1136">
        <v>35</v>
      </c>
      <c r="AF1136" s="9">
        <v>44352</v>
      </c>
      <c r="AH1136" t="s">
        <v>8642</v>
      </c>
      <c r="AI1136" t="s">
        <v>8641</v>
      </c>
      <c r="AJ1136" t="s">
        <v>8640</v>
      </c>
      <c r="AK1136" t="s">
        <v>8639</v>
      </c>
      <c r="AL1136">
        <v>5</v>
      </c>
      <c r="AM1136" s="5">
        <f t="shared" si="139"/>
        <v>0.33333333333333331</v>
      </c>
      <c r="AN1136" s="4">
        <f t="shared" si="140"/>
        <v>5.048592704783541E-4</v>
      </c>
      <c r="AO1136" s="3"/>
      <c r="AP1136">
        <v>0</v>
      </c>
      <c r="AR1136" t="s">
        <v>0</v>
      </c>
      <c r="AT1136" s="2" t="s">
        <v>10</v>
      </c>
      <c r="AU1136" s="1">
        <f t="shared" si="141"/>
        <v>0.69531982579060059</v>
      </c>
      <c r="AV1136" s="1">
        <f t="shared" si="142"/>
        <v>0.51108156900695345</v>
      </c>
      <c r="AW1136" s="1">
        <f t="shared" si="143"/>
        <v>0.32684331222330626</v>
      </c>
    </row>
    <row r="1137" spans="1:49" x14ac:dyDescent="0.2">
      <c r="A1137">
        <v>1135</v>
      </c>
      <c r="B1137" t="s">
        <v>8638</v>
      </c>
      <c r="C1137" t="s">
        <v>8637</v>
      </c>
      <c r="F1137" t="s">
        <v>8636</v>
      </c>
      <c r="G1137" t="s">
        <v>9</v>
      </c>
      <c r="H1137" t="s">
        <v>8</v>
      </c>
      <c r="I1137" t="s">
        <v>8635</v>
      </c>
      <c r="J1137" t="s">
        <v>8634</v>
      </c>
      <c r="K1137" t="s">
        <v>8633</v>
      </c>
      <c r="L1137" t="s">
        <v>8632</v>
      </c>
      <c r="M1137" t="s">
        <v>1549</v>
      </c>
      <c r="N1137">
        <v>4</v>
      </c>
      <c r="O1137" t="s">
        <v>8631</v>
      </c>
      <c r="P1137" t="s">
        <v>8630</v>
      </c>
      <c r="Q1137" t="s">
        <v>8629</v>
      </c>
      <c r="R1137" s="7">
        <v>39326</v>
      </c>
      <c r="S1137" s="8">
        <f t="shared" si="136"/>
        <v>2007</v>
      </c>
      <c r="T1137" s="8">
        <v>2007</v>
      </c>
      <c r="U1137" s="8">
        <f t="shared" si="137"/>
        <v>15</v>
      </c>
      <c r="V1137" s="7">
        <v>39326</v>
      </c>
      <c r="W1137" t="s">
        <v>282</v>
      </c>
      <c r="X1137" s="2">
        <v>1.468</v>
      </c>
      <c r="Y1137" s="6">
        <f t="shared" si="138"/>
        <v>3.9187421585115186E-2</v>
      </c>
      <c r="AA1137">
        <v>906778</v>
      </c>
      <c r="AB1137">
        <v>18931</v>
      </c>
      <c r="AD1137" t="s">
        <v>1</v>
      </c>
      <c r="AE1137">
        <v>55</v>
      </c>
      <c r="AF1137">
        <v>9</v>
      </c>
      <c r="AH1137" t="s">
        <v>8628</v>
      </c>
      <c r="AI1137" t="s">
        <v>8627</v>
      </c>
      <c r="AJ1137" t="s">
        <v>8626</v>
      </c>
      <c r="AK1137" t="s">
        <v>8625</v>
      </c>
      <c r="AL1137">
        <v>78</v>
      </c>
      <c r="AM1137" s="5">
        <f t="shared" si="139"/>
        <v>5.2</v>
      </c>
      <c r="AN1137" s="4">
        <f t="shared" si="140"/>
        <v>7.8758046194623253E-3</v>
      </c>
      <c r="AO1137" s="3"/>
      <c r="AP1137">
        <v>0</v>
      </c>
      <c r="AR1137" t="s">
        <v>0</v>
      </c>
      <c r="AT1137" s="2">
        <v>5.0830000000000002</v>
      </c>
      <c r="AU1137" s="1">
        <f t="shared" si="141"/>
        <v>2.9793936495419322</v>
      </c>
      <c r="AV1137" s="1">
        <f t="shared" si="142"/>
        <v>2.3531613102288755</v>
      </c>
      <c r="AW1137" s="1">
        <f t="shared" si="143"/>
        <v>1.7269289709158184</v>
      </c>
    </row>
    <row r="1138" spans="1:49" x14ac:dyDescent="0.2">
      <c r="A1138">
        <v>1136</v>
      </c>
      <c r="B1138" t="s">
        <v>8624</v>
      </c>
      <c r="C1138" t="s">
        <v>8623</v>
      </c>
      <c r="F1138" t="s">
        <v>8622</v>
      </c>
      <c r="G1138" t="s">
        <v>9</v>
      </c>
      <c r="H1138" t="s">
        <v>8</v>
      </c>
      <c r="I1138" t="s">
        <v>6660</v>
      </c>
      <c r="J1138">
        <v>60020585</v>
      </c>
      <c r="K1138" t="s">
        <v>8621</v>
      </c>
      <c r="L1138" t="s">
        <v>8620</v>
      </c>
      <c r="M1138" t="s">
        <v>6682</v>
      </c>
      <c r="N1138">
        <v>1</v>
      </c>
      <c r="O1138" t="s">
        <v>8619</v>
      </c>
      <c r="P1138">
        <v>7406996870</v>
      </c>
      <c r="Q1138">
        <v>60020585</v>
      </c>
      <c r="R1138" s="7">
        <v>39326</v>
      </c>
      <c r="S1138" s="8">
        <f t="shared" si="136"/>
        <v>2007</v>
      </c>
      <c r="T1138" s="8">
        <v>2007</v>
      </c>
      <c r="U1138" s="8">
        <f t="shared" si="137"/>
        <v>15</v>
      </c>
      <c r="V1138" s="7">
        <v>39326</v>
      </c>
      <c r="W1138" t="s">
        <v>282</v>
      </c>
      <c r="X1138" s="2">
        <v>1.468</v>
      </c>
      <c r="Y1138" s="6">
        <f t="shared" si="138"/>
        <v>3.9187421585115186E-2</v>
      </c>
      <c r="AA1138">
        <v>906778</v>
      </c>
      <c r="AB1138">
        <v>18931</v>
      </c>
      <c r="AD1138" t="s">
        <v>1</v>
      </c>
      <c r="AE1138">
        <v>55</v>
      </c>
      <c r="AF1138">
        <v>9</v>
      </c>
      <c r="AH1138" t="s">
        <v>8618</v>
      </c>
      <c r="AI1138" t="s">
        <v>8617</v>
      </c>
      <c r="AJ1138" t="s">
        <v>8616</v>
      </c>
      <c r="AK1138" t="s">
        <v>8615</v>
      </c>
      <c r="AL1138">
        <v>13</v>
      </c>
      <c r="AM1138" s="5">
        <f t="shared" si="139"/>
        <v>0.8666666666666667</v>
      </c>
      <c r="AN1138" s="4">
        <f t="shared" si="140"/>
        <v>1.3126341032437209E-3</v>
      </c>
      <c r="AO1138" s="3"/>
      <c r="AP1138">
        <v>0</v>
      </c>
      <c r="AR1138" t="s">
        <v>0</v>
      </c>
      <c r="AT1138" s="2">
        <v>5.0830000000000002</v>
      </c>
      <c r="AU1138" s="1">
        <f t="shared" si="141"/>
        <v>2.7824985340553745</v>
      </c>
      <c r="AV1138" s="1">
        <f t="shared" si="142"/>
        <v>2.0250027844179455</v>
      </c>
      <c r="AW1138" s="1">
        <f t="shared" si="143"/>
        <v>1.267507034780516</v>
      </c>
    </row>
    <row r="1139" spans="1:49" x14ac:dyDescent="0.2">
      <c r="A1139">
        <v>1137</v>
      </c>
      <c r="B1139" t="s">
        <v>8614</v>
      </c>
      <c r="C1139" t="s">
        <v>8613</v>
      </c>
      <c r="F1139" t="s">
        <v>8612</v>
      </c>
      <c r="G1139" t="s">
        <v>9</v>
      </c>
      <c r="H1139" t="s">
        <v>8</v>
      </c>
      <c r="I1139" t="s">
        <v>8611</v>
      </c>
      <c r="J1139" t="s">
        <v>8610</v>
      </c>
      <c r="K1139" t="s">
        <v>8609</v>
      </c>
      <c r="L1139" t="s">
        <v>8608</v>
      </c>
      <c r="M1139" t="s">
        <v>123</v>
      </c>
      <c r="N1139">
        <v>3</v>
      </c>
      <c r="O1139" t="s">
        <v>8607</v>
      </c>
      <c r="P1139" t="s">
        <v>8606</v>
      </c>
      <c r="Q1139" t="s">
        <v>8605</v>
      </c>
      <c r="R1139" s="7">
        <v>39326</v>
      </c>
      <c r="S1139" s="8">
        <f t="shared" si="136"/>
        <v>2007</v>
      </c>
      <c r="T1139" s="8">
        <v>2007</v>
      </c>
      <c r="U1139" s="8">
        <f t="shared" si="137"/>
        <v>15</v>
      </c>
      <c r="V1139" s="7">
        <v>39326</v>
      </c>
      <c r="W1139" t="s">
        <v>282</v>
      </c>
      <c r="X1139" s="2">
        <v>1.468</v>
      </c>
      <c r="Y1139" s="6">
        <f t="shared" si="138"/>
        <v>3.9187421585115186E-2</v>
      </c>
      <c r="AA1139">
        <v>906778</v>
      </c>
      <c r="AB1139">
        <v>18931</v>
      </c>
      <c r="AD1139" t="s">
        <v>1</v>
      </c>
      <c r="AE1139">
        <v>55</v>
      </c>
      <c r="AF1139">
        <v>9</v>
      </c>
      <c r="AH1139" t="s">
        <v>8604</v>
      </c>
      <c r="AI1139" t="s">
        <v>8603</v>
      </c>
      <c r="AJ1139" t="s">
        <v>8602</v>
      </c>
      <c r="AK1139" t="s">
        <v>8601</v>
      </c>
      <c r="AL1139">
        <v>39</v>
      </c>
      <c r="AM1139" s="5">
        <f t="shared" si="139"/>
        <v>2.6</v>
      </c>
      <c r="AN1139" s="4">
        <f t="shared" si="140"/>
        <v>3.9379023097311627E-3</v>
      </c>
      <c r="AO1139" s="3"/>
      <c r="AP1139">
        <v>0</v>
      </c>
      <c r="AQ1139" t="s">
        <v>8600</v>
      </c>
      <c r="AR1139" t="s">
        <v>0</v>
      </c>
      <c r="AS1139" t="s">
        <v>1320</v>
      </c>
      <c r="AT1139" s="2">
        <v>5.0830000000000002</v>
      </c>
      <c r="AU1139" s="1">
        <f t="shared" si="141"/>
        <v>2.8612565802499974</v>
      </c>
      <c r="AV1139" s="1">
        <f t="shared" si="142"/>
        <v>2.1562661947423174</v>
      </c>
      <c r="AW1139" s="1">
        <f t="shared" si="143"/>
        <v>1.4512758092346372</v>
      </c>
    </row>
    <row r="1140" spans="1:49" x14ac:dyDescent="0.2">
      <c r="A1140">
        <v>1138</v>
      </c>
      <c r="B1140" t="s">
        <v>8599</v>
      </c>
      <c r="C1140" t="s">
        <v>8598</v>
      </c>
      <c r="E1140">
        <v>17641931</v>
      </c>
      <c r="F1140" t="s">
        <v>8597</v>
      </c>
      <c r="G1140" t="s">
        <v>9</v>
      </c>
      <c r="H1140" t="s">
        <v>8</v>
      </c>
      <c r="I1140" t="s">
        <v>8596</v>
      </c>
      <c r="J1140" t="s">
        <v>8595</v>
      </c>
      <c r="K1140" t="s">
        <v>8594</v>
      </c>
      <c r="L1140" t="s">
        <v>8593</v>
      </c>
      <c r="M1140" t="s">
        <v>8592</v>
      </c>
      <c r="N1140">
        <v>8</v>
      </c>
      <c r="O1140" t="s">
        <v>8591</v>
      </c>
      <c r="P1140" t="s">
        <v>8590</v>
      </c>
      <c r="Q1140" t="s">
        <v>8589</v>
      </c>
      <c r="R1140" s="7">
        <v>39326</v>
      </c>
      <c r="S1140" s="8">
        <f t="shared" si="136"/>
        <v>2007</v>
      </c>
      <c r="T1140" s="8">
        <v>2007</v>
      </c>
      <c r="U1140" s="8">
        <f t="shared" si="137"/>
        <v>15</v>
      </c>
      <c r="V1140" s="7">
        <v>39326</v>
      </c>
      <c r="W1140" t="s">
        <v>846</v>
      </c>
      <c r="X1140" s="2">
        <v>0.85499999999999998</v>
      </c>
      <c r="Y1140" s="6">
        <f t="shared" si="138"/>
        <v>2.28237366861536E-2</v>
      </c>
      <c r="AA1140">
        <v>980331</v>
      </c>
      <c r="AB1140">
        <v>23342</v>
      </c>
      <c r="AC1140">
        <v>15731561</v>
      </c>
      <c r="AD1140" t="s">
        <v>1</v>
      </c>
      <c r="AE1140">
        <v>33</v>
      </c>
      <c r="AF1140">
        <v>9</v>
      </c>
      <c r="AH1140" t="s">
        <v>1515</v>
      </c>
      <c r="AI1140" t="s">
        <v>8588</v>
      </c>
      <c r="AJ1140" t="s">
        <v>8587</v>
      </c>
      <c r="AK1140" t="s">
        <v>8586</v>
      </c>
      <c r="AL1140">
        <v>3</v>
      </c>
      <c r="AM1140" s="5">
        <f t="shared" si="139"/>
        <v>0.2</v>
      </c>
      <c r="AN1140" s="4">
        <f t="shared" si="140"/>
        <v>3.0291556228701253E-4</v>
      </c>
      <c r="AO1140" s="3"/>
      <c r="AP1140">
        <v>0</v>
      </c>
      <c r="AR1140" t="s">
        <v>2438</v>
      </c>
      <c r="AS1140" t="s">
        <v>8585</v>
      </c>
      <c r="AT1140" s="2">
        <v>2.6259999999999999</v>
      </c>
      <c r="AU1140" s="1">
        <f t="shared" si="141"/>
        <v>1.6067490348993623</v>
      </c>
      <c r="AV1140" s="1">
        <f t="shared" si="142"/>
        <v>1.1563326124220306</v>
      </c>
      <c r="AW1140" s="1">
        <f t="shared" si="143"/>
        <v>0.70591618994469885</v>
      </c>
    </row>
    <row r="1141" spans="1:49" x14ac:dyDescent="0.2">
      <c r="A1141">
        <v>1139</v>
      </c>
      <c r="B1141" t="s">
        <v>8584</v>
      </c>
      <c r="C1141" t="s">
        <v>8583</v>
      </c>
      <c r="E1141">
        <v>17880395</v>
      </c>
      <c r="F1141" t="s">
        <v>8582</v>
      </c>
      <c r="G1141" t="s">
        <v>9</v>
      </c>
      <c r="H1141" t="s">
        <v>8</v>
      </c>
      <c r="I1141" t="s">
        <v>1026</v>
      </c>
      <c r="J1141" t="s">
        <v>8581</v>
      </c>
      <c r="K1141" t="s">
        <v>8580</v>
      </c>
      <c r="L1141" t="s">
        <v>8579</v>
      </c>
      <c r="M1141" t="s">
        <v>8578</v>
      </c>
      <c r="N1141">
        <v>3</v>
      </c>
      <c r="O1141" t="s">
        <v>8577</v>
      </c>
      <c r="P1141" t="s">
        <v>8576</v>
      </c>
      <c r="Q1141" t="s">
        <v>8575</v>
      </c>
      <c r="R1141" s="7">
        <v>39326</v>
      </c>
      <c r="S1141" s="8">
        <f t="shared" si="136"/>
        <v>2007</v>
      </c>
      <c r="T1141" s="8">
        <v>2007</v>
      </c>
      <c r="U1141" s="8">
        <f t="shared" si="137"/>
        <v>15</v>
      </c>
      <c r="V1141" s="7">
        <v>39326</v>
      </c>
      <c r="W1141" t="s">
        <v>1151</v>
      </c>
      <c r="X1141" s="2">
        <v>1.3460000000000001</v>
      </c>
      <c r="Y1141" s="6">
        <f t="shared" si="138"/>
        <v>3.593070126264649E-2</v>
      </c>
      <c r="AA1141" t="s">
        <v>1150</v>
      </c>
      <c r="AB1141">
        <v>15550</v>
      </c>
      <c r="AC1141">
        <v>14609568</v>
      </c>
      <c r="AD1141" t="s">
        <v>1</v>
      </c>
      <c r="AE1141">
        <v>26</v>
      </c>
      <c r="AF1141">
        <v>6</v>
      </c>
      <c r="AH1141" t="s">
        <v>8574</v>
      </c>
      <c r="AI1141" t="s">
        <v>8573</v>
      </c>
      <c r="AJ1141" t="s">
        <v>8572</v>
      </c>
      <c r="AK1141" t="s">
        <v>8571</v>
      </c>
      <c r="AL1141">
        <v>62</v>
      </c>
      <c r="AM1141" s="5">
        <f t="shared" si="139"/>
        <v>4.1333333333333337</v>
      </c>
      <c r="AN1141" s="4">
        <f t="shared" si="140"/>
        <v>6.2602549539315924E-3</v>
      </c>
      <c r="AO1141" s="3"/>
      <c r="AP1141">
        <v>0</v>
      </c>
      <c r="AR1141" t="s">
        <v>0</v>
      </c>
      <c r="AT1141" s="2">
        <v>3.3860000000000001</v>
      </c>
      <c r="AU1141" s="1">
        <f t="shared" si="141"/>
        <v>2.7029567370032019</v>
      </c>
      <c r="AV1141" s="1">
        <f t="shared" si="142"/>
        <v>2.1095478108289041</v>
      </c>
      <c r="AW1141" s="1">
        <f t="shared" si="143"/>
        <v>1.516138884654606</v>
      </c>
    </row>
    <row r="1142" spans="1:49" x14ac:dyDescent="0.2">
      <c r="A1142">
        <v>1140</v>
      </c>
      <c r="B1142" t="s">
        <v>8570</v>
      </c>
      <c r="C1142" t="s">
        <v>8569</v>
      </c>
      <c r="E1142">
        <v>17668268</v>
      </c>
      <c r="F1142" t="s">
        <v>8568</v>
      </c>
      <c r="G1142" t="s">
        <v>9</v>
      </c>
      <c r="H1142" t="s">
        <v>8</v>
      </c>
      <c r="I1142" t="s">
        <v>8567</v>
      </c>
      <c r="J1142" t="s">
        <v>8562</v>
      </c>
      <c r="K1142" t="s">
        <v>8566</v>
      </c>
      <c r="L1142" t="s">
        <v>8565</v>
      </c>
      <c r="M1142" t="s">
        <v>123</v>
      </c>
      <c r="N1142">
        <v>2</v>
      </c>
      <c r="O1142" t="s">
        <v>8564</v>
      </c>
      <c r="P1142" t="s">
        <v>8563</v>
      </c>
      <c r="Q1142" t="s">
        <v>8562</v>
      </c>
      <c r="R1142" s="7">
        <v>39326</v>
      </c>
      <c r="S1142" s="8">
        <f t="shared" si="136"/>
        <v>2007</v>
      </c>
      <c r="T1142" s="8">
        <v>2007</v>
      </c>
      <c r="U1142" s="8">
        <f t="shared" si="137"/>
        <v>15</v>
      </c>
      <c r="V1142" s="7">
        <v>39326</v>
      </c>
      <c r="W1142" t="s">
        <v>846</v>
      </c>
      <c r="X1142" s="2">
        <v>0.85499999999999998</v>
      </c>
      <c r="Y1142" s="6">
        <f t="shared" si="138"/>
        <v>2.28237366861536E-2</v>
      </c>
      <c r="AA1142">
        <v>980331</v>
      </c>
      <c r="AB1142">
        <v>23342</v>
      </c>
      <c r="AC1142">
        <v>15731561</v>
      </c>
      <c r="AD1142" t="s">
        <v>1</v>
      </c>
      <c r="AE1142">
        <v>33</v>
      </c>
      <c r="AF1142">
        <v>9</v>
      </c>
      <c r="AH1142" t="s">
        <v>8561</v>
      </c>
      <c r="AI1142" t="s">
        <v>8560</v>
      </c>
      <c r="AJ1142" t="s">
        <v>8559</v>
      </c>
      <c r="AK1142" t="s">
        <v>8558</v>
      </c>
      <c r="AL1142">
        <v>9</v>
      </c>
      <c r="AM1142" s="5">
        <f t="shared" si="139"/>
        <v>0.6</v>
      </c>
      <c r="AN1142" s="4">
        <f t="shared" si="140"/>
        <v>9.0874668686103744E-4</v>
      </c>
      <c r="AO1142" s="3"/>
      <c r="AP1142">
        <v>0</v>
      </c>
      <c r="AR1142" t="s">
        <v>0</v>
      </c>
      <c r="AT1142" s="2">
        <v>2.6259999999999999</v>
      </c>
      <c r="AU1142" s="1">
        <f t="shared" si="141"/>
        <v>1.6249239686365831</v>
      </c>
      <c r="AV1142" s="1">
        <f t="shared" si="142"/>
        <v>1.1866241686507319</v>
      </c>
      <c r="AW1142" s="1">
        <f t="shared" si="143"/>
        <v>0.74832436866488061</v>
      </c>
    </row>
    <row r="1143" spans="1:49" x14ac:dyDescent="0.2">
      <c r="A1143">
        <v>1141</v>
      </c>
      <c r="B1143" t="s">
        <v>8557</v>
      </c>
      <c r="C1143" t="s">
        <v>8556</v>
      </c>
      <c r="E1143">
        <v>17690938</v>
      </c>
      <c r="F1143" t="s">
        <v>8555</v>
      </c>
      <c r="G1143" t="s">
        <v>9</v>
      </c>
      <c r="H1143" t="s">
        <v>8</v>
      </c>
      <c r="I1143" t="s">
        <v>8554</v>
      </c>
      <c r="J1143">
        <v>60013402</v>
      </c>
      <c r="K1143" t="s">
        <v>3505</v>
      </c>
      <c r="L1143" t="s">
        <v>3504</v>
      </c>
      <c r="M1143" t="s">
        <v>21</v>
      </c>
      <c r="N1143">
        <v>3</v>
      </c>
      <c r="O1143" t="s">
        <v>8553</v>
      </c>
      <c r="P1143" t="s">
        <v>8552</v>
      </c>
      <c r="Q1143" t="s">
        <v>8551</v>
      </c>
      <c r="R1143" s="7">
        <v>39326</v>
      </c>
      <c r="S1143" s="8">
        <f t="shared" si="136"/>
        <v>2007</v>
      </c>
      <c r="T1143" s="8">
        <v>2007</v>
      </c>
      <c r="U1143" s="8">
        <f t="shared" si="137"/>
        <v>15</v>
      </c>
      <c r="V1143" s="7">
        <v>39326</v>
      </c>
      <c r="W1143" t="s">
        <v>846</v>
      </c>
      <c r="X1143" s="2">
        <v>0.85499999999999998</v>
      </c>
      <c r="Y1143" s="6">
        <f t="shared" si="138"/>
        <v>2.28237366861536E-2</v>
      </c>
      <c r="AA1143">
        <v>980331</v>
      </c>
      <c r="AB1143">
        <v>23342</v>
      </c>
      <c r="AC1143">
        <v>15731561</v>
      </c>
      <c r="AD1143" t="s">
        <v>1</v>
      </c>
      <c r="AE1143">
        <v>33</v>
      </c>
      <c r="AF1143">
        <v>9</v>
      </c>
      <c r="AH1143" t="s">
        <v>8550</v>
      </c>
      <c r="AI1143" t="s">
        <v>8549</v>
      </c>
      <c r="AJ1143" t="s">
        <v>8548</v>
      </c>
      <c r="AK1143" t="s">
        <v>8547</v>
      </c>
      <c r="AL1143">
        <v>17</v>
      </c>
      <c r="AM1143" s="5">
        <f t="shared" si="139"/>
        <v>1.1333333333333333</v>
      </c>
      <c r="AN1143" s="4">
        <f t="shared" si="140"/>
        <v>1.7165215196264041E-3</v>
      </c>
      <c r="AO1143" s="3"/>
      <c r="AP1143">
        <v>0</v>
      </c>
      <c r="AR1143" t="s">
        <v>0</v>
      </c>
      <c r="AT1143" s="2">
        <v>2.6259999999999999</v>
      </c>
      <c r="AU1143" s="1">
        <f t="shared" si="141"/>
        <v>1.649157213619544</v>
      </c>
      <c r="AV1143" s="1">
        <f t="shared" si="142"/>
        <v>1.2270129102890002</v>
      </c>
      <c r="AW1143" s="1">
        <f t="shared" si="143"/>
        <v>0.8048686069584563</v>
      </c>
    </row>
    <row r="1144" spans="1:49" x14ac:dyDescent="0.2">
      <c r="A1144">
        <v>1142</v>
      </c>
      <c r="B1144" t="s">
        <v>8546</v>
      </c>
      <c r="C1144" t="s">
        <v>8545</v>
      </c>
      <c r="F1144" t="s">
        <v>8544</v>
      </c>
      <c r="G1144" t="s">
        <v>9</v>
      </c>
      <c r="H1144" t="s">
        <v>8</v>
      </c>
      <c r="I1144" t="s">
        <v>8543</v>
      </c>
      <c r="J1144">
        <v>60022054</v>
      </c>
      <c r="K1144" t="s">
        <v>8542</v>
      </c>
      <c r="L1144" t="s">
        <v>8541</v>
      </c>
      <c r="M1144" t="s">
        <v>21</v>
      </c>
      <c r="N1144">
        <v>8</v>
      </c>
      <c r="O1144" t="s">
        <v>8540</v>
      </c>
      <c r="P1144" t="s">
        <v>8539</v>
      </c>
      <c r="Q1144" t="s">
        <v>8538</v>
      </c>
      <c r="R1144" s="7">
        <v>39326</v>
      </c>
      <c r="S1144" s="8">
        <f t="shared" si="136"/>
        <v>2007</v>
      </c>
      <c r="T1144" s="8">
        <v>2007</v>
      </c>
      <c r="U1144" s="8">
        <f t="shared" si="137"/>
        <v>15</v>
      </c>
      <c r="V1144" s="7">
        <v>39326</v>
      </c>
      <c r="W1144" t="s">
        <v>199</v>
      </c>
      <c r="X1144" s="2">
        <v>1.6519999999999999</v>
      </c>
      <c r="Y1144" s="6">
        <f t="shared" si="138"/>
        <v>4.409919649769093E-2</v>
      </c>
      <c r="AA1144" t="s">
        <v>198</v>
      </c>
      <c r="AB1144">
        <v>17337</v>
      </c>
      <c r="AD1144" t="s">
        <v>1</v>
      </c>
      <c r="AE1144">
        <v>55</v>
      </c>
      <c r="AF1144">
        <v>9</v>
      </c>
      <c r="AH1144" t="s">
        <v>8537</v>
      </c>
      <c r="AI1144" t="s">
        <v>8536</v>
      </c>
      <c r="AJ1144" t="s">
        <v>8535</v>
      </c>
      <c r="AK1144" t="s">
        <v>8534</v>
      </c>
      <c r="AL1144">
        <v>3</v>
      </c>
      <c r="AM1144" s="5">
        <f t="shared" si="139"/>
        <v>0.2</v>
      </c>
      <c r="AN1144" s="4">
        <f t="shared" si="140"/>
        <v>3.0291556228701253E-4</v>
      </c>
      <c r="AO1144" s="3"/>
      <c r="AP1144">
        <v>0</v>
      </c>
      <c r="AQ1144" t="s">
        <v>8533</v>
      </c>
      <c r="AR1144" t="s">
        <v>0</v>
      </c>
      <c r="AS1144" t="s">
        <v>8532</v>
      </c>
      <c r="AT1144" s="2" t="s">
        <v>10</v>
      </c>
      <c r="AU1144" s="1">
        <f t="shared" si="141"/>
        <v>3.0960312217069754</v>
      </c>
      <c r="AV1144" s="1">
        <f t="shared" si="142"/>
        <v>2.2201056029988968</v>
      </c>
      <c r="AW1144" s="1">
        <f t="shared" si="143"/>
        <v>1.3441799842908186</v>
      </c>
    </row>
    <row r="1145" spans="1:49" x14ac:dyDescent="0.2">
      <c r="A1145">
        <v>1143</v>
      </c>
      <c r="B1145" t="s">
        <v>8531</v>
      </c>
      <c r="C1145" t="s">
        <v>8530</v>
      </c>
      <c r="F1145" t="s">
        <v>8529</v>
      </c>
      <c r="G1145" t="s">
        <v>9</v>
      </c>
      <c r="H1145" t="s">
        <v>8</v>
      </c>
      <c r="I1145" t="s">
        <v>8528</v>
      </c>
      <c r="J1145" t="s">
        <v>8527</v>
      </c>
      <c r="K1145" t="s">
        <v>8526</v>
      </c>
      <c r="L1145" t="s">
        <v>8525</v>
      </c>
      <c r="M1145" t="s">
        <v>8524</v>
      </c>
      <c r="N1145">
        <v>4</v>
      </c>
      <c r="O1145" t="s">
        <v>8523</v>
      </c>
      <c r="P1145" t="s">
        <v>8522</v>
      </c>
      <c r="Q1145" t="s">
        <v>8521</v>
      </c>
      <c r="R1145" s="7">
        <v>39326</v>
      </c>
      <c r="S1145" s="8">
        <f t="shared" si="136"/>
        <v>2007</v>
      </c>
      <c r="T1145" s="8">
        <v>2007</v>
      </c>
      <c r="U1145" s="8">
        <f t="shared" si="137"/>
        <v>15</v>
      </c>
      <c r="V1145" s="7">
        <v>39326</v>
      </c>
      <c r="W1145" t="s">
        <v>166</v>
      </c>
      <c r="X1145" s="2">
        <v>2.137</v>
      </c>
      <c r="Y1145" s="6">
        <f t="shared" si="138"/>
        <v>5.7045994500947654E-2</v>
      </c>
      <c r="AA1145">
        <v>46361</v>
      </c>
      <c r="AB1145">
        <v>26750</v>
      </c>
      <c r="AC1145">
        <v>14320746</v>
      </c>
      <c r="AD1145" t="s">
        <v>1</v>
      </c>
      <c r="AE1145">
        <v>472</v>
      </c>
      <c r="AF1145">
        <v>2</v>
      </c>
      <c r="AH1145" t="s">
        <v>1111</v>
      </c>
      <c r="AI1145" t="s">
        <v>8520</v>
      </c>
      <c r="AJ1145" t="s">
        <v>8519</v>
      </c>
      <c r="AK1145" t="s">
        <v>8518</v>
      </c>
      <c r="AL1145">
        <v>10</v>
      </c>
      <c r="AM1145" s="5">
        <f t="shared" si="139"/>
        <v>0.66666666666666663</v>
      </c>
      <c r="AN1145" s="4">
        <f t="shared" si="140"/>
        <v>1.0097185409567082E-3</v>
      </c>
      <c r="AO1145" s="3"/>
      <c r="AP1145">
        <v>1</v>
      </c>
      <c r="AR1145" t="s">
        <v>0</v>
      </c>
      <c r="AT1145" s="2" t="s">
        <v>10</v>
      </c>
      <c r="AU1145" s="1">
        <f t="shared" si="141"/>
        <v>4.023511171295036</v>
      </c>
      <c r="AV1145" s="1">
        <f t="shared" si="142"/>
        <v>2.902785652095218</v>
      </c>
      <c r="AW1145" s="1">
        <f t="shared" si="143"/>
        <v>1.7820601328953991</v>
      </c>
    </row>
    <row r="1146" spans="1:49" x14ac:dyDescent="0.2">
      <c r="A1146">
        <v>1144</v>
      </c>
      <c r="B1146" t="s">
        <v>8517</v>
      </c>
      <c r="C1146" t="s">
        <v>8516</v>
      </c>
      <c r="F1146" t="s">
        <v>8515</v>
      </c>
      <c r="G1146" t="s">
        <v>9</v>
      </c>
      <c r="H1146" t="s">
        <v>8</v>
      </c>
      <c r="I1146" t="s">
        <v>8514</v>
      </c>
      <c r="J1146">
        <v>60027709</v>
      </c>
      <c r="K1146" t="s">
        <v>8513</v>
      </c>
      <c r="L1146" t="s">
        <v>456</v>
      </c>
      <c r="M1146" t="s">
        <v>64</v>
      </c>
      <c r="N1146">
        <v>2</v>
      </c>
      <c r="O1146" t="s">
        <v>8512</v>
      </c>
      <c r="P1146" t="s">
        <v>8511</v>
      </c>
      <c r="Q1146" t="s">
        <v>8510</v>
      </c>
      <c r="R1146" s="7">
        <v>39326</v>
      </c>
      <c r="S1146" s="8">
        <f t="shared" si="136"/>
        <v>2007</v>
      </c>
      <c r="T1146" s="8">
        <v>2007</v>
      </c>
      <c r="U1146" s="8">
        <f t="shared" si="137"/>
        <v>15</v>
      </c>
      <c r="V1146" s="7">
        <v>39326</v>
      </c>
      <c r="W1146" t="s">
        <v>199</v>
      </c>
      <c r="X1146" s="2">
        <v>1.6519999999999999</v>
      </c>
      <c r="Y1146" s="6">
        <f t="shared" si="138"/>
        <v>4.409919649769093E-2</v>
      </c>
      <c r="AA1146" t="s">
        <v>198</v>
      </c>
      <c r="AB1146">
        <v>17337</v>
      </c>
      <c r="AD1146" t="s">
        <v>1</v>
      </c>
      <c r="AE1146">
        <v>55</v>
      </c>
      <c r="AF1146">
        <v>9</v>
      </c>
      <c r="AH1146" t="s">
        <v>8509</v>
      </c>
      <c r="AI1146" t="s">
        <v>8508</v>
      </c>
      <c r="AJ1146" t="s">
        <v>8507</v>
      </c>
      <c r="AK1146" t="s">
        <v>8506</v>
      </c>
      <c r="AL1146">
        <v>153</v>
      </c>
      <c r="AM1146" s="5">
        <f t="shared" si="139"/>
        <v>10.199999999999999</v>
      </c>
      <c r="AN1146" s="4">
        <f t="shared" si="140"/>
        <v>1.5448693676637636E-2</v>
      </c>
      <c r="AO1146" s="3"/>
      <c r="AP1146">
        <v>0</v>
      </c>
      <c r="AQ1146" t="s">
        <v>488</v>
      </c>
      <c r="AR1146" t="s">
        <v>8505</v>
      </c>
      <c r="AS1146" t="s">
        <v>487</v>
      </c>
      <c r="AT1146" s="2" t="s">
        <v>10</v>
      </c>
      <c r="AU1146" s="1">
        <f t="shared" si="141"/>
        <v>3.5504045651374936</v>
      </c>
      <c r="AV1146" s="1">
        <f t="shared" si="142"/>
        <v>2.9773945087164284</v>
      </c>
      <c r="AW1146" s="1">
        <f t="shared" si="143"/>
        <v>2.4043844522953624</v>
      </c>
    </row>
    <row r="1147" spans="1:49" x14ac:dyDescent="0.2">
      <c r="A1147">
        <v>1145</v>
      </c>
      <c r="B1147" t="s">
        <v>8504</v>
      </c>
      <c r="C1147" t="s">
        <v>8503</v>
      </c>
      <c r="F1147" t="s">
        <v>8502</v>
      </c>
      <c r="G1147" t="s">
        <v>9</v>
      </c>
      <c r="H1147" t="s">
        <v>8</v>
      </c>
      <c r="I1147" t="s">
        <v>8501</v>
      </c>
      <c r="J1147">
        <v>60069207</v>
      </c>
      <c r="K1147" t="s">
        <v>950</v>
      </c>
      <c r="L1147" t="s">
        <v>326</v>
      </c>
      <c r="M1147" t="s">
        <v>203</v>
      </c>
      <c r="N1147">
        <v>2</v>
      </c>
      <c r="O1147" t="s">
        <v>1259</v>
      </c>
      <c r="P1147" t="s">
        <v>1258</v>
      </c>
      <c r="Q1147" t="s">
        <v>8500</v>
      </c>
      <c r="R1147" s="7">
        <v>39326</v>
      </c>
      <c r="S1147" s="8">
        <f t="shared" si="136"/>
        <v>2007</v>
      </c>
      <c r="T1147" s="8">
        <v>2007</v>
      </c>
      <c r="U1147" s="8">
        <f t="shared" si="137"/>
        <v>15</v>
      </c>
      <c r="V1147" s="7">
        <v>39326</v>
      </c>
      <c r="W1147" t="s">
        <v>199</v>
      </c>
      <c r="X1147" s="2">
        <v>1.6519999999999999</v>
      </c>
      <c r="Y1147" s="6">
        <f t="shared" si="138"/>
        <v>4.409919649769093E-2</v>
      </c>
      <c r="AA1147" t="s">
        <v>198</v>
      </c>
      <c r="AB1147">
        <v>17337</v>
      </c>
      <c r="AD1147" t="s">
        <v>1</v>
      </c>
      <c r="AE1147">
        <v>55</v>
      </c>
      <c r="AF1147">
        <v>9</v>
      </c>
      <c r="AH1147" t="s">
        <v>8499</v>
      </c>
      <c r="AI1147" t="s">
        <v>8498</v>
      </c>
      <c r="AJ1147" t="s">
        <v>8497</v>
      </c>
      <c r="AK1147" t="s">
        <v>8496</v>
      </c>
      <c r="AL1147">
        <v>19</v>
      </c>
      <c r="AM1147" s="5">
        <f t="shared" si="139"/>
        <v>1.2666666666666666</v>
      </c>
      <c r="AN1147" s="4">
        <f t="shared" si="140"/>
        <v>1.9184652278177456E-3</v>
      </c>
      <c r="AO1147" s="3"/>
      <c r="AP1147">
        <v>0</v>
      </c>
      <c r="AR1147" t="s">
        <v>0</v>
      </c>
      <c r="AT1147" s="2" t="s">
        <v>10</v>
      </c>
      <c r="AU1147" s="1">
        <f t="shared" si="141"/>
        <v>3.1444977116728974</v>
      </c>
      <c r="AV1147" s="1">
        <f t="shared" si="142"/>
        <v>2.3008830862754337</v>
      </c>
      <c r="AW1147" s="1">
        <f t="shared" si="143"/>
        <v>1.45726846087797</v>
      </c>
    </row>
    <row r="1148" spans="1:49" x14ac:dyDescent="0.2">
      <c r="A1148">
        <v>1146</v>
      </c>
      <c r="B1148" t="s">
        <v>8495</v>
      </c>
      <c r="C1148" t="s">
        <v>8494</v>
      </c>
      <c r="F1148" t="s">
        <v>8493</v>
      </c>
      <c r="G1148" t="s">
        <v>9</v>
      </c>
      <c r="H1148" t="s">
        <v>8</v>
      </c>
      <c r="I1148" t="s">
        <v>8492</v>
      </c>
      <c r="J1148" t="s">
        <v>8491</v>
      </c>
      <c r="K1148" t="s">
        <v>8490</v>
      </c>
      <c r="L1148" t="s">
        <v>8489</v>
      </c>
      <c r="M1148" t="s">
        <v>3229</v>
      </c>
      <c r="N1148">
        <v>4</v>
      </c>
      <c r="O1148" t="s">
        <v>8488</v>
      </c>
      <c r="P1148" t="s">
        <v>8487</v>
      </c>
      <c r="Q1148" t="s">
        <v>8486</v>
      </c>
      <c r="R1148" s="7">
        <v>39326</v>
      </c>
      <c r="S1148" s="8">
        <f t="shared" si="136"/>
        <v>2007</v>
      </c>
      <c r="T1148" s="8">
        <v>2007</v>
      </c>
      <c r="U1148" s="8">
        <f t="shared" si="137"/>
        <v>15</v>
      </c>
      <c r="V1148" s="7">
        <v>39326</v>
      </c>
      <c r="W1148" t="s">
        <v>199</v>
      </c>
      <c r="X1148" s="2">
        <v>1.6519999999999999</v>
      </c>
      <c r="Y1148" s="6">
        <f t="shared" si="138"/>
        <v>4.409919649769093E-2</v>
      </c>
      <c r="AA1148" t="s">
        <v>198</v>
      </c>
      <c r="AB1148">
        <v>17337</v>
      </c>
      <c r="AD1148" t="s">
        <v>1</v>
      </c>
      <c r="AE1148">
        <v>55</v>
      </c>
      <c r="AF1148">
        <v>9</v>
      </c>
      <c r="AH1148" t="s">
        <v>8485</v>
      </c>
      <c r="AI1148" t="s">
        <v>8484</v>
      </c>
      <c r="AJ1148" t="s">
        <v>8483</v>
      </c>
      <c r="AK1148" t="s">
        <v>8482</v>
      </c>
      <c r="AL1148">
        <v>50</v>
      </c>
      <c r="AM1148" s="5">
        <f t="shared" si="139"/>
        <v>3.3333333333333335</v>
      </c>
      <c r="AN1148" s="4">
        <f t="shared" si="140"/>
        <v>5.0485927047835416E-3</v>
      </c>
      <c r="AO1148" s="3"/>
      <c r="AP1148">
        <v>0</v>
      </c>
      <c r="AR1148" t="s">
        <v>0</v>
      </c>
      <c r="AT1148" s="2" t="s">
        <v>10</v>
      </c>
      <c r="AU1148" s="1">
        <f t="shared" si="141"/>
        <v>3.238401535981871</v>
      </c>
      <c r="AV1148" s="1">
        <f t="shared" si="142"/>
        <v>2.4573894601237236</v>
      </c>
      <c r="AW1148" s="1">
        <f t="shared" si="143"/>
        <v>1.6763773842655756</v>
      </c>
    </row>
    <row r="1149" spans="1:49" x14ac:dyDescent="0.2">
      <c r="A1149">
        <v>1147</v>
      </c>
      <c r="B1149" t="s">
        <v>8481</v>
      </c>
      <c r="C1149" t="s">
        <v>8480</v>
      </c>
      <c r="F1149" t="s">
        <v>8479</v>
      </c>
      <c r="G1149" t="s">
        <v>9</v>
      </c>
      <c r="H1149" t="s">
        <v>8</v>
      </c>
      <c r="I1149" t="s">
        <v>1402</v>
      </c>
      <c r="J1149">
        <v>60009400</v>
      </c>
      <c r="K1149" t="s">
        <v>650</v>
      </c>
      <c r="L1149" t="s">
        <v>99</v>
      </c>
      <c r="M1149" t="s">
        <v>87</v>
      </c>
      <c r="N1149">
        <v>3</v>
      </c>
      <c r="O1149" t="s">
        <v>8478</v>
      </c>
      <c r="P1149" t="s">
        <v>1401</v>
      </c>
      <c r="Q1149" t="s">
        <v>1400</v>
      </c>
      <c r="R1149" s="7">
        <v>39326</v>
      </c>
      <c r="S1149" s="8">
        <f t="shared" si="136"/>
        <v>2007</v>
      </c>
      <c r="T1149" s="8">
        <v>2007</v>
      </c>
      <c r="U1149" s="8">
        <f t="shared" si="137"/>
        <v>15</v>
      </c>
      <c r="V1149" s="7">
        <v>39326</v>
      </c>
      <c r="W1149" t="s">
        <v>199</v>
      </c>
      <c r="X1149" s="2">
        <v>1.6519999999999999</v>
      </c>
      <c r="Y1149" s="6">
        <f t="shared" si="138"/>
        <v>4.409919649769093E-2</v>
      </c>
      <c r="AA1149" t="s">
        <v>198</v>
      </c>
      <c r="AB1149">
        <v>17337</v>
      </c>
      <c r="AD1149" t="s">
        <v>1</v>
      </c>
      <c r="AE1149">
        <v>55</v>
      </c>
      <c r="AF1149">
        <v>9</v>
      </c>
      <c r="AH1149" t="s">
        <v>8477</v>
      </c>
      <c r="AI1149" t="s">
        <v>8476</v>
      </c>
      <c r="AJ1149" t="s">
        <v>8475</v>
      </c>
      <c r="AK1149" t="s">
        <v>8474</v>
      </c>
      <c r="AL1149">
        <v>109</v>
      </c>
      <c r="AM1149" s="5">
        <f t="shared" si="139"/>
        <v>7.2666666666666666</v>
      </c>
      <c r="AN1149" s="4">
        <f t="shared" si="140"/>
        <v>1.100593209642812E-2</v>
      </c>
      <c r="AO1149" s="3"/>
      <c r="AP1149">
        <v>0</v>
      </c>
      <c r="AR1149">
        <v>60471046</v>
      </c>
      <c r="AS1149" t="s">
        <v>8473</v>
      </c>
      <c r="AT1149" s="2" t="s">
        <v>10</v>
      </c>
      <c r="AU1149" s="1">
        <f t="shared" si="141"/>
        <v>3.4171217177312085</v>
      </c>
      <c r="AV1149" s="1">
        <f t="shared" si="142"/>
        <v>2.7552564297059523</v>
      </c>
      <c r="AW1149" s="1">
        <f t="shared" si="143"/>
        <v>2.0933911416806965</v>
      </c>
    </row>
    <row r="1150" spans="1:49" x14ac:dyDescent="0.2">
      <c r="A1150">
        <v>1148</v>
      </c>
      <c r="B1150" t="s">
        <v>8472</v>
      </c>
      <c r="C1150" t="s">
        <v>8471</v>
      </c>
      <c r="F1150" t="s">
        <v>8470</v>
      </c>
      <c r="G1150" t="s">
        <v>9</v>
      </c>
      <c r="H1150" t="s">
        <v>8</v>
      </c>
      <c r="I1150" t="s">
        <v>8469</v>
      </c>
      <c r="J1150">
        <v>60005465</v>
      </c>
      <c r="K1150" t="s">
        <v>257</v>
      </c>
      <c r="L1150" t="s">
        <v>256</v>
      </c>
      <c r="M1150" t="s">
        <v>87</v>
      </c>
      <c r="N1150">
        <v>4</v>
      </c>
      <c r="O1150" t="s">
        <v>8468</v>
      </c>
      <c r="P1150" t="s">
        <v>8467</v>
      </c>
      <c r="Q1150" t="s">
        <v>550</v>
      </c>
      <c r="R1150" s="7">
        <v>39326</v>
      </c>
      <c r="S1150" s="8">
        <f t="shared" si="136"/>
        <v>2007</v>
      </c>
      <c r="T1150" s="8">
        <v>2007</v>
      </c>
      <c r="U1150" s="8">
        <f t="shared" si="137"/>
        <v>15</v>
      </c>
      <c r="V1150" s="7">
        <v>39326</v>
      </c>
      <c r="W1150" t="s">
        <v>199</v>
      </c>
      <c r="X1150" s="2">
        <v>1.6519999999999999</v>
      </c>
      <c r="Y1150" s="6">
        <f t="shared" si="138"/>
        <v>4.409919649769093E-2</v>
      </c>
      <c r="AA1150" t="s">
        <v>198</v>
      </c>
      <c r="AB1150">
        <v>17337</v>
      </c>
      <c r="AD1150" t="s">
        <v>1</v>
      </c>
      <c r="AE1150">
        <v>55</v>
      </c>
      <c r="AF1150">
        <v>9</v>
      </c>
      <c r="AH1150" t="s">
        <v>8466</v>
      </c>
      <c r="AI1150" t="s">
        <v>8465</v>
      </c>
      <c r="AJ1150" t="s">
        <v>8464</v>
      </c>
      <c r="AK1150" t="s">
        <v>8463</v>
      </c>
      <c r="AL1150">
        <v>93</v>
      </c>
      <c r="AM1150" s="5">
        <f t="shared" si="139"/>
        <v>6.2</v>
      </c>
      <c r="AN1150" s="4">
        <f t="shared" si="140"/>
        <v>9.3903824308973882E-3</v>
      </c>
      <c r="AO1150" s="3"/>
      <c r="AP1150">
        <v>0</v>
      </c>
      <c r="AR1150" t="s">
        <v>0</v>
      </c>
      <c r="AT1150" s="2" t="s">
        <v>10</v>
      </c>
      <c r="AU1150" s="1">
        <f t="shared" si="141"/>
        <v>3.3686552277652866</v>
      </c>
      <c r="AV1150" s="1">
        <f t="shared" si="142"/>
        <v>2.6744789464294159</v>
      </c>
      <c r="AW1150" s="1">
        <f t="shared" si="143"/>
        <v>1.9803026650935449</v>
      </c>
    </row>
    <row r="1151" spans="1:49" x14ac:dyDescent="0.2">
      <c r="A1151">
        <v>1149</v>
      </c>
      <c r="B1151" t="s">
        <v>8462</v>
      </c>
      <c r="C1151" t="s">
        <v>8461</v>
      </c>
      <c r="F1151" t="s">
        <v>8460</v>
      </c>
      <c r="G1151" t="s">
        <v>9</v>
      </c>
      <c r="H1151" t="s">
        <v>8</v>
      </c>
      <c r="I1151" t="s">
        <v>7413</v>
      </c>
      <c r="J1151">
        <v>60033019</v>
      </c>
      <c r="K1151" t="s">
        <v>7412</v>
      </c>
      <c r="L1151" t="s">
        <v>863</v>
      </c>
      <c r="M1151" t="s">
        <v>446</v>
      </c>
      <c r="N1151">
        <v>2</v>
      </c>
      <c r="O1151" t="s">
        <v>8459</v>
      </c>
      <c r="P1151" t="s">
        <v>7410</v>
      </c>
      <c r="Q1151" t="s">
        <v>7409</v>
      </c>
      <c r="R1151" s="7">
        <v>39326</v>
      </c>
      <c r="S1151" s="8">
        <f t="shared" si="136"/>
        <v>2007</v>
      </c>
      <c r="T1151" s="8">
        <v>2007</v>
      </c>
      <c r="U1151" s="8">
        <f t="shared" si="137"/>
        <v>15</v>
      </c>
      <c r="V1151" s="7">
        <v>39326</v>
      </c>
      <c r="W1151" t="s">
        <v>199</v>
      </c>
      <c r="X1151" s="2">
        <v>1.6519999999999999</v>
      </c>
      <c r="Y1151" s="6">
        <f t="shared" si="138"/>
        <v>4.409919649769093E-2</v>
      </c>
      <c r="AA1151" t="s">
        <v>198</v>
      </c>
      <c r="AB1151">
        <v>17337</v>
      </c>
      <c r="AD1151" t="s">
        <v>1</v>
      </c>
      <c r="AE1151">
        <v>55</v>
      </c>
      <c r="AF1151">
        <v>9</v>
      </c>
      <c r="AH1151" t="s">
        <v>8458</v>
      </c>
      <c r="AI1151" t="s">
        <v>8457</v>
      </c>
      <c r="AJ1151" t="s">
        <v>8456</v>
      </c>
      <c r="AK1151" t="s">
        <v>8455</v>
      </c>
      <c r="AL1151">
        <v>47</v>
      </c>
      <c r="AM1151" s="5">
        <f t="shared" si="139"/>
        <v>3.1333333333333333</v>
      </c>
      <c r="AN1151" s="4">
        <f t="shared" si="140"/>
        <v>4.7456771424965287E-3</v>
      </c>
      <c r="AO1151" s="3"/>
      <c r="AP1151">
        <v>0</v>
      </c>
      <c r="AR1151" t="s">
        <v>8454</v>
      </c>
      <c r="AT1151" s="2" t="s">
        <v>10</v>
      </c>
      <c r="AU1151" s="1">
        <f t="shared" si="141"/>
        <v>3.2293140691132609</v>
      </c>
      <c r="AV1151" s="1">
        <f t="shared" si="142"/>
        <v>2.4422436820093729</v>
      </c>
      <c r="AW1151" s="1">
        <f t="shared" si="143"/>
        <v>1.6551732949054849</v>
      </c>
    </row>
    <row r="1152" spans="1:49" x14ac:dyDescent="0.2">
      <c r="A1152">
        <v>1150</v>
      </c>
      <c r="B1152" t="s">
        <v>8453</v>
      </c>
      <c r="C1152" t="s">
        <v>8452</v>
      </c>
      <c r="F1152" t="s">
        <v>8451</v>
      </c>
      <c r="G1152" t="s">
        <v>9</v>
      </c>
      <c r="H1152" t="s">
        <v>8</v>
      </c>
      <c r="I1152" t="s">
        <v>1493</v>
      </c>
      <c r="J1152">
        <v>60013983</v>
      </c>
      <c r="K1152" t="s">
        <v>81</v>
      </c>
      <c r="L1152" t="s">
        <v>80</v>
      </c>
      <c r="M1152" t="s">
        <v>79</v>
      </c>
      <c r="N1152">
        <v>2</v>
      </c>
      <c r="O1152" t="s">
        <v>1492</v>
      </c>
      <c r="P1152" t="s">
        <v>1491</v>
      </c>
      <c r="Q1152" t="s">
        <v>78</v>
      </c>
      <c r="R1152" s="7">
        <v>39326</v>
      </c>
      <c r="S1152" s="8">
        <f t="shared" si="136"/>
        <v>2007</v>
      </c>
      <c r="T1152" s="8">
        <v>2007</v>
      </c>
      <c r="U1152" s="8">
        <f t="shared" si="137"/>
        <v>15</v>
      </c>
      <c r="V1152" s="7">
        <v>39326</v>
      </c>
      <c r="W1152" t="s">
        <v>199</v>
      </c>
      <c r="X1152" s="2">
        <v>1.6519999999999999</v>
      </c>
      <c r="Y1152" s="6">
        <f t="shared" si="138"/>
        <v>4.409919649769093E-2</v>
      </c>
      <c r="AA1152" t="s">
        <v>198</v>
      </c>
      <c r="AB1152">
        <v>17337</v>
      </c>
      <c r="AD1152" t="s">
        <v>1</v>
      </c>
      <c r="AE1152">
        <v>55</v>
      </c>
      <c r="AF1152">
        <v>9</v>
      </c>
      <c r="AH1152" t="s">
        <v>8450</v>
      </c>
      <c r="AI1152" t="s">
        <v>8449</v>
      </c>
      <c r="AJ1152" t="s">
        <v>8448</v>
      </c>
      <c r="AK1152" t="s">
        <v>8447</v>
      </c>
      <c r="AL1152">
        <v>87</v>
      </c>
      <c r="AM1152" s="5">
        <f t="shared" si="139"/>
        <v>5.8</v>
      </c>
      <c r="AN1152" s="4">
        <f t="shared" si="140"/>
        <v>8.7845513063233623E-3</v>
      </c>
      <c r="AO1152" s="3"/>
      <c r="AP1152">
        <v>0</v>
      </c>
      <c r="AR1152" t="s">
        <v>0</v>
      </c>
      <c r="AT1152" s="2" t="s">
        <v>10</v>
      </c>
      <c r="AU1152" s="1">
        <f t="shared" si="141"/>
        <v>3.350480294028066</v>
      </c>
      <c r="AV1152" s="1">
        <f t="shared" si="142"/>
        <v>2.6441873902007149</v>
      </c>
      <c r="AW1152" s="1">
        <f t="shared" si="143"/>
        <v>1.9378944863733631</v>
      </c>
    </row>
    <row r="1153" spans="1:49" x14ac:dyDescent="0.2">
      <c r="A1153">
        <v>1151</v>
      </c>
      <c r="B1153" t="s">
        <v>8446</v>
      </c>
      <c r="C1153" t="s">
        <v>8445</v>
      </c>
      <c r="F1153" t="s">
        <v>8444</v>
      </c>
      <c r="G1153" t="s">
        <v>9</v>
      </c>
      <c r="H1153" t="s">
        <v>8</v>
      </c>
      <c r="I1153" t="s">
        <v>8443</v>
      </c>
      <c r="J1153">
        <v>60012162</v>
      </c>
      <c r="K1153" t="s">
        <v>911</v>
      </c>
      <c r="L1153" t="s">
        <v>910</v>
      </c>
      <c r="M1153" t="s">
        <v>16</v>
      </c>
      <c r="N1153">
        <v>3</v>
      </c>
      <c r="O1153" t="s">
        <v>8442</v>
      </c>
      <c r="P1153" t="s">
        <v>8441</v>
      </c>
      <c r="Q1153" t="s">
        <v>1135</v>
      </c>
      <c r="R1153" s="7">
        <v>39326</v>
      </c>
      <c r="S1153" s="8">
        <f t="shared" si="136"/>
        <v>2007</v>
      </c>
      <c r="T1153" s="8">
        <v>2007</v>
      </c>
      <c r="U1153" s="8">
        <f t="shared" si="137"/>
        <v>15</v>
      </c>
      <c r="V1153" s="7">
        <v>39326</v>
      </c>
      <c r="W1153" t="s">
        <v>199</v>
      </c>
      <c r="X1153" s="2">
        <v>1.6519999999999999</v>
      </c>
      <c r="Y1153" s="6">
        <f t="shared" si="138"/>
        <v>4.409919649769093E-2</v>
      </c>
      <c r="AA1153" t="s">
        <v>198</v>
      </c>
      <c r="AB1153">
        <v>17337</v>
      </c>
      <c r="AD1153" t="s">
        <v>1</v>
      </c>
      <c r="AE1153">
        <v>55</v>
      </c>
      <c r="AF1153">
        <v>9</v>
      </c>
      <c r="AH1153" t="s">
        <v>8440</v>
      </c>
      <c r="AI1153" t="s">
        <v>8439</v>
      </c>
      <c r="AJ1153" t="s">
        <v>8438</v>
      </c>
      <c r="AK1153" t="s">
        <v>8437</v>
      </c>
      <c r="AL1153">
        <v>217</v>
      </c>
      <c r="AM1153" s="5">
        <f t="shared" si="139"/>
        <v>14.466666666666667</v>
      </c>
      <c r="AN1153" s="4">
        <f t="shared" si="140"/>
        <v>2.1910892338760569E-2</v>
      </c>
      <c r="AO1153" s="3"/>
      <c r="AP1153">
        <v>0</v>
      </c>
      <c r="AR1153" t="s">
        <v>8436</v>
      </c>
      <c r="AT1153" s="2" t="s">
        <v>10</v>
      </c>
      <c r="AU1153" s="1">
        <f t="shared" si="141"/>
        <v>3.7442705250011823</v>
      </c>
      <c r="AV1153" s="1">
        <f t="shared" si="142"/>
        <v>3.3005044418225751</v>
      </c>
      <c r="AW1153" s="1">
        <f t="shared" si="143"/>
        <v>2.8567383586439679</v>
      </c>
    </row>
    <row r="1154" spans="1:49" x14ac:dyDescent="0.2">
      <c r="A1154">
        <v>1152</v>
      </c>
      <c r="B1154" t="s">
        <v>8435</v>
      </c>
      <c r="C1154" t="s">
        <v>8434</v>
      </c>
      <c r="F1154" t="s">
        <v>8433</v>
      </c>
      <c r="G1154" t="s">
        <v>9</v>
      </c>
      <c r="H1154" t="s">
        <v>8</v>
      </c>
      <c r="I1154" t="s">
        <v>3075</v>
      </c>
      <c r="J1154" t="s">
        <v>8432</v>
      </c>
      <c r="K1154" t="s">
        <v>8431</v>
      </c>
      <c r="L1154" t="s">
        <v>8430</v>
      </c>
      <c r="M1154" t="s">
        <v>8429</v>
      </c>
      <c r="N1154">
        <v>6</v>
      </c>
      <c r="O1154" t="s">
        <v>8428</v>
      </c>
      <c r="P1154" t="s">
        <v>8427</v>
      </c>
      <c r="Q1154" t="s">
        <v>8426</v>
      </c>
      <c r="R1154" s="7">
        <v>39326</v>
      </c>
      <c r="S1154" s="8">
        <f t="shared" ref="S1154:S1217" si="144">YEAR(R1154)</f>
        <v>2007</v>
      </c>
      <c r="T1154" s="8">
        <v>2007</v>
      </c>
      <c r="U1154" s="8">
        <f t="shared" ref="U1154:U1217" si="145">2022-T1154</f>
        <v>15</v>
      </c>
      <c r="V1154" s="7">
        <v>39326</v>
      </c>
      <c r="W1154" t="s">
        <v>199</v>
      </c>
      <c r="X1154" s="2">
        <v>1.6519999999999999</v>
      </c>
      <c r="Y1154" s="6">
        <f t="shared" ref="Y1154:Y1217" si="146">(X1154-$Z$4)/($Z$3-$Z$4)</f>
        <v>4.409919649769093E-2</v>
      </c>
      <c r="AA1154" t="s">
        <v>198</v>
      </c>
      <c r="AB1154">
        <v>17337</v>
      </c>
      <c r="AD1154" t="s">
        <v>1</v>
      </c>
      <c r="AE1154">
        <v>55</v>
      </c>
      <c r="AF1154">
        <v>9</v>
      </c>
      <c r="AH1154" t="s">
        <v>8425</v>
      </c>
      <c r="AI1154" t="s">
        <v>8424</v>
      </c>
      <c r="AJ1154" t="s">
        <v>8423</v>
      </c>
      <c r="AK1154" t="s">
        <v>8422</v>
      </c>
      <c r="AL1154">
        <v>32</v>
      </c>
      <c r="AM1154" s="5">
        <f t="shared" ref="AM1154:AM1217" si="147">AL1154/U1154</f>
        <v>2.1333333333333333</v>
      </c>
      <c r="AN1154" s="4">
        <f t="shared" ref="AN1154:AN1217" si="148">(AM1154-$AO$4)/($AO$3-$AO$4)</f>
        <v>3.2310993310614667E-3</v>
      </c>
      <c r="AO1154" s="3"/>
      <c r="AP1154">
        <v>0</v>
      </c>
      <c r="AR1154" t="s">
        <v>0</v>
      </c>
      <c r="AT1154" s="2" t="s">
        <v>10</v>
      </c>
      <c r="AU1154" s="1">
        <f t="shared" ref="AU1154:AU1217" si="149">(Y1154*0.7+AN1154*0.3)*100</f>
        <v>3.1838767347702093</v>
      </c>
      <c r="AV1154" s="1">
        <f t="shared" ref="AV1154:AV1217" si="150">(Y1154*0.5+AN1154*0.5)*100</f>
        <v>2.3665147914376199</v>
      </c>
      <c r="AW1154" s="1">
        <f t="shared" ref="AW1154:AW1217" si="151">(Y1154*0.3+AN1154*0.7)*100</f>
        <v>1.5491528481050305</v>
      </c>
    </row>
    <row r="1155" spans="1:49" x14ac:dyDescent="0.2">
      <c r="A1155">
        <v>1153</v>
      </c>
      <c r="B1155" t="s">
        <v>8421</v>
      </c>
      <c r="C1155" t="s">
        <v>8420</v>
      </c>
      <c r="F1155" t="s">
        <v>8419</v>
      </c>
      <c r="G1155" t="s">
        <v>9</v>
      </c>
      <c r="H1155" t="s">
        <v>8</v>
      </c>
      <c r="I1155" t="s">
        <v>8418</v>
      </c>
      <c r="J1155" t="s">
        <v>8417</v>
      </c>
      <c r="K1155" t="s">
        <v>8416</v>
      </c>
      <c r="L1155" t="s">
        <v>8415</v>
      </c>
      <c r="M1155" t="s">
        <v>8414</v>
      </c>
      <c r="N1155">
        <v>4</v>
      </c>
      <c r="O1155" t="s">
        <v>8413</v>
      </c>
      <c r="P1155" t="s">
        <v>8412</v>
      </c>
      <c r="Q1155" t="s">
        <v>8411</v>
      </c>
      <c r="R1155" s="7">
        <v>39326</v>
      </c>
      <c r="S1155" s="8">
        <f t="shared" si="144"/>
        <v>2007</v>
      </c>
      <c r="T1155" s="8">
        <v>2007</v>
      </c>
      <c r="U1155" s="8">
        <f t="shared" si="145"/>
        <v>15</v>
      </c>
      <c r="V1155" s="7">
        <v>39326</v>
      </c>
      <c r="W1155" t="s">
        <v>199</v>
      </c>
      <c r="X1155" s="2">
        <v>1.6519999999999999</v>
      </c>
      <c r="Y1155" s="6">
        <f t="shared" si="146"/>
        <v>4.409919649769093E-2</v>
      </c>
      <c r="AA1155" t="s">
        <v>198</v>
      </c>
      <c r="AB1155">
        <v>17337</v>
      </c>
      <c r="AD1155" t="s">
        <v>1</v>
      </c>
      <c r="AE1155">
        <v>55</v>
      </c>
      <c r="AF1155">
        <v>9</v>
      </c>
      <c r="AH1155" t="s">
        <v>8410</v>
      </c>
      <c r="AI1155" t="s">
        <v>8409</v>
      </c>
      <c r="AJ1155" t="s">
        <v>8408</v>
      </c>
      <c r="AK1155" t="s">
        <v>8407</v>
      </c>
      <c r="AL1155">
        <v>112</v>
      </c>
      <c r="AM1155" s="5">
        <f t="shared" si="147"/>
        <v>7.4666666666666668</v>
      </c>
      <c r="AN1155" s="4">
        <f t="shared" si="148"/>
        <v>1.1308847658715133E-2</v>
      </c>
      <c r="AO1155" s="3"/>
      <c r="AP1155">
        <v>0</v>
      </c>
      <c r="AR1155" t="s">
        <v>0</v>
      </c>
      <c r="AT1155" s="2" t="s">
        <v>10</v>
      </c>
      <c r="AU1155" s="1">
        <f t="shared" si="149"/>
        <v>3.426209184599819</v>
      </c>
      <c r="AV1155" s="1">
        <f t="shared" si="150"/>
        <v>2.7704022078203034</v>
      </c>
      <c r="AW1155" s="1">
        <f t="shared" si="151"/>
        <v>2.1145952310407869</v>
      </c>
    </row>
    <row r="1156" spans="1:49" x14ac:dyDescent="0.2">
      <c r="A1156">
        <v>1154</v>
      </c>
      <c r="B1156" t="s">
        <v>8406</v>
      </c>
      <c r="C1156" t="s">
        <v>8405</v>
      </c>
      <c r="F1156" t="s">
        <v>8404</v>
      </c>
      <c r="G1156" t="s">
        <v>9</v>
      </c>
      <c r="H1156" t="s">
        <v>8</v>
      </c>
      <c r="I1156" t="s">
        <v>8403</v>
      </c>
      <c r="J1156">
        <v>60031126</v>
      </c>
      <c r="K1156" t="s">
        <v>1706</v>
      </c>
      <c r="L1156" t="s">
        <v>13</v>
      </c>
      <c r="M1156" t="s">
        <v>12</v>
      </c>
      <c r="N1156">
        <v>4</v>
      </c>
      <c r="O1156" t="s">
        <v>8402</v>
      </c>
      <c r="P1156" t="s">
        <v>8401</v>
      </c>
      <c r="Q1156" t="s">
        <v>1705</v>
      </c>
      <c r="R1156" s="7">
        <v>39326</v>
      </c>
      <c r="S1156" s="8">
        <f t="shared" si="144"/>
        <v>2007</v>
      </c>
      <c r="T1156" s="8">
        <v>2007</v>
      </c>
      <c r="U1156" s="8">
        <f t="shared" si="145"/>
        <v>15</v>
      </c>
      <c r="V1156" s="7">
        <v>39326</v>
      </c>
      <c r="W1156" t="s">
        <v>199</v>
      </c>
      <c r="X1156" s="2">
        <v>1.6519999999999999</v>
      </c>
      <c r="Y1156" s="6">
        <f t="shared" si="146"/>
        <v>4.409919649769093E-2</v>
      </c>
      <c r="AA1156" t="s">
        <v>198</v>
      </c>
      <c r="AB1156">
        <v>17337</v>
      </c>
      <c r="AD1156" t="s">
        <v>1</v>
      </c>
      <c r="AE1156">
        <v>55</v>
      </c>
      <c r="AF1156">
        <v>9</v>
      </c>
      <c r="AH1156" t="s">
        <v>8400</v>
      </c>
      <c r="AI1156" t="s">
        <v>8399</v>
      </c>
      <c r="AJ1156" t="s">
        <v>8398</v>
      </c>
      <c r="AK1156" t="s">
        <v>8397</v>
      </c>
      <c r="AL1156">
        <v>3</v>
      </c>
      <c r="AM1156" s="5">
        <f t="shared" si="147"/>
        <v>0.2</v>
      </c>
      <c r="AN1156" s="4">
        <f t="shared" si="148"/>
        <v>3.0291556228701253E-4</v>
      </c>
      <c r="AO1156" s="3"/>
      <c r="AP1156">
        <v>0</v>
      </c>
      <c r="AR1156" t="s">
        <v>0</v>
      </c>
      <c r="AT1156" s="2" t="s">
        <v>10</v>
      </c>
      <c r="AU1156" s="1">
        <f t="shared" si="149"/>
        <v>3.0960312217069754</v>
      </c>
      <c r="AV1156" s="1">
        <f t="shared" si="150"/>
        <v>2.2201056029988968</v>
      </c>
      <c r="AW1156" s="1">
        <f t="shared" si="151"/>
        <v>1.3441799842908186</v>
      </c>
    </row>
    <row r="1157" spans="1:49" x14ac:dyDescent="0.2">
      <c r="A1157">
        <v>1155</v>
      </c>
      <c r="B1157" t="s">
        <v>8396</v>
      </c>
      <c r="C1157" t="s">
        <v>8395</v>
      </c>
      <c r="F1157" t="s">
        <v>8394</v>
      </c>
      <c r="G1157" t="s">
        <v>9</v>
      </c>
      <c r="H1157" t="s">
        <v>8</v>
      </c>
      <c r="I1157" t="s">
        <v>8393</v>
      </c>
      <c r="J1157" t="s">
        <v>8388</v>
      </c>
      <c r="K1157" t="s">
        <v>8392</v>
      </c>
      <c r="L1157" t="s">
        <v>8391</v>
      </c>
      <c r="M1157" t="s">
        <v>530</v>
      </c>
      <c r="N1157">
        <v>2</v>
      </c>
      <c r="O1157" t="s">
        <v>8390</v>
      </c>
      <c r="P1157" t="s">
        <v>8389</v>
      </c>
      <c r="Q1157" t="s">
        <v>8388</v>
      </c>
      <c r="R1157" s="7">
        <v>39326</v>
      </c>
      <c r="S1157" s="8">
        <f t="shared" si="144"/>
        <v>2007</v>
      </c>
      <c r="T1157" s="8">
        <v>2007</v>
      </c>
      <c r="U1157" s="8">
        <f t="shared" si="145"/>
        <v>15</v>
      </c>
      <c r="V1157" s="7">
        <v>39326</v>
      </c>
      <c r="W1157" t="s">
        <v>428</v>
      </c>
      <c r="X1157" s="2">
        <v>0.92900000000000005</v>
      </c>
      <c r="Y1157" s="6">
        <f t="shared" si="146"/>
        <v>2.4799124422732979E-2</v>
      </c>
      <c r="AA1157">
        <v>10897798</v>
      </c>
      <c r="AB1157">
        <v>18896</v>
      </c>
      <c r="AD1157" t="s">
        <v>1</v>
      </c>
      <c r="AE1157">
        <v>11</v>
      </c>
      <c r="AF1157">
        <v>9</v>
      </c>
      <c r="AH1157" t="s">
        <v>8387</v>
      </c>
      <c r="AI1157" t="s">
        <v>8386</v>
      </c>
      <c r="AJ1157" t="s">
        <v>8385</v>
      </c>
      <c r="AK1157" t="s">
        <v>8384</v>
      </c>
      <c r="AL1157">
        <v>43</v>
      </c>
      <c r="AM1157" s="5">
        <f t="shared" si="147"/>
        <v>2.8666666666666667</v>
      </c>
      <c r="AN1157" s="4">
        <f t="shared" si="148"/>
        <v>4.3417897261138457E-3</v>
      </c>
      <c r="AO1157" s="3"/>
      <c r="AP1157">
        <v>0</v>
      </c>
      <c r="AR1157" t="s">
        <v>0</v>
      </c>
      <c r="AT1157" s="2">
        <v>3.4359999999999999</v>
      </c>
      <c r="AU1157" s="1">
        <f t="shared" si="149"/>
        <v>1.8661924013747235</v>
      </c>
      <c r="AV1157" s="1">
        <f t="shared" si="150"/>
        <v>1.4570457074423413</v>
      </c>
      <c r="AW1157" s="1">
        <f t="shared" si="151"/>
        <v>1.0478990135099584</v>
      </c>
    </row>
    <row r="1158" spans="1:49" x14ac:dyDescent="0.2">
      <c r="A1158">
        <v>1156</v>
      </c>
      <c r="B1158" t="s">
        <v>8383</v>
      </c>
      <c r="C1158" t="s">
        <v>8382</v>
      </c>
      <c r="F1158" t="s">
        <v>8381</v>
      </c>
      <c r="G1158" t="s">
        <v>9</v>
      </c>
      <c r="H1158" t="s">
        <v>8</v>
      </c>
      <c r="I1158" t="s">
        <v>1574</v>
      </c>
      <c r="J1158">
        <v>60013983</v>
      </c>
      <c r="K1158" t="s">
        <v>81</v>
      </c>
      <c r="L1158" t="s">
        <v>80</v>
      </c>
      <c r="M1158" t="s">
        <v>79</v>
      </c>
      <c r="N1158">
        <v>3</v>
      </c>
      <c r="O1158" t="s">
        <v>8380</v>
      </c>
      <c r="P1158" t="s">
        <v>8379</v>
      </c>
      <c r="Q1158" t="s">
        <v>234</v>
      </c>
      <c r="R1158" s="7">
        <v>39326</v>
      </c>
      <c r="S1158" s="8">
        <f t="shared" si="144"/>
        <v>2007</v>
      </c>
      <c r="T1158" s="8">
        <v>2007</v>
      </c>
      <c r="U1158" s="8">
        <f t="shared" si="145"/>
        <v>15</v>
      </c>
      <c r="V1158" s="7">
        <v>39326</v>
      </c>
      <c r="W1158" t="s">
        <v>199</v>
      </c>
      <c r="X1158" s="2">
        <v>1.6519999999999999</v>
      </c>
      <c r="Y1158" s="6">
        <f t="shared" si="146"/>
        <v>4.409919649769093E-2</v>
      </c>
      <c r="AA1158" t="s">
        <v>198</v>
      </c>
      <c r="AB1158">
        <v>17337</v>
      </c>
      <c r="AD1158" t="s">
        <v>1</v>
      </c>
      <c r="AE1158">
        <v>55</v>
      </c>
      <c r="AF1158">
        <v>9</v>
      </c>
      <c r="AH1158" t="s">
        <v>8378</v>
      </c>
      <c r="AI1158" t="s">
        <v>8377</v>
      </c>
      <c r="AJ1158" t="s">
        <v>8376</v>
      </c>
      <c r="AK1158" t="s">
        <v>8375</v>
      </c>
      <c r="AL1158">
        <v>71</v>
      </c>
      <c r="AM1158" s="5">
        <f t="shared" si="147"/>
        <v>4.7333333333333334</v>
      </c>
      <c r="AN1158" s="4">
        <f t="shared" si="148"/>
        <v>7.1690016407926294E-3</v>
      </c>
      <c r="AO1158" s="3"/>
      <c r="AP1158">
        <v>0</v>
      </c>
      <c r="AQ1158" t="s">
        <v>400</v>
      </c>
      <c r="AR1158" t="s">
        <v>231</v>
      </c>
      <c r="AS1158" t="s">
        <v>399</v>
      </c>
      <c r="AT1158" s="2" t="s">
        <v>10</v>
      </c>
      <c r="AU1158" s="1">
        <f t="shared" si="149"/>
        <v>3.3020138040621441</v>
      </c>
      <c r="AV1158" s="1">
        <f t="shared" si="150"/>
        <v>2.563409906924178</v>
      </c>
      <c r="AW1158" s="1">
        <f t="shared" si="151"/>
        <v>1.8248060097862118</v>
      </c>
    </row>
    <row r="1159" spans="1:49" x14ac:dyDescent="0.2">
      <c r="A1159">
        <v>1157</v>
      </c>
      <c r="B1159" t="s">
        <v>8374</v>
      </c>
      <c r="C1159" t="s">
        <v>8373</v>
      </c>
      <c r="F1159" t="s">
        <v>8372</v>
      </c>
      <c r="G1159" t="s">
        <v>9</v>
      </c>
      <c r="H1159" t="s">
        <v>8</v>
      </c>
      <c r="I1159" t="s">
        <v>8371</v>
      </c>
      <c r="J1159">
        <v>60019647</v>
      </c>
      <c r="K1159" t="s">
        <v>950</v>
      </c>
      <c r="L1159" t="s">
        <v>949</v>
      </c>
      <c r="M1159" t="s">
        <v>21</v>
      </c>
      <c r="N1159">
        <v>2</v>
      </c>
      <c r="O1159" t="s">
        <v>8370</v>
      </c>
      <c r="P1159" t="s">
        <v>8369</v>
      </c>
      <c r="Q1159" t="s">
        <v>8368</v>
      </c>
      <c r="R1159" s="7">
        <v>39326</v>
      </c>
      <c r="S1159" s="8">
        <f t="shared" si="144"/>
        <v>2007</v>
      </c>
      <c r="T1159" s="8">
        <v>2007</v>
      </c>
      <c r="U1159" s="8">
        <f t="shared" si="145"/>
        <v>15</v>
      </c>
      <c r="V1159" s="7">
        <v>39326</v>
      </c>
      <c r="W1159" t="s">
        <v>428</v>
      </c>
      <c r="X1159" s="2">
        <v>0.92900000000000005</v>
      </c>
      <c r="Y1159" s="6">
        <f t="shared" si="146"/>
        <v>2.4799124422732979E-2</v>
      </c>
      <c r="AA1159">
        <v>10897798</v>
      </c>
      <c r="AB1159">
        <v>18896</v>
      </c>
      <c r="AD1159" t="s">
        <v>1</v>
      </c>
      <c r="AE1159">
        <v>11</v>
      </c>
      <c r="AF1159">
        <v>9</v>
      </c>
      <c r="AH1159" t="s">
        <v>1566</v>
      </c>
      <c r="AI1159" t="s">
        <v>8367</v>
      </c>
      <c r="AJ1159" t="s">
        <v>8366</v>
      </c>
      <c r="AK1159" t="s">
        <v>8365</v>
      </c>
      <c r="AL1159">
        <v>50</v>
      </c>
      <c r="AM1159" s="5">
        <f t="shared" si="147"/>
        <v>3.3333333333333335</v>
      </c>
      <c r="AN1159" s="4">
        <f t="shared" si="148"/>
        <v>5.0485927047835416E-3</v>
      </c>
      <c r="AO1159" s="3"/>
      <c r="AP1159">
        <v>0</v>
      </c>
      <c r="AR1159">
        <v>546955</v>
      </c>
      <c r="AS1159" t="s">
        <v>121</v>
      </c>
      <c r="AT1159" s="2">
        <v>3.4359999999999999</v>
      </c>
      <c r="AU1159" s="1">
        <f t="shared" si="149"/>
        <v>1.8873964907348144</v>
      </c>
      <c r="AV1159" s="1">
        <f t="shared" si="150"/>
        <v>1.4923858563758261</v>
      </c>
      <c r="AW1159" s="1">
        <f t="shared" si="151"/>
        <v>1.0973752220168373</v>
      </c>
    </row>
    <row r="1160" spans="1:49" x14ac:dyDescent="0.2">
      <c r="A1160">
        <v>1158</v>
      </c>
      <c r="B1160" t="s">
        <v>8364</v>
      </c>
      <c r="C1160" t="s">
        <v>8363</v>
      </c>
      <c r="F1160" t="s">
        <v>8362</v>
      </c>
      <c r="G1160" t="s">
        <v>9</v>
      </c>
      <c r="H1160" t="s">
        <v>8</v>
      </c>
      <c r="I1160" t="s">
        <v>1618</v>
      </c>
      <c r="J1160">
        <v>60003970</v>
      </c>
      <c r="K1160" t="s">
        <v>877</v>
      </c>
      <c r="L1160" t="s">
        <v>695</v>
      </c>
      <c r="M1160" t="s">
        <v>87</v>
      </c>
      <c r="N1160">
        <v>3</v>
      </c>
      <c r="O1160" t="s">
        <v>8361</v>
      </c>
      <c r="P1160" t="s">
        <v>8360</v>
      </c>
      <c r="Q1160" t="s">
        <v>8359</v>
      </c>
      <c r="R1160" s="7">
        <v>39326</v>
      </c>
      <c r="S1160" s="8">
        <f t="shared" si="144"/>
        <v>2007</v>
      </c>
      <c r="T1160" s="8">
        <v>2007</v>
      </c>
      <c r="U1160" s="8">
        <f t="shared" si="145"/>
        <v>15</v>
      </c>
      <c r="V1160" s="7">
        <v>39326</v>
      </c>
      <c r="W1160" t="s">
        <v>169</v>
      </c>
      <c r="X1160" s="2">
        <v>0.28599999999999998</v>
      </c>
      <c r="Y1160" s="6">
        <f t="shared" si="146"/>
        <v>7.6346066575905605E-3</v>
      </c>
      <c r="AA1160">
        <v>9205071</v>
      </c>
      <c r="AB1160">
        <v>28139</v>
      </c>
      <c r="AC1160">
        <v>15693937</v>
      </c>
      <c r="AD1160" t="s">
        <v>1</v>
      </c>
      <c r="AE1160">
        <v>21</v>
      </c>
      <c r="AF1160">
        <v>10</v>
      </c>
      <c r="AH1160" t="s">
        <v>8358</v>
      </c>
      <c r="AI1160" t="s">
        <v>8357</v>
      </c>
      <c r="AK1160" t="s">
        <v>8356</v>
      </c>
      <c r="AL1160">
        <v>61</v>
      </c>
      <c r="AM1160" s="5">
        <f t="shared" si="147"/>
        <v>4.0666666666666664</v>
      </c>
      <c r="AN1160" s="4">
        <f t="shared" si="148"/>
        <v>6.1592830998359206E-3</v>
      </c>
      <c r="AO1160" s="3"/>
      <c r="AP1160">
        <v>0</v>
      </c>
      <c r="AR1160" t="s">
        <v>0</v>
      </c>
      <c r="AT1160" s="2" t="s">
        <v>10</v>
      </c>
      <c r="AU1160" s="1">
        <f t="shared" si="149"/>
        <v>0.71920095902641679</v>
      </c>
      <c r="AV1160" s="1">
        <f t="shared" si="150"/>
        <v>0.68969448787132404</v>
      </c>
      <c r="AW1160" s="1">
        <f t="shared" si="151"/>
        <v>0.66018801671623117</v>
      </c>
    </row>
    <row r="1161" spans="1:49" x14ac:dyDescent="0.2">
      <c r="A1161">
        <v>1159</v>
      </c>
      <c r="B1161" t="s">
        <v>8355</v>
      </c>
      <c r="C1161" t="s">
        <v>8354</v>
      </c>
      <c r="F1161" t="s">
        <v>8353</v>
      </c>
      <c r="G1161" t="s">
        <v>9</v>
      </c>
      <c r="H1161" t="s">
        <v>8</v>
      </c>
      <c r="I1161" t="s">
        <v>8352</v>
      </c>
      <c r="J1161" t="s">
        <v>8351</v>
      </c>
      <c r="K1161" t="s">
        <v>8350</v>
      </c>
      <c r="L1161" t="s">
        <v>8349</v>
      </c>
      <c r="M1161" t="s">
        <v>123</v>
      </c>
      <c r="N1161">
        <v>2</v>
      </c>
      <c r="O1161" t="s">
        <v>8348</v>
      </c>
      <c r="P1161" t="s">
        <v>8347</v>
      </c>
      <c r="Q1161" t="s">
        <v>8346</v>
      </c>
      <c r="R1161" s="7">
        <v>39326</v>
      </c>
      <c r="S1161" s="8">
        <f t="shared" si="144"/>
        <v>2007</v>
      </c>
      <c r="T1161" s="8">
        <v>2007</v>
      </c>
      <c r="U1161" s="8">
        <f t="shared" si="145"/>
        <v>15</v>
      </c>
      <c r="V1161" s="7">
        <v>39326</v>
      </c>
      <c r="W1161" t="s">
        <v>199</v>
      </c>
      <c r="X1161" s="2">
        <v>1.6519999999999999</v>
      </c>
      <c r="Y1161" s="6">
        <f t="shared" si="146"/>
        <v>4.409919649769093E-2</v>
      </c>
      <c r="AA1161" t="s">
        <v>198</v>
      </c>
      <c r="AB1161">
        <v>17337</v>
      </c>
      <c r="AD1161" t="s">
        <v>1</v>
      </c>
      <c r="AE1161">
        <v>55</v>
      </c>
      <c r="AF1161">
        <v>9</v>
      </c>
      <c r="AH1161" t="s">
        <v>8345</v>
      </c>
      <c r="AI1161" t="s">
        <v>8344</v>
      </c>
      <c r="AJ1161" t="s">
        <v>8343</v>
      </c>
      <c r="AK1161" t="s">
        <v>8342</v>
      </c>
      <c r="AL1161">
        <v>31</v>
      </c>
      <c r="AM1161" s="5">
        <f t="shared" si="147"/>
        <v>2.0666666666666669</v>
      </c>
      <c r="AN1161" s="4">
        <f t="shared" si="148"/>
        <v>3.1301274769657962E-3</v>
      </c>
      <c r="AO1161" s="3"/>
      <c r="AP1161">
        <v>0</v>
      </c>
      <c r="AR1161" t="s">
        <v>0</v>
      </c>
      <c r="AT1161" s="2" t="s">
        <v>10</v>
      </c>
      <c r="AU1161" s="1">
        <f t="shared" si="149"/>
        <v>3.180847579147339</v>
      </c>
      <c r="AV1161" s="1">
        <f t="shared" si="150"/>
        <v>2.3614661987328365</v>
      </c>
      <c r="AW1161" s="1">
        <f t="shared" si="151"/>
        <v>1.5420848183183336</v>
      </c>
    </row>
    <row r="1162" spans="1:49" x14ac:dyDescent="0.2">
      <c r="A1162">
        <v>1160</v>
      </c>
      <c r="B1162" t="s">
        <v>8341</v>
      </c>
      <c r="C1162" t="s">
        <v>8340</v>
      </c>
      <c r="F1162" t="s">
        <v>8339</v>
      </c>
      <c r="G1162" t="s">
        <v>9</v>
      </c>
      <c r="H1162" t="s">
        <v>8</v>
      </c>
      <c r="I1162" t="s">
        <v>8338</v>
      </c>
      <c r="J1162">
        <v>60029470</v>
      </c>
      <c r="K1162" t="s">
        <v>379</v>
      </c>
      <c r="L1162" t="s">
        <v>378</v>
      </c>
      <c r="M1162" t="s">
        <v>368</v>
      </c>
      <c r="N1162">
        <v>2</v>
      </c>
      <c r="O1162" t="s">
        <v>8337</v>
      </c>
      <c r="P1162" t="s">
        <v>8336</v>
      </c>
      <c r="Q1162" t="s">
        <v>8335</v>
      </c>
      <c r="R1162" s="7">
        <v>39326</v>
      </c>
      <c r="S1162" s="8">
        <f t="shared" si="144"/>
        <v>2007</v>
      </c>
      <c r="T1162" s="8">
        <v>2007</v>
      </c>
      <c r="U1162" s="8">
        <f t="shared" si="145"/>
        <v>15</v>
      </c>
      <c r="V1162" s="7">
        <v>39326</v>
      </c>
      <c r="W1162" t="s">
        <v>199</v>
      </c>
      <c r="X1162" s="2">
        <v>1.6519999999999999</v>
      </c>
      <c r="Y1162" s="6">
        <f t="shared" si="146"/>
        <v>4.409919649769093E-2</v>
      </c>
      <c r="AA1162" t="s">
        <v>198</v>
      </c>
      <c r="AB1162">
        <v>17337</v>
      </c>
      <c r="AD1162" t="s">
        <v>1</v>
      </c>
      <c r="AE1162">
        <v>55</v>
      </c>
      <c r="AF1162">
        <v>9</v>
      </c>
      <c r="AH1162" t="s">
        <v>8334</v>
      </c>
      <c r="AI1162" t="s">
        <v>8333</v>
      </c>
      <c r="AJ1162" t="s">
        <v>8332</v>
      </c>
      <c r="AK1162" t="s">
        <v>8331</v>
      </c>
      <c r="AL1162">
        <v>17</v>
      </c>
      <c r="AM1162" s="5">
        <f t="shared" si="147"/>
        <v>1.1333333333333333</v>
      </c>
      <c r="AN1162" s="4">
        <f t="shared" si="148"/>
        <v>1.7165215196264041E-3</v>
      </c>
      <c r="AO1162" s="3"/>
      <c r="AP1162">
        <v>0</v>
      </c>
      <c r="AR1162" t="s">
        <v>0</v>
      </c>
      <c r="AT1162" s="2" t="s">
        <v>10</v>
      </c>
      <c r="AU1162" s="1">
        <f t="shared" si="149"/>
        <v>3.1384394004271572</v>
      </c>
      <c r="AV1162" s="1">
        <f t="shared" si="150"/>
        <v>2.2907859008658669</v>
      </c>
      <c r="AW1162" s="1">
        <f t="shared" si="151"/>
        <v>1.4431324013045761</v>
      </c>
    </row>
    <row r="1163" spans="1:49" x14ac:dyDescent="0.2">
      <c r="A1163">
        <v>1161</v>
      </c>
      <c r="B1163" t="s">
        <v>8330</v>
      </c>
      <c r="C1163" t="s">
        <v>8329</v>
      </c>
      <c r="F1163" t="s">
        <v>8328</v>
      </c>
      <c r="G1163" t="s">
        <v>9</v>
      </c>
      <c r="H1163" t="s">
        <v>8</v>
      </c>
      <c r="I1163" t="s">
        <v>951</v>
      </c>
      <c r="J1163" t="s">
        <v>8325</v>
      </c>
      <c r="K1163" t="s">
        <v>8327</v>
      </c>
      <c r="L1163" t="s">
        <v>8326</v>
      </c>
      <c r="M1163" t="s">
        <v>123</v>
      </c>
      <c r="N1163">
        <v>2</v>
      </c>
      <c r="O1163" t="s">
        <v>948</v>
      </c>
      <c r="P1163" t="s">
        <v>947</v>
      </c>
      <c r="Q1163" t="s">
        <v>8325</v>
      </c>
      <c r="R1163" s="7">
        <v>39326</v>
      </c>
      <c r="S1163" s="8">
        <f t="shared" si="144"/>
        <v>2007</v>
      </c>
      <c r="T1163" s="8">
        <v>2007</v>
      </c>
      <c r="U1163" s="8">
        <f t="shared" si="145"/>
        <v>15</v>
      </c>
      <c r="V1163" s="7">
        <v>39326</v>
      </c>
      <c r="W1163" t="s">
        <v>199</v>
      </c>
      <c r="X1163" s="2">
        <v>1.6519999999999999</v>
      </c>
      <c r="Y1163" s="6">
        <f t="shared" si="146"/>
        <v>4.409919649769093E-2</v>
      </c>
      <c r="AA1163" t="s">
        <v>198</v>
      </c>
      <c r="AB1163">
        <v>17337</v>
      </c>
      <c r="AD1163" t="s">
        <v>1</v>
      </c>
      <c r="AE1163">
        <v>55</v>
      </c>
      <c r="AF1163">
        <v>9</v>
      </c>
      <c r="AH1163" t="s">
        <v>8324</v>
      </c>
      <c r="AI1163" t="s">
        <v>8323</v>
      </c>
      <c r="AJ1163" t="s">
        <v>8322</v>
      </c>
      <c r="AK1163" t="s">
        <v>8321</v>
      </c>
      <c r="AL1163">
        <v>13</v>
      </c>
      <c r="AM1163" s="5">
        <f t="shared" si="147"/>
        <v>0.8666666666666667</v>
      </c>
      <c r="AN1163" s="4">
        <f t="shared" si="148"/>
        <v>1.3126341032437209E-3</v>
      </c>
      <c r="AO1163" s="3"/>
      <c r="AP1163">
        <v>0</v>
      </c>
      <c r="AR1163" t="s">
        <v>0</v>
      </c>
      <c r="AT1163" s="2" t="s">
        <v>10</v>
      </c>
      <c r="AU1163" s="1">
        <f t="shared" si="149"/>
        <v>3.1263227779356764</v>
      </c>
      <c r="AV1163" s="1">
        <f t="shared" si="150"/>
        <v>2.2705915300467323</v>
      </c>
      <c r="AW1163" s="1">
        <f t="shared" si="151"/>
        <v>1.4148602821577883</v>
      </c>
    </row>
    <row r="1164" spans="1:49" x14ac:dyDescent="0.2">
      <c r="A1164">
        <v>1162</v>
      </c>
      <c r="B1164" t="s">
        <v>8320</v>
      </c>
      <c r="C1164" t="s">
        <v>8319</v>
      </c>
      <c r="F1164" t="s">
        <v>8318</v>
      </c>
      <c r="G1164" t="s">
        <v>9</v>
      </c>
      <c r="H1164" t="s">
        <v>8</v>
      </c>
      <c r="I1164" t="s">
        <v>8317</v>
      </c>
      <c r="J1164">
        <v>60006793</v>
      </c>
      <c r="K1164" t="s">
        <v>1140</v>
      </c>
      <c r="L1164" t="s">
        <v>1139</v>
      </c>
      <c r="M1164" t="s">
        <v>446</v>
      </c>
      <c r="N1164">
        <v>3</v>
      </c>
      <c r="O1164" t="s">
        <v>8316</v>
      </c>
      <c r="P1164" t="s">
        <v>8315</v>
      </c>
      <c r="Q1164" t="s">
        <v>1138</v>
      </c>
      <c r="R1164" s="7">
        <v>39326</v>
      </c>
      <c r="S1164" s="8">
        <f t="shared" si="144"/>
        <v>2007</v>
      </c>
      <c r="T1164" s="8">
        <v>2007</v>
      </c>
      <c r="U1164" s="8">
        <f t="shared" si="145"/>
        <v>15</v>
      </c>
      <c r="V1164" s="7">
        <v>39326</v>
      </c>
      <c r="W1164" t="s">
        <v>199</v>
      </c>
      <c r="X1164" s="2">
        <v>1.6519999999999999</v>
      </c>
      <c r="Y1164" s="6">
        <f t="shared" si="146"/>
        <v>4.409919649769093E-2</v>
      </c>
      <c r="AA1164" t="s">
        <v>198</v>
      </c>
      <c r="AB1164">
        <v>17337</v>
      </c>
      <c r="AD1164" t="s">
        <v>1</v>
      </c>
      <c r="AE1164">
        <v>55</v>
      </c>
      <c r="AF1164">
        <v>9</v>
      </c>
      <c r="AH1164" t="s">
        <v>8314</v>
      </c>
      <c r="AI1164" t="s">
        <v>8313</v>
      </c>
      <c r="AJ1164" t="s">
        <v>8312</v>
      </c>
      <c r="AK1164" t="s">
        <v>8311</v>
      </c>
      <c r="AL1164">
        <v>12</v>
      </c>
      <c r="AM1164" s="5">
        <f t="shared" si="147"/>
        <v>0.8</v>
      </c>
      <c r="AN1164" s="4">
        <f t="shared" si="148"/>
        <v>1.2116622491480501E-3</v>
      </c>
      <c r="AO1164" s="3"/>
      <c r="AP1164">
        <v>0</v>
      </c>
      <c r="AR1164" t="s">
        <v>1137</v>
      </c>
      <c r="AS1164" t="s">
        <v>8310</v>
      </c>
      <c r="AT1164" s="2" t="s">
        <v>10</v>
      </c>
      <c r="AU1164" s="1">
        <f t="shared" si="149"/>
        <v>3.1232936223128065</v>
      </c>
      <c r="AV1164" s="1">
        <f t="shared" si="150"/>
        <v>2.2655429373419489</v>
      </c>
      <c r="AW1164" s="1">
        <f t="shared" si="151"/>
        <v>1.4077922523710913</v>
      </c>
    </row>
    <row r="1165" spans="1:49" x14ac:dyDescent="0.2">
      <c r="A1165">
        <v>1163</v>
      </c>
      <c r="B1165" t="s">
        <v>8309</v>
      </c>
      <c r="C1165" t="s">
        <v>8308</v>
      </c>
      <c r="F1165" t="s">
        <v>8307</v>
      </c>
      <c r="G1165" t="s">
        <v>9</v>
      </c>
      <c r="H1165" t="s">
        <v>8</v>
      </c>
      <c r="I1165" t="s">
        <v>8306</v>
      </c>
      <c r="J1165">
        <v>60032144</v>
      </c>
      <c r="K1165" t="s">
        <v>298</v>
      </c>
      <c r="L1165" t="s">
        <v>297</v>
      </c>
      <c r="M1165" t="s">
        <v>266</v>
      </c>
      <c r="N1165">
        <v>3</v>
      </c>
      <c r="O1165" t="s">
        <v>8305</v>
      </c>
      <c r="P1165" t="s">
        <v>8304</v>
      </c>
      <c r="Q1165" t="s">
        <v>8303</v>
      </c>
      <c r="R1165" s="7">
        <v>39326</v>
      </c>
      <c r="S1165" s="8">
        <f t="shared" si="144"/>
        <v>2007</v>
      </c>
      <c r="T1165" s="8">
        <v>2007</v>
      </c>
      <c r="U1165" s="8">
        <f t="shared" si="145"/>
        <v>15</v>
      </c>
      <c r="V1165" s="7">
        <v>39326</v>
      </c>
      <c r="W1165" t="s">
        <v>428</v>
      </c>
      <c r="X1165" s="2">
        <v>0.92900000000000005</v>
      </c>
      <c r="Y1165" s="6">
        <f t="shared" si="146"/>
        <v>2.4799124422732979E-2</v>
      </c>
      <c r="AA1165">
        <v>10897798</v>
      </c>
      <c r="AB1165">
        <v>18896</v>
      </c>
      <c r="AD1165" t="s">
        <v>1</v>
      </c>
      <c r="AE1165">
        <v>11</v>
      </c>
      <c r="AF1165">
        <v>9</v>
      </c>
      <c r="AH1165" t="s">
        <v>8302</v>
      </c>
      <c r="AI1165" t="s">
        <v>8301</v>
      </c>
      <c r="AJ1165" t="s">
        <v>8300</v>
      </c>
      <c r="AK1165" t="s">
        <v>8299</v>
      </c>
      <c r="AL1165">
        <v>12</v>
      </c>
      <c r="AM1165" s="5">
        <f t="shared" si="147"/>
        <v>0.8</v>
      </c>
      <c r="AN1165" s="4">
        <f t="shared" si="148"/>
        <v>1.2116622491480501E-3</v>
      </c>
      <c r="AO1165" s="3"/>
      <c r="AP1165">
        <v>0</v>
      </c>
      <c r="AQ1165" t="s">
        <v>8298</v>
      </c>
      <c r="AR1165" t="s">
        <v>0</v>
      </c>
      <c r="AS1165" t="s">
        <v>298</v>
      </c>
      <c r="AT1165" s="2">
        <v>3.4359999999999999</v>
      </c>
      <c r="AU1165" s="1">
        <f t="shared" si="149"/>
        <v>1.7722885770657497</v>
      </c>
      <c r="AV1165" s="1">
        <f t="shared" si="150"/>
        <v>1.3005393335940516</v>
      </c>
      <c r="AW1165" s="1">
        <f t="shared" si="151"/>
        <v>0.82879009012235294</v>
      </c>
    </row>
    <row r="1166" spans="1:49" x14ac:dyDescent="0.2">
      <c r="A1166">
        <v>1164</v>
      </c>
      <c r="B1166" t="s">
        <v>8297</v>
      </c>
      <c r="C1166" t="s">
        <v>8296</v>
      </c>
      <c r="F1166" t="s">
        <v>8295</v>
      </c>
      <c r="G1166" t="s">
        <v>9</v>
      </c>
      <c r="H1166" t="s">
        <v>8</v>
      </c>
      <c r="I1166" t="s">
        <v>8294</v>
      </c>
      <c r="J1166">
        <v>60051534</v>
      </c>
      <c r="K1166" t="s">
        <v>658</v>
      </c>
      <c r="L1166" t="s">
        <v>657</v>
      </c>
      <c r="M1166" t="s">
        <v>656</v>
      </c>
      <c r="N1166">
        <v>3</v>
      </c>
      <c r="O1166" t="s">
        <v>8293</v>
      </c>
      <c r="P1166" t="s">
        <v>8292</v>
      </c>
      <c r="Q1166" t="s">
        <v>8291</v>
      </c>
      <c r="R1166" s="7">
        <v>39326</v>
      </c>
      <c r="S1166" s="8">
        <f t="shared" si="144"/>
        <v>2007</v>
      </c>
      <c r="T1166" s="8">
        <v>2007</v>
      </c>
      <c r="U1166" s="8">
        <f t="shared" si="145"/>
        <v>15</v>
      </c>
      <c r="V1166" s="7">
        <v>39326</v>
      </c>
      <c r="W1166" t="s">
        <v>562</v>
      </c>
      <c r="X1166" s="2">
        <v>0.33500000000000002</v>
      </c>
      <c r="Y1166" s="6">
        <f t="shared" si="146"/>
        <v>8.94263367235258E-3</v>
      </c>
      <c r="AA1166">
        <v>10964290</v>
      </c>
      <c r="AB1166">
        <v>18201</v>
      </c>
      <c r="AC1166" t="s">
        <v>561</v>
      </c>
      <c r="AD1166" t="s">
        <v>1</v>
      </c>
      <c r="AE1166">
        <v>17</v>
      </c>
      <c r="AF1166">
        <v>5</v>
      </c>
      <c r="AH1166" t="s">
        <v>8290</v>
      </c>
      <c r="AI1166" t="s">
        <v>8289</v>
      </c>
      <c r="AJ1166" t="s">
        <v>8288</v>
      </c>
      <c r="AK1166" t="s">
        <v>8287</v>
      </c>
      <c r="AL1166">
        <v>17</v>
      </c>
      <c r="AM1166" s="5">
        <f t="shared" si="147"/>
        <v>1.1333333333333333</v>
      </c>
      <c r="AN1166" s="4">
        <f t="shared" si="148"/>
        <v>1.7165215196264041E-3</v>
      </c>
      <c r="AO1166" s="3"/>
      <c r="AP1166">
        <v>0</v>
      </c>
      <c r="AR1166" t="s">
        <v>0</v>
      </c>
      <c r="AT1166" s="2">
        <v>1.694</v>
      </c>
      <c r="AU1166" s="1">
        <f t="shared" si="149"/>
        <v>0.67748000265347263</v>
      </c>
      <c r="AV1166" s="1">
        <f t="shared" si="150"/>
        <v>0.5329577595989492</v>
      </c>
      <c r="AW1166" s="1">
        <f t="shared" si="151"/>
        <v>0.38843551654442565</v>
      </c>
    </row>
    <row r="1167" spans="1:49" x14ac:dyDescent="0.2">
      <c r="A1167">
        <v>1165</v>
      </c>
      <c r="B1167" t="s">
        <v>8286</v>
      </c>
      <c r="C1167" t="s">
        <v>8285</v>
      </c>
      <c r="F1167" t="s">
        <v>8284</v>
      </c>
      <c r="G1167" t="s">
        <v>9</v>
      </c>
      <c r="H1167" t="s">
        <v>8</v>
      </c>
      <c r="I1167" t="s">
        <v>8283</v>
      </c>
      <c r="J1167" t="s">
        <v>8282</v>
      </c>
      <c r="K1167" t="s">
        <v>8281</v>
      </c>
      <c r="L1167" t="s">
        <v>8280</v>
      </c>
      <c r="M1167" t="s">
        <v>8279</v>
      </c>
      <c r="N1167">
        <v>4</v>
      </c>
      <c r="O1167" t="s">
        <v>8278</v>
      </c>
      <c r="P1167" t="s">
        <v>8277</v>
      </c>
      <c r="Q1167" t="s">
        <v>8276</v>
      </c>
      <c r="R1167" s="7">
        <v>39326</v>
      </c>
      <c r="S1167" s="8">
        <f t="shared" si="144"/>
        <v>2007</v>
      </c>
      <c r="T1167" s="8">
        <v>2007</v>
      </c>
      <c r="U1167" s="8">
        <f t="shared" si="145"/>
        <v>15</v>
      </c>
      <c r="V1167" s="7">
        <v>39326</v>
      </c>
      <c r="W1167" t="s">
        <v>576</v>
      </c>
      <c r="X1167" s="2">
        <v>2.9860000000000002</v>
      </c>
      <c r="Y1167" s="6">
        <f t="shared" si="146"/>
        <v>7.9709564613865094E-2</v>
      </c>
      <c r="AA1167">
        <v>7338716</v>
      </c>
      <c r="AB1167">
        <v>18902</v>
      </c>
      <c r="AD1167" t="s">
        <v>1</v>
      </c>
      <c r="AE1167">
        <v>25</v>
      </c>
      <c r="AF1167">
        <v>7</v>
      </c>
      <c r="AH1167" t="s">
        <v>8275</v>
      </c>
      <c r="AI1167" t="s">
        <v>8274</v>
      </c>
      <c r="AJ1167" t="s">
        <v>8273</v>
      </c>
      <c r="AK1167" t="s">
        <v>8272</v>
      </c>
      <c r="AL1167">
        <v>21</v>
      </c>
      <c r="AM1167" s="5">
        <f t="shared" si="147"/>
        <v>1.4</v>
      </c>
      <c r="AN1167" s="4">
        <f t="shared" si="148"/>
        <v>2.1204089360090874E-3</v>
      </c>
      <c r="AO1167" s="3"/>
      <c r="AP1167">
        <v>0</v>
      </c>
      <c r="AR1167" t="s">
        <v>0</v>
      </c>
      <c r="AT1167" s="2" t="s">
        <v>10</v>
      </c>
      <c r="AU1167" s="1">
        <f t="shared" si="149"/>
        <v>5.6432817910508293</v>
      </c>
      <c r="AV1167" s="1">
        <f t="shared" si="150"/>
        <v>4.0914986774937097</v>
      </c>
      <c r="AW1167" s="1">
        <f t="shared" si="151"/>
        <v>2.5397155639365887</v>
      </c>
    </row>
    <row r="1168" spans="1:49" x14ac:dyDescent="0.2">
      <c r="A1168">
        <v>1166</v>
      </c>
      <c r="B1168" t="s">
        <v>8271</v>
      </c>
      <c r="C1168" t="s">
        <v>8270</v>
      </c>
      <c r="F1168" t="s">
        <v>8269</v>
      </c>
      <c r="G1168" t="s">
        <v>9</v>
      </c>
      <c r="H1168" t="s">
        <v>8</v>
      </c>
      <c r="I1168" t="s">
        <v>1789</v>
      </c>
      <c r="J1168" t="s">
        <v>8268</v>
      </c>
      <c r="K1168" t="s">
        <v>8267</v>
      </c>
      <c r="L1168" t="s">
        <v>8266</v>
      </c>
      <c r="M1168" t="s">
        <v>271</v>
      </c>
      <c r="N1168">
        <v>2</v>
      </c>
      <c r="O1168" t="s">
        <v>8265</v>
      </c>
      <c r="P1168" t="s">
        <v>8264</v>
      </c>
      <c r="Q1168" t="s">
        <v>8263</v>
      </c>
      <c r="R1168" s="7">
        <v>39326</v>
      </c>
      <c r="S1168" s="8">
        <f t="shared" si="144"/>
        <v>2007</v>
      </c>
      <c r="T1168" s="8">
        <v>2007</v>
      </c>
      <c r="U1168" s="8">
        <f t="shared" si="145"/>
        <v>15</v>
      </c>
      <c r="V1168" s="7">
        <v>39326</v>
      </c>
      <c r="W1168" t="s">
        <v>576</v>
      </c>
      <c r="X1168" s="2">
        <v>2.9860000000000002</v>
      </c>
      <c r="Y1168" s="6">
        <f t="shared" si="146"/>
        <v>7.9709564613865094E-2</v>
      </c>
      <c r="AA1168">
        <v>7338716</v>
      </c>
      <c r="AB1168">
        <v>18902</v>
      </c>
      <c r="AD1168" t="s">
        <v>1</v>
      </c>
      <c r="AE1168">
        <v>25</v>
      </c>
      <c r="AF1168">
        <v>7</v>
      </c>
      <c r="AH1168" t="s">
        <v>8262</v>
      </c>
      <c r="AI1168" t="s">
        <v>8261</v>
      </c>
      <c r="AJ1168" t="s">
        <v>8260</v>
      </c>
      <c r="AK1168" t="s">
        <v>8259</v>
      </c>
      <c r="AL1168">
        <v>6</v>
      </c>
      <c r="AM1168" s="5">
        <f t="shared" si="147"/>
        <v>0.4</v>
      </c>
      <c r="AN1168" s="4">
        <f t="shared" si="148"/>
        <v>6.0583112457402507E-4</v>
      </c>
      <c r="AO1168" s="3"/>
      <c r="AP1168">
        <v>0</v>
      </c>
      <c r="AQ1168" t="s">
        <v>122</v>
      </c>
      <c r="AR1168" t="s">
        <v>8258</v>
      </c>
      <c r="AS1168" t="s">
        <v>121</v>
      </c>
      <c r="AT1168" s="2" t="s">
        <v>10</v>
      </c>
      <c r="AU1168" s="1">
        <f t="shared" si="149"/>
        <v>5.5978444567077768</v>
      </c>
      <c r="AV1168" s="1">
        <f t="shared" si="150"/>
        <v>4.0157697869219557</v>
      </c>
      <c r="AW1168" s="1">
        <f t="shared" si="151"/>
        <v>2.4336951171361343</v>
      </c>
    </row>
    <row r="1169" spans="1:49" x14ac:dyDescent="0.2">
      <c r="A1169">
        <v>1167</v>
      </c>
      <c r="B1169" t="s">
        <v>8257</v>
      </c>
      <c r="C1169" t="s">
        <v>8256</v>
      </c>
      <c r="F1169" t="s">
        <v>8255</v>
      </c>
      <c r="G1169" t="s">
        <v>9</v>
      </c>
      <c r="H1169" t="s">
        <v>8</v>
      </c>
      <c r="I1169" t="s">
        <v>8254</v>
      </c>
      <c r="J1169" t="s">
        <v>8253</v>
      </c>
      <c r="K1169" t="s">
        <v>8252</v>
      </c>
      <c r="L1169" t="s">
        <v>8251</v>
      </c>
      <c r="M1169" t="s">
        <v>739</v>
      </c>
      <c r="N1169">
        <v>2</v>
      </c>
      <c r="O1169" t="s">
        <v>8250</v>
      </c>
      <c r="P1169" t="s">
        <v>8249</v>
      </c>
      <c r="Q1169" t="s">
        <v>8248</v>
      </c>
      <c r="R1169" s="7">
        <v>39326</v>
      </c>
      <c r="S1169" s="8">
        <f t="shared" si="144"/>
        <v>2007</v>
      </c>
      <c r="T1169" s="8">
        <v>2007</v>
      </c>
      <c r="U1169" s="8">
        <f t="shared" si="145"/>
        <v>15</v>
      </c>
      <c r="V1169" s="7">
        <v>39326</v>
      </c>
      <c r="W1169" t="s">
        <v>576</v>
      </c>
      <c r="X1169" s="2">
        <v>2.9860000000000002</v>
      </c>
      <c r="Y1169" s="6">
        <f t="shared" si="146"/>
        <v>7.9709564613865094E-2</v>
      </c>
      <c r="AA1169">
        <v>7338716</v>
      </c>
      <c r="AB1169">
        <v>18902</v>
      </c>
      <c r="AD1169" t="s">
        <v>1</v>
      </c>
      <c r="AE1169">
        <v>25</v>
      </c>
      <c r="AF1169">
        <v>7</v>
      </c>
      <c r="AH1169" t="s">
        <v>8247</v>
      </c>
      <c r="AI1169" t="s">
        <v>8246</v>
      </c>
      <c r="AJ1169" t="s">
        <v>8245</v>
      </c>
      <c r="AK1169" t="s">
        <v>8244</v>
      </c>
      <c r="AL1169">
        <v>28</v>
      </c>
      <c r="AM1169" s="5">
        <f t="shared" si="147"/>
        <v>1.8666666666666667</v>
      </c>
      <c r="AN1169" s="4">
        <f t="shared" si="148"/>
        <v>2.8272119146787833E-3</v>
      </c>
      <c r="AO1169" s="3"/>
      <c r="AP1169">
        <v>0</v>
      </c>
      <c r="AR1169" t="s">
        <v>0</v>
      </c>
      <c r="AS1169" t="s">
        <v>817</v>
      </c>
      <c r="AT1169" s="2" t="s">
        <v>10</v>
      </c>
      <c r="AU1169" s="1">
        <f t="shared" si="149"/>
        <v>5.6644858804109193</v>
      </c>
      <c r="AV1169" s="1">
        <f t="shared" si="150"/>
        <v>4.1268388264271945</v>
      </c>
      <c r="AW1169" s="1">
        <f t="shared" si="151"/>
        <v>2.5891917724434674</v>
      </c>
    </row>
    <row r="1170" spans="1:49" x14ac:dyDescent="0.2">
      <c r="A1170">
        <v>1168</v>
      </c>
      <c r="B1170" t="s">
        <v>8243</v>
      </c>
      <c r="C1170" t="s">
        <v>8242</v>
      </c>
      <c r="F1170" t="s">
        <v>8241</v>
      </c>
      <c r="G1170" t="s">
        <v>9</v>
      </c>
      <c r="H1170" t="s">
        <v>8</v>
      </c>
      <c r="I1170" t="s">
        <v>118</v>
      </c>
      <c r="J1170" t="s">
        <v>8240</v>
      </c>
      <c r="K1170" t="s">
        <v>8239</v>
      </c>
      <c r="L1170" t="s">
        <v>1465</v>
      </c>
      <c r="M1170" t="s">
        <v>1464</v>
      </c>
      <c r="N1170">
        <v>2</v>
      </c>
      <c r="O1170" t="s">
        <v>8238</v>
      </c>
      <c r="P1170" t="s">
        <v>8237</v>
      </c>
      <c r="Q1170" t="s">
        <v>8236</v>
      </c>
      <c r="R1170" s="7">
        <v>39326</v>
      </c>
      <c r="S1170" s="8">
        <f t="shared" si="144"/>
        <v>2007</v>
      </c>
      <c r="T1170" s="8">
        <v>2007</v>
      </c>
      <c r="U1170" s="8">
        <f t="shared" si="145"/>
        <v>15</v>
      </c>
      <c r="V1170" s="7">
        <v>39326</v>
      </c>
      <c r="W1170" t="s">
        <v>576</v>
      </c>
      <c r="X1170" s="2">
        <v>2.9860000000000002</v>
      </c>
      <c r="Y1170" s="6">
        <f t="shared" si="146"/>
        <v>7.9709564613865094E-2</v>
      </c>
      <c r="AA1170">
        <v>7338716</v>
      </c>
      <c r="AB1170">
        <v>18902</v>
      </c>
      <c r="AD1170" t="s">
        <v>1</v>
      </c>
      <c r="AE1170">
        <v>25</v>
      </c>
      <c r="AF1170">
        <v>7</v>
      </c>
      <c r="AH1170" t="s">
        <v>8235</v>
      </c>
      <c r="AI1170" t="s">
        <v>8234</v>
      </c>
      <c r="AJ1170" t="s">
        <v>8233</v>
      </c>
      <c r="AK1170" t="s">
        <v>8232</v>
      </c>
      <c r="AL1170">
        <v>21</v>
      </c>
      <c r="AM1170" s="5">
        <f t="shared" si="147"/>
        <v>1.4</v>
      </c>
      <c r="AN1170" s="4">
        <f t="shared" si="148"/>
        <v>2.1204089360090874E-3</v>
      </c>
      <c r="AO1170" s="3"/>
      <c r="AP1170">
        <v>0</v>
      </c>
      <c r="AQ1170" t="s">
        <v>488</v>
      </c>
      <c r="AR1170" t="s">
        <v>8231</v>
      </c>
      <c r="AS1170" t="s">
        <v>487</v>
      </c>
      <c r="AT1170" s="2" t="s">
        <v>10</v>
      </c>
      <c r="AU1170" s="1">
        <f t="shared" si="149"/>
        <v>5.6432817910508293</v>
      </c>
      <c r="AV1170" s="1">
        <f t="shared" si="150"/>
        <v>4.0914986774937097</v>
      </c>
      <c r="AW1170" s="1">
        <f t="shared" si="151"/>
        <v>2.5397155639365887</v>
      </c>
    </row>
    <row r="1171" spans="1:49" x14ac:dyDescent="0.2">
      <c r="A1171">
        <v>1169</v>
      </c>
      <c r="B1171" t="s">
        <v>8230</v>
      </c>
      <c r="C1171" t="s">
        <v>8229</v>
      </c>
      <c r="F1171" t="s">
        <v>8228</v>
      </c>
      <c r="G1171" t="s">
        <v>9</v>
      </c>
      <c r="H1171" t="s">
        <v>8</v>
      </c>
      <c r="I1171" t="s">
        <v>8227</v>
      </c>
      <c r="J1171" t="s">
        <v>8226</v>
      </c>
      <c r="K1171" t="s">
        <v>8225</v>
      </c>
      <c r="L1171" t="s">
        <v>8224</v>
      </c>
      <c r="M1171" t="s">
        <v>123</v>
      </c>
      <c r="N1171">
        <v>2</v>
      </c>
      <c r="O1171" t="s">
        <v>8223</v>
      </c>
      <c r="P1171" t="s">
        <v>8222</v>
      </c>
      <c r="Q1171" t="s">
        <v>8221</v>
      </c>
      <c r="R1171" s="7">
        <v>39326</v>
      </c>
      <c r="S1171" s="8">
        <f t="shared" si="144"/>
        <v>2007</v>
      </c>
      <c r="T1171" s="8">
        <v>2007</v>
      </c>
      <c r="U1171" s="8">
        <f t="shared" si="145"/>
        <v>15</v>
      </c>
      <c r="V1171" s="7">
        <v>39326</v>
      </c>
      <c r="W1171" t="s">
        <v>576</v>
      </c>
      <c r="X1171" s="2">
        <v>2.9860000000000002</v>
      </c>
      <c r="Y1171" s="6">
        <f t="shared" si="146"/>
        <v>7.9709564613865094E-2</v>
      </c>
      <c r="AA1171">
        <v>7338716</v>
      </c>
      <c r="AB1171">
        <v>18902</v>
      </c>
      <c r="AD1171" t="s">
        <v>1</v>
      </c>
      <c r="AE1171">
        <v>25</v>
      </c>
      <c r="AF1171">
        <v>7</v>
      </c>
      <c r="AH1171" t="s">
        <v>8220</v>
      </c>
      <c r="AI1171" t="s">
        <v>8219</v>
      </c>
      <c r="AJ1171" t="s">
        <v>8218</v>
      </c>
      <c r="AK1171" t="s">
        <v>8217</v>
      </c>
      <c r="AL1171">
        <v>14</v>
      </c>
      <c r="AM1171" s="5">
        <f t="shared" si="147"/>
        <v>0.93333333333333335</v>
      </c>
      <c r="AN1171" s="4">
        <f t="shared" si="148"/>
        <v>1.4136059573393916E-3</v>
      </c>
      <c r="AO1171" s="3"/>
      <c r="AP1171">
        <v>0</v>
      </c>
      <c r="AR1171">
        <v>429724</v>
      </c>
      <c r="AS1171" t="s">
        <v>121</v>
      </c>
      <c r="AT1171" s="2" t="s">
        <v>10</v>
      </c>
      <c r="AU1171" s="1">
        <f t="shared" si="149"/>
        <v>5.6220777016907375</v>
      </c>
      <c r="AV1171" s="1">
        <f t="shared" si="150"/>
        <v>4.056158528560224</v>
      </c>
      <c r="AW1171" s="1">
        <f t="shared" si="151"/>
        <v>2.49023935542971</v>
      </c>
    </row>
    <row r="1172" spans="1:49" x14ac:dyDescent="0.2">
      <c r="A1172">
        <v>1170</v>
      </c>
      <c r="B1172" t="s">
        <v>8216</v>
      </c>
      <c r="C1172" t="s">
        <v>8215</v>
      </c>
      <c r="F1172" t="s">
        <v>8214</v>
      </c>
      <c r="G1172" t="s">
        <v>9</v>
      </c>
      <c r="H1172" t="s">
        <v>8</v>
      </c>
      <c r="I1172" t="s">
        <v>775</v>
      </c>
      <c r="J1172" t="s">
        <v>8213</v>
      </c>
      <c r="K1172" t="s">
        <v>8212</v>
      </c>
      <c r="L1172" t="s">
        <v>8211</v>
      </c>
      <c r="M1172" t="s">
        <v>271</v>
      </c>
      <c r="N1172">
        <v>2</v>
      </c>
      <c r="O1172" t="s">
        <v>8210</v>
      </c>
      <c r="P1172" t="s">
        <v>774</v>
      </c>
      <c r="Q1172" t="s">
        <v>8209</v>
      </c>
      <c r="R1172" s="7">
        <v>39326</v>
      </c>
      <c r="S1172" s="8">
        <f t="shared" si="144"/>
        <v>2007</v>
      </c>
      <c r="T1172" s="8">
        <v>2007</v>
      </c>
      <c r="U1172" s="8">
        <f t="shared" si="145"/>
        <v>15</v>
      </c>
      <c r="V1172" s="7">
        <v>39326</v>
      </c>
      <c r="W1172" t="s">
        <v>576</v>
      </c>
      <c r="X1172" s="2">
        <v>2.9860000000000002</v>
      </c>
      <c r="Y1172" s="6">
        <f t="shared" si="146"/>
        <v>7.9709564613865094E-2</v>
      </c>
      <c r="AA1172">
        <v>7338716</v>
      </c>
      <c r="AB1172">
        <v>18902</v>
      </c>
      <c r="AD1172" t="s">
        <v>1</v>
      </c>
      <c r="AE1172">
        <v>25</v>
      </c>
      <c r="AF1172">
        <v>7</v>
      </c>
      <c r="AH1172" t="s">
        <v>8208</v>
      </c>
      <c r="AI1172" t="s">
        <v>8207</v>
      </c>
      <c r="AJ1172" t="s">
        <v>8206</v>
      </c>
      <c r="AK1172" t="s">
        <v>8205</v>
      </c>
      <c r="AL1172">
        <v>73</v>
      </c>
      <c r="AM1172" s="5">
        <f t="shared" si="147"/>
        <v>4.8666666666666663</v>
      </c>
      <c r="AN1172" s="4">
        <f t="shared" si="148"/>
        <v>7.3709453489839705E-3</v>
      </c>
      <c r="AO1172" s="3"/>
      <c r="AP1172">
        <v>0</v>
      </c>
      <c r="AQ1172" t="s">
        <v>122</v>
      </c>
      <c r="AR1172" t="s">
        <v>773</v>
      </c>
      <c r="AS1172" t="s">
        <v>121</v>
      </c>
      <c r="AT1172" s="2" t="s">
        <v>10</v>
      </c>
      <c r="AU1172" s="1">
        <f t="shared" si="149"/>
        <v>5.8007978834400751</v>
      </c>
      <c r="AV1172" s="1">
        <f t="shared" si="150"/>
        <v>4.3540254981424535</v>
      </c>
      <c r="AW1172" s="1">
        <f t="shared" si="151"/>
        <v>2.9072531128448307</v>
      </c>
    </row>
    <row r="1173" spans="1:49" x14ac:dyDescent="0.2">
      <c r="A1173">
        <v>1171</v>
      </c>
      <c r="B1173" t="s">
        <v>8204</v>
      </c>
      <c r="C1173" t="s">
        <v>8203</v>
      </c>
      <c r="F1173" t="s">
        <v>8202</v>
      </c>
      <c r="G1173" t="s">
        <v>9</v>
      </c>
      <c r="H1173" t="s">
        <v>8</v>
      </c>
      <c r="I1173" t="s">
        <v>8201</v>
      </c>
      <c r="J1173" t="s">
        <v>306</v>
      </c>
      <c r="K1173" t="s">
        <v>305</v>
      </c>
      <c r="L1173" t="s">
        <v>304</v>
      </c>
      <c r="M1173" t="s">
        <v>123</v>
      </c>
      <c r="N1173">
        <v>2</v>
      </c>
      <c r="O1173" t="s">
        <v>8200</v>
      </c>
      <c r="P1173" t="s">
        <v>8199</v>
      </c>
      <c r="Q1173" t="s">
        <v>306</v>
      </c>
      <c r="R1173" s="7">
        <v>39326</v>
      </c>
      <c r="S1173" s="8">
        <f t="shared" si="144"/>
        <v>2007</v>
      </c>
      <c r="T1173" s="8">
        <v>2007</v>
      </c>
      <c r="U1173" s="8">
        <f t="shared" si="145"/>
        <v>15</v>
      </c>
      <c r="V1173" s="7">
        <v>39326</v>
      </c>
      <c r="W1173" t="s">
        <v>576</v>
      </c>
      <c r="X1173" s="2">
        <v>2.9860000000000002</v>
      </c>
      <c r="Y1173" s="6">
        <f t="shared" si="146"/>
        <v>7.9709564613865094E-2</v>
      </c>
      <c r="AA1173">
        <v>7338716</v>
      </c>
      <c r="AB1173">
        <v>18902</v>
      </c>
      <c r="AD1173" t="s">
        <v>1</v>
      </c>
      <c r="AE1173">
        <v>25</v>
      </c>
      <c r="AF1173">
        <v>7</v>
      </c>
      <c r="AH1173" t="s">
        <v>1545</v>
      </c>
      <c r="AI1173" t="s">
        <v>8198</v>
      </c>
      <c r="AJ1173" t="s">
        <v>8197</v>
      </c>
      <c r="AK1173" t="s">
        <v>8196</v>
      </c>
      <c r="AL1173">
        <v>41</v>
      </c>
      <c r="AM1173" s="5">
        <f t="shared" si="147"/>
        <v>2.7333333333333334</v>
      </c>
      <c r="AN1173" s="4">
        <f t="shared" si="148"/>
        <v>4.1398460179225046E-3</v>
      </c>
      <c r="AO1173" s="3"/>
      <c r="AP1173">
        <v>0</v>
      </c>
      <c r="AQ1173" t="s">
        <v>122</v>
      </c>
      <c r="AR1173" t="s">
        <v>300</v>
      </c>
      <c r="AS1173" t="s">
        <v>121</v>
      </c>
      <c r="AT1173" s="2" t="s">
        <v>10</v>
      </c>
      <c r="AU1173" s="1">
        <f t="shared" si="149"/>
        <v>5.7038649035082312</v>
      </c>
      <c r="AV1173" s="1">
        <f t="shared" si="150"/>
        <v>4.1924705315893798</v>
      </c>
      <c r="AW1173" s="1">
        <f t="shared" si="151"/>
        <v>2.6810761596705279</v>
      </c>
    </row>
    <row r="1174" spans="1:49" x14ac:dyDescent="0.2">
      <c r="A1174">
        <v>1172</v>
      </c>
      <c r="B1174" t="s">
        <v>8195</v>
      </c>
      <c r="C1174" t="s">
        <v>8194</v>
      </c>
      <c r="D1174">
        <v>781915903</v>
      </c>
      <c r="F1174" t="s">
        <v>8193</v>
      </c>
      <c r="G1174" t="s">
        <v>9</v>
      </c>
      <c r="H1174" t="s">
        <v>8</v>
      </c>
      <c r="I1174" t="s">
        <v>8192</v>
      </c>
      <c r="J1174">
        <v>60064180</v>
      </c>
      <c r="K1174" t="s">
        <v>8191</v>
      </c>
      <c r="L1174" t="s">
        <v>8190</v>
      </c>
      <c r="M1174" t="s">
        <v>656</v>
      </c>
      <c r="N1174">
        <v>2</v>
      </c>
      <c r="O1174" t="s">
        <v>8189</v>
      </c>
      <c r="P1174" t="s">
        <v>8188</v>
      </c>
      <c r="Q1174" t="s">
        <v>8187</v>
      </c>
      <c r="R1174" s="7">
        <v>39326</v>
      </c>
      <c r="S1174" s="8">
        <f t="shared" si="144"/>
        <v>2007</v>
      </c>
      <c r="T1174" s="8">
        <v>2007</v>
      </c>
      <c r="U1174" s="8">
        <f t="shared" si="145"/>
        <v>15</v>
      </c>
      <c r="V1174" s="7">
        <v>39326</v>
      </c>
      <c r="W1174" t="s">
        <v>254</v>
      </c>
      <c r="X1174" s="2">
        <v>0.22500000000000001</v>
      </c>
      <c r="Y1174" s="6">
        <f t="shared" si="146"/>
        <v>6.0062464963562111E-3</v>
      </c>
      <c r="AA1174">
        <v>2726343</v>
      </c>
      <c r="AB1174">
        <v>16128</v>
      </c>
      <c r="AC1174" t="s">
        <v>253</v>
      </c>
      <c r="AD1174" t="s">
        <v>1</v>
      </c>
      <c r="AE1174">
        <v>27</v>
      </c>
      <c r="AF1174">
        <v>7</v>
      </c>
      <c r="AH1174" t="s">
        <v>8186</v>
      </c>
      <c r="AI1174" t="s">
        <v>8185</v>
      </c>
      <c r="AJ1174" t="s">
        <v>8184</v>
      </c>
      <c r="AK1174" t="s">
        <v>8183</v>
      </c>
      <c r="AL1174">
        <v>6</v>
      </c>
      <c r="AM1174" s="5">
        <f t="shared" si="147"/>
        <v>0.4</v>
      </c>
      <c r="AN1174" s="4">
        <f t="shared" si="148"/>
        <v>6.0583112457402507E-4</v>
      </c>
      <c r="AO1174" s="3"/>
      <c r="AP1174">
        <v>0</v>
      </c>
      <c r="AR1174" t="s">
        <v>0</v>
      </c>
      <c r="AT1174" s="2">
        <v>1.099</v>
      </c>
      <c r="AU1174" s="1">
        <f t="shared" si="149"/>
        <v>0.4386121884821555</v>
      </c>
      <c r="AV1174" s="1">
        <f t="shared" si="150"/>
        <v>0.33060388104651178</v>
      </c>
      <c r="AW1174" s="1">
        <f t="shared" si="151"/>
        <v>0.2225955736108681</v>
      </c>
    </row>
    <row r="1175" spans="1:49" x14ac:dyDescent="0.2">
      <c r="A1175">
        <v>1173</v>
      </c>
      <c r="B1175" t="s">
        <v>8182</v>
      </c>
      <c r="C1175" t="s">
        <v>8181</v>
      </c>
      <c r="F1175" t="s">
        <v>8180</v>
      </c>
      <c r="G1175" t="s">
        <v>9</v>
      </c>
      <c r="H1175" t="s">
        <v>8</v>
      </c>
      <c r="I1175" t="s">
        <v>8179</v>
      </c>
      <c r="J1175">
        <v>60003500</v>
      </c>
      <c r="K1175" t="s">
        <v>239</v>
      </c>
      <c r="L1175" t="s">
        <v>238</v>
      </c>
      <c r="M1175" t="s">
        <v>21</v>
      </c>
      <c r="N1175">
        <v>3</v>
      </c>
      <c r="O1175" t="s">
        <v>8178</v>
      </c>
      <c r="P1175" t="s">
        <v>8177</v>
      </c>
      <c r="Q1175" t="s">
        <v>237</v>
      </c>
      <c r="R1175" s="7">
        <v>39326</v>
      </c>
      <c r="S1175" s="8">
        <f t="shared" si="144"/>
        <v>2007</v>
      </c>
      <c r="T1175" s="8">
        <v>2007</v>
      </c>
      <c r="U1175" s="8">
        <f t="shared" si="145"/>
        <v>15</v>
      </c>
      <c r="V1175" s="7">
        <v>39326</v>
      </c>
      <c r="W1175" t="s">
        <v>576</v>
      </c>
      <c r="X1175" s="2">
        <v>2.9860000000000002</v>
      </c>
      <c r="Y1175" s="6">
        <f t="shared" si="146"/>
        <v>7.9709564613865094E-2</v>
      </c>
      <c r="AA1175">
        <v>7338716</v>
      </c>
      <c r="AB1175">
        <v>18902</v>
      </c>
      <c r="AD1175" t="s">
        <v>1</v>
      </c>
      <c r="AE1175">
        <v>25</v>
      </c>
      <c r="AF1175">
        <v>7</v>
      </c>
      <c r="AH1175" t="s">
        <v>8176</v>
      </c>
      <c r="AI1175" t="s">
        <v>8175</v>
      </c>
      <c r="AJ1175" t="s">
        <v>8174</v>
      </c>
      <c r="AK1175" t="s">
        <v>8173</v>
      </c>
      <c r="AL1175">
        <v>17</v>
      </c>
      <c r="AM1175" s="5">
        <f t="shared" si="147"/>
        <v>1.1333333333333333</v>
      </c>
      <c r="AN1175" s="4">
        <f t="shared" si="148"/>
        <v>1.7165215196264041E-3</v>
      </c>
      <c r="AO1175" s="3"/>
      <c r="AP1175">
        <v>0</v>
      </c>
      <c r="AQ1175" t="s">
        <v>122</v>
      </c>
      <c r="AR1175">
        <v>237037</v>
      </c>
      <c r="AS1175" t="s">
        <v>121</v>
      </c>
      <c r="AT1175" s="2" t="s">
        <v>10</v>
      </c>
      <c r="AU1175" s="1">
        <f t="shared" si="149"/>
        <v>5.631165168559348</v>
      </c>
      <c r="AV1175" s="1">
        <f t="shared" si="150"/>
        <v>4.0713043066745751</v>
      </c>
      <c r="AW1175" s="1">
        <f t="shared" si="151"/>
        <v>2.5114434447898009</v>
      </c>
    </row>
    <row r="1176" spans="1:49" x14ac:dyDescent="0.2">
      <c r="A1176">
        <v>1174</v>
      </c>
      <c r="B1176" t="s">
        <v>8172</v>
      </c>
      <c r="C1176" t="s">
        <v>8171</v>
      </c>
      <c r="F1176" t="s">
        <v>8170</v>
      </c>
      <c r="G1176" t="s">
        <v>9</v>
      </c>
      <c r="H1176" t="s">
        <v>8</v>
      </c>
      <c r="I1176" t="s">
        <v>77</v>
      </c>
      <c r="J1176" t="s">
        <v>8169</v>
      </c>
      <c r="K1176" t="s">
        <v>8168</v>
      </c>
      <c r="L1176" t="s">
        <v>8167</v>
      </c>
      <c r="M1176" t="s">
        <v>8166</v>
      </c>
      <c r="N1176">
        <v>5</v>
      </c>
      <c r="O1176" t="s">
        <v>8165</v>
      </c>
      <c r="P1176" t="s">
        <v>8164</v>
      </c>
      <c r="Q1176" t="s">
        <v>8163</v>
      </c>
      <c r="R1176" s="7">
        <v>39326</v>
      </c>
      <c r="S1176" s="8">
        <f t="shared" si="144"/>
        <v>2007</v>
      </c>
      <c r="T1176" s="8">
        <v>2007</v>
      </c>
      <c r="U1176" s="8">
        <f t="shared" si="145"/>
        <v>15</v>
      </c>
      <c r="V1176" s="7">
        <v>39326</v>
      </c>
      <c r="W1176" t="s">
        <v>562</v>
      </c>
      <c r="X1176" s="2">
        <v>0.33500000000000002</v>
      </c>
      <c r="Y1176" s="6">
        <f t="shared" si="146"/>
        <v>8.94263367235258E-3</v>
      </c>
      <c r="AA1176">
        <v>10964290</v>
      </c>
      <c r="AB1176">
        <v>18201</v>
      </c>
      <c r="AC1176" t="s">
        <v>561</v>
      </c>
      <c r="AD1176" t="s">
        <v>1</v>
      </c>
      <c r="AE1176">
        <v>17</v>
      </c>
      <c r="AF1176">
        <v>5</v>
      </c>
      <c r="AH1176" t="s">
        <v>8162</v>
      </c>
      <c r="AI1176" t="s">
        <v>8161</v>
      </c>
      <c r="AJ1176" t="s">
        <v>8160</v>
      </c>
      <c r="AK1176" t="s">
        <v>8159</v>
      </c>
      <c r="AL1176">
        <v>49</v>
      </c>
      <c r="AM1176" s="5">
        <f t="shared" si="147"/>
        <v>3.2666666666666666</v>
      </c>
      <c r="AN1176" s="4">
        <f t="shared" si="148"/>
        <v>4.9476208506878706E-3</v>
      </c>
      <c r="AO1176" s="3"/>
      <c r="AP1176">
        <v>0</v>
      </c>
      <c r="AR1176" t="s">
        <v>0</v>
      </c>
      <c r="AT1176" s="2">
        <v>1.694</v>
      </c>
      <c r="AU1176" s="1">
        <f t="shared" si="149"/>
        <v>0.77441298258531666</v>
      </c>
      <c r="AV1176" s="1">
        <f t="shared" si="150"/>
        <v>0.69451272615202253</v>
      </c>
      <c r="AW1176" s="1">
        <f t="shared" si="151"/>
        <v>0.61461246971872829</v>
      </c>
    </row>
    <row r="1177" spans="1:49" x14ac:dyDescent="0.2">
      <c r="A1177">
        <v>1175</v>
      </c>
      <c r="B1177" t="s">
        <v>8158</v>
      </c>
      <c r="C1177" t="s">
        <v>8157</v>
      </c>
      <c r="F1177" t="s">
        <v>8156</v>
      </c>
      <c r="G1177" t="s">
        <v>9</v>
      </c>
      <c r="H1177" t="s">
        <v>8</v>
      </c>
      <c r="I1177" t="s">
        <v>8155</v>
      </c>
      <c r="J1177" t="s">
        <v>8154</v>
      </c>
      <c r="K1177" t="s">
        <v>8153</v>
      </c>
      <c r="L1177" t="s">
        <v>8152</v>
      </c>
      <c r="M1177" t="s">
        <v>8151</v>
      </c>
      <c r="N1177">
        <v>4</v>
      </c>
      <c r="O1177" t="s">
        <v>8150</v>
      </c>
      <c r="P1177" t="s">
        <v>8149</v>
      </c>
      <c r="Q1177" t="s">
        <v>8148</v>
      </c>
      <c r="R1177" s="7">
        <v>39326</v>
      </c>
      <c r="S1177" s="8">
        <f t="shared" si="144"/>
        <v>2007</v>
      </c>
      <c r="T1177" s="8">
        <v>2007</v>
      </c>
      <c r="U1177" s="8">
        <f t="shared" si="145"/>
        <v>15</v>
      </c>
      <c r="V1177" s="7">
        <v>39326</v>
      </c>
      <c r="W1177" t="s">
        <v>576</v>
      </c>
      <c r="X1177" s="2">
        <v>2.9860000000000002</v>
      </c>
      <c r="Y1177" s="6">
        <f t="shared" si="146"/>
        <v>7.9709564613865094E-2</v>
      </c>
      <c r="AA1177">
        <v>7338716</v>
      </c>
      <c r="AB1177">
        <v>18902</v>
      </c>
      <c r="AD1177" t="s">
        <v>1</v>
      </c>
      <c r="AE1177">
        <v>25</v>
      </c>
      <c r="AF1177">
        <v>7</v>
      </c>
      <c r="AH1177" t="s">
        <v>8147</v>
      </c>
      <c r="AI1177" t="s">
        <v>8146</v>
      </c>
      <c r="AJ1177" t="s">
        <v>8145</v>
      </c>
      <c r="AK1177" t="s">
        <v>8144</v>
      </c>
      <c r="AL1177">
        <v>20</v>
      </c>
      <c r="AM1177" s="5">
        <f t="shared" si="147"/>
        <v>1.3333333333333333</v>
      </c>
      <c r="AN1177" s="4">
        <f t="shared" si="148"/>
        <v>2.0194370819134164E-3</v>
      </c>
      <c r="AO1177" s="3"/>
      <c r="AP1177">
        <v>0</v>
      </c>
      <c r="AQ1177" t="s">
        <v>178</v>
      </c>
      <c r="AR1177" t="s">
        <v>8143</v>
      </c>
      <c r="AS1177" t="s">
        <v>177</v>
      </c>
      <c r="AT1177" s="2" t="s">
        <v>10</v>
      </c>
      <c r="AU1177" s="1">
        <f t="shared" si="149"/>
        <v>5.6402526354279585</v>
      </c>
      <c r="AV1177" s="1">
        <f t="shared" si="150"/>
        <v>4.0864500847889254</v>
      </c>
      <c r="AW1177" s="1">
        <f t="shared" si="151"/>
        <v>2.5326475341498917</v>
      </c>
    </row>
    <row r="1178" spans="1:49" x14ac:dyDescent="0.2">
      <c r="A1178">
        <v>1176</v>
      </c>
      <c r="B1178" t="s">
        <v>8142</v>
      </c>
      <c r="C1178" t="s">
        <v>8141</v>
      </c>
      <c r="F1178" t="s">
        <v>8140</v>
      </c>
      <c r="G1178" t="s">
        <v>9</v>
      </c>
      <c r="H1178" t="s">
        <v>8</v>
      </c>
      <c r="I1178" t="s">
        <v>8139</v>
      </c>
      <c r="J1178" t="s">
        <v>8138</v>
      </c>
      <c r="K1178" t="s">
        <v>8137</v>
      </c>
      <c r="L1178" t="s">
        <v>8136</v>
      </c>
      <c r="M1178" t="s">
        <v>271</v>
      </c>
      <c r="N1178">
        <v>3</v>
      </c>
      <c r="O1178" t="s">
        <v>8135</v>
      </c>
      <c r="P1178" t="s">
        <v>8134</v>
      </c>
      <c r="Q1178" t="s">
        <v>8133</v>
      </c>
      <c r="R1178" s="7">
        <v>39326</v>
      </c>
      <c r="S1178" s="8">
        <f t="shared" si="144"/>
        <v>2007</v>
      </c>
      <c r="T1178" s="8">
        <v>2007</v>
      </c>
      <c r="U1178" s="8">
        <f t="shared" si="145"/>
        <v>15</v>
      </c>
      <c r="V1178" s="7">
        <v>39326</v>
      </c>
      <c r="W1178" t="s">
        <v>576</v>
      </c>
      <c r="X1178" s="2">
        <v>2.9860000000000002</v>
      </c>
      <c r="Y1178" s="6">
        <f t="shared" si="146"/>
        <v>7.9709564613865094E-2</v>
      </c>
      <c r="AA1178">
        <v>7338716</v>
      </c>
      <c r="AB1178">
        <v>18902</v>
      </c>
      <c r="AD1178" t="s">
        <v>1</v>
      </c>
      <c r="AE1178">
        <v>25</v>
      </c>
      <c r="AF1178">
        <v>7</v>
      </c>
      <c r="AH1178" t="s">
        <v>8132</v>
      </c>
      <c r="AI1178" t="s">
        <v>8131</v>
      </c>
      <c r="AJ1178" t="s">
        <v>8130</v>
      </c>
      <c r="AK1178" t="s">
        <v>8129</v>
      </c>
      <c r="AL1178">
        <v>39</v>
      </c>
      <c r="AM1178" s="5">
        <f t="shared" si="147"/>
        <v>2.6</v>
      </c>
      <c r="AN1178" s="4">
        <f t="shared" si="148"/>
        <v>3.9379023097311627E-3</v>
      </c>
      <c r="AO1178" s="3"/>
      <c r="AP1178">
        <v>0</v>
      </c>
      <c r="AQ1178" t="s">
        <v>122</v>
      </c>
      <c r="AR1178" t="s">
        <v>8128</v>
      </c>
      <c r="AS1178" t="s">
        <v>121</v>
      </c>
      <c r="AT1178" s="2" t="s">
        <v>10</v>
      </c>
      <c r="AU1178" s="1">
        <f t="shared" si="149"/>
        <v>5.6978065922624905</v>
      </c>
      <c r="AV1178" s="1">
        <f t="shared" si="150"/>
        <v>4.1823733461798129</v>
      </c>
      <c r="AW1178" s="1">
        <f t="shared" si="151"/>
        <v>2.666940100097134</v>
      </c>
    </row>
    <row r="1179" spans="1:49" x14ac:dyDescent="0.2">
      <c r="A1179">
        <v>1177</v>
      </c>
      <c r="B1179" t="s">
        <v>8127</v>
      </c>
      <c r="C1179" t="s">
        <v>8126</v>
      </c>
      <c r="F1179" t="s">
        <v>8125</v>
      </c>
      <c r="G1179" t="s">
        <v>9</v>
      </c>
      <c r="H1179" t="s">
        <v>8</v>
      </c>
      <c r="I1179" t="s">
        <v>315</v>
      </c>
      <c r="J1179" t="s">
        <v>1095</v>
      </c>
      <c r="K1179" t="s">
        <v>1094</v>
      </c>
      <c r="L1179" t="s">
        <v>1093</v>
      </c>
      <c r="M1179" t="s">
        <v>1033</v>
      </c>
      <c r="N1179">
        <v>2</v>
      </c>
      <c r="O1179" t="s">
        <v>8124</v>
      </c>
      <c r="P1179" t="s">
        <v>8123</v>
      </c>
      <c r="Q1179" t="s">
        <v>8122</v>
      </c>
      <c r="R1179" s="7">
        <v>39326</v>
      </c>
      <c r="S1179" s="8">
        <f t="shared" si="144"/>
        <v>2007</v>
      </c>
      <c r="T1179" s="8">
        <v>2007</v>
      </c>
      <c r="U1179" s="8">
        <f t="shared" si="145"/>
        <v>15</v>
      </c>
      <c r="V1179" s="7">
        <v>39326</v>
      </c>
      <c r="W1179" t="s">
        <v>576</v>
      </c>
      <c r="X1179" s="2">
        <v>2.9860000000000002</v>
      </c>
      <c r="Y1179" s="6">
        <f t="shared" si="146"/>
        <v>7.9709564613865094E-2</v>
      </c>
      <c r="AA1179">
        <v>7338716</v>
      </c>
      <c r="AB1179">
        <v>18902</v>
      </c>
      <c r="AD1179" t="s">
        <v>1</v>
      </c>
      <c r="AE1179">
        <v>25</v>
      </c>
      <c r="AF1179">
        <v>7</v>
      </c>
      <c r="AH1179" t="s">
        <v>8121</v>
      </c>
      <c r="AI1179" t="s">
        <v>8120</v>
      </c>
      <c r="AJ1179" t="s">
        <v>8119</v>
      </c>
      <c r="AK1179" t="s">
        <v>8118</v>
      </c>
      <c r="AL1179">
        <v>85</v>
      </c>
      <c r="AM1179" s="5">
        <f t="shared" si="147"/>
        <v>5.666666666666667</v>
      </c>
      <c r="AN1179" s="4">
        <f t="shared" si="148"/>
        <v>8.5826075981320204E-3</v>
      </c>
      <c r="AO1179" s="3"/>
      <c r="AP1179">
        <v>0</v>
      </c>
      <c r="AR1179" t="s">
        <v>0</v>
      </c>
      <c r="AT1179" s="2" t="s">
        <v>10</v>
      </c>
      <c r="AU1179" s="1">
        <f t="shared" si="149"/>
        <v>5.8371477509145171</v>
      </c>
      <c r="AV1179" s="1">
        <f t="shared" si="150"/>
        <v>4.4146086105998554</v>
      </c>
      <c r="AW1179" s="1">
        <f t="shared" si="151"/>
        <v>2.9920694702851942</v>
      </c>
    </row>
    <row r="1180" spans="1:49" x14ac:dyDescent="0.2">
      <c r="A1180">
        <v>1178</v>
      </c>
      <c r="B1180" t="s">
        <v>8117</v>
      </c>
      <c r="C1180" t="s">
        <v>8116</v>
      </c>
      <c r="F1180" t="s">
        <v>8115</v>
      </c>
      <c r="G1180" t="s">
        <v>9</v>
      </c>
      <c r="H1180" t="s">
        <v>8</v>
      </c>
      <c r="I1180" t="s">
        <v>8114</v>
      </c>
      <c r="J1180" t="s">
        <v>8113</v>
      </c>
      <c r="K1180" t="s">
        <v>8112</v>
      </c>
      <c r="L1180" t="s">
        <v>8111</v>
      </c>
      <c r="M1180" t="s">
        <v>8110</v>
      </c>
      <c r="N1180">
        <v>2</v>
      </c>
      <c r="O1180" t="s">
        <v>8109</v>
      </c>
      <c r="P1180" t="s">
        <v>8108</v>
      </c>
      <c r="Q1180" t="s">
        <v>8107</v>
      </c>
      <c r="R1180" s="7">
        <v>39326</v>
      </c>
      <c r="S1180" s="8">
        <f t="shared" si="144"/>
        <v>2007</v>
      </c>
      <c r="T1180" s="8">
        <v>2007</v>
      </c>
      <c r="U1180" s="8">
        <f t="shared" si="145"/>
        <v>15</v>
      </c>
      <c r="V1180" s="7">
        <v>39326</v>
      </c>
      <c r="W1180" t="s">
        <v>576</v>
      </c>
      <c r="X1180" s="2">
        <v>2.9860000000000002</v>
      </c>
      <c r="Y1180" s="6">
        <f t="shared" si="146"/>
        <v>7.9709564613865094E-2</v>
      </c>
      <c r="AA1180">
        <v>7338716</v>
      </c>
      <c r="AB1180">
        <v>18902</v>
      </c>
      <c r="AD1180" t="s">
        <v>1</v>
      </c>
      <c r="AE1180">
        <v>25</v>
      </c>
      <c r="AF1180">
        <v>7</v>
      </c>
      <c r="AH1180" t="s">
        <v>8106</v>
      </c>
      <c r="AI1180" t="s">
        <v>8105</v>
      </c>
      <c r="AJ1180" t="s">
        <v>8104</v>
      </c>
      <c r="AK1180" t="s">
        <v>8103</v>
      </c>
      <c r="AL1180">
        <v>86</v>
      </c>
      <c r="AM1180" s="5">
        <f t="shared" si="147"/>
        <v>5.7333333333333334</v>
      </c>
      <c r="AN1180" s="4">
        <f t="shared" si="148"/>
        <v>8.6835794522276914E-3</v>
      </c>
      <c r="AO1180" s="3"/>
      <c r="AP1180">
        <v>0</v>
      </c>
      <c r="AR1180" t="s">
        <v>8102</v>
      </c>
      <c r="AS1180" t="s">
        <v>5852</v>
      </c>
      <c r="AT1180" s="2" t="s">
        <v>10</v>
      </c>
      <c r="AU1180" s="1">
        <f t="shared" si="149"/>
        <v>5.840176906537387</v>
      </c>
      <c r="AV1180" s="1">
        <f t="shared" si="150"/>
        <v>4.4196572033046397</v>
      </c>
      <c r="AW1180" s="1">
        <f t="shared" si="151"/>
        <v>2.9991375000718912</v>
      </c>
    </row>
    <row r="1181" spans="1:49" x14ac:dyDescent="0.2">
      <c r="A1181">
        <v>1179</v>
      </c>
      <c r="B1181" t="s">
        <v>8101</v>
      </c>
      <c r="C1181" t="s">
        <v>8100</v>
      </c>
      <c r="D1181" t="s">
        <v>8099</v>
      </c>
      <c r="F1181" t="s">
        <v>8098</v>
      </c>
      <c r="G1181" t="s">
        <v>9</v>
      </c>
      <c r="H1181" t="s">
        <v>8</v>
      </c>
      <c r="I1181" t="s">
        <v>879</v>
      </c>
      <c r="J1181" t="s">
        <v>8097</v>
      </c>
      <c r="K1181" t="s">
        <v>8096</v>
      </c>
      <c r="L1181" t="s">
        <v>8095</v>
      </c>
      <c r="M1181" t="s">
        <v>1232</v>
      </c>
      <c r="N1181">
        <v>6</v>
      </c>
      <c r="O1181" t="s">
        <v>8094</v>
      </c>
      <c r="P1181" t="s">
        <v>8093</v>
      </c>
      <c r="Q1181" t="s">
        <v>8092</v>
      </c>
      <c r="R1181" s="7">
        <v>39326</v>
      </c>
      <c r="S1181" s="8">
        <f t="shared" si="144"/>
        <v>2007</v>
      </c>
      <c r="T1181" s="8">
        <v>2007</v>
      </c>
      <c r="U1181" s="8">
        <f t="shared" si="145"/>
        <v>15</v>
      </c>
      <c r="V1181" s="7">
        <v>39326</v>
      </c>
      <c r="W1181" t="s">
        <v>8091</v>
      </c>
      <c r="X1181" s="2">
        <v>0.623</v>
      </c>
      <c r="Y1181" s="6">
        <f t="shared" si="146"/>
        <v>1.6630629187688529E-2</v>
      </c>
      <c r="AA1181">
        <v>17422132</v>
      </c>
      <c r="AB1181">
        <v>144950</v>
      </c>
      <c r="AC1181">
        <v>17422140</v>
      </c>
      <c r="AD1181" t="s">
        <v>1</v>
      </c>
      <c r="AE1181">
        <v>4</v>
      </c>
      <c r="AF1181">
        <v>3</v>
      </c>
      <c r="AG1181" t="s">
        <v>8090</v>
      </c>
      <c r="AH1181" t="s">
        <v>8089</v>
      </c>
      <c r="AI1181" t="s">
        <v>8088</v>
      </c>
      <c r="AJ1181" t="s">
        <v>8087</v>
      </c>
      <c r="AK1181" t="s">
        <v>8086</v>
      </c>
      <c r="AL1181">
        <v>37</v>
      </c>
      <c r="AM1181" s="5">
        <f t="shared" si="147"/>
        <v>2.4666666666666668</v>
      </c>
      <c r="AN1181" s="4">
        <f t="shared" si="148"/>
        <v>3.7359586015398212E-3</v>
      </c>
      <c r="AO1181" s="3"/>
      <c r="AP1181">
        <v>0</v>
      </c>
      <c r="AR1181" t="s">
        <v>0</v>
      </c>
      <c r="AT1181" s="2">
        <v>2.0870000000000002</v>
      </c>
      <c r="AU1181" s="1">
        <f t="shared" si="149"/>
        <v>1.2762228011843915</v>
      </c>
      <c r="AV1181" s="1">
        <f t="shared" si="150"/>
        <v>1.0183293894614176</v>
      </c>
      <c r="AW1181" s="1">
        <f t="shared" si="151"/>
        <v>0.76043597773844329</v>
      </c>
    </row>
    <row r="1182" spans="1:49" x14ac:dyDescent="0.2">
      <c r="A1182">
        <v>1180</v>
      </c>
      <c r="B1182" t="s">
        <v>8085</v>
      </c>
      <c r="C1182" t="s">
        <v>8084</v>
      </c>
      <c r="F1182" t="s">
        <v>8083</v>
      </c>
      <c r="G1182" t="s">
        <v>9</v>
      </c>
      <c r="H1182" t="s">
        <v>8</v>
      </c>
      <c r="I1182" t="s">
        <v>8082</v>
      </c>
      <c r="J1182" t="s">
        <v>8081</v>
      </c>
      <c r="K1182" t="s">
        <v>8080</v>
      </c>
      <c r="L1182" t="s">
        <v>8079</v>
      </c>
      <c r="M1182" t="s">
        <v>8078</v>
      </c>
      <c r="N1182">
        <v>3</v>
      </c>
      <c r="O1182" t="s">
        <v>8077</v>
      </c>
      <c r="P1182" t="s">
        <v>8076</v>
      </c>
      <c r="Q1182" t="s">
        <v>8075</v>
      </c>
      <c r="R1182" s="7">
        <v>39326</v>
      </c>
      <c r="S1182" s="8">
        <f t="shared" si="144"/>
        <v>2007</v>
      </c>
      <c r="T1182" s="8">
        <v>2007</v>
      </c>
      <c r="U1182" s="8">
        <f t="shared" si="145"/>
        <v>15</v>
      </c>
      <c r="V1182" s="7">
        <v>39326</v>
      </c>
      <c r="W1182" t="s">
        <v>8074</v>
      </c>
      <c r="X1182" s="2">
        <v>1.204</v>
      </c>
      <c r="Y1182" s="6">
        <f t="shared" si="146"/>
        <v>3.2140092362723902E-2</v>
      </c>
      <c r="AA1182">
        <v>3003256</v>
      </c>
      <c r="AB1182">
        <v>24546</v>
      </c>
      <c r="AC1182">
        <v>14636409</v>
      </c>
      <c r="AD1182" t="s">
        <v>1</v>
      </c>
      <c r="AE1182">
        <v>36</v>
      </c>
      <c r="AF1182">
        <v>5</v>
      </c>
      <c r="AH1182" t="s">
        <v>8073</v>
      </c>
      <c r="AI1182" t="s">
        <v>8072</v>
      </c>
      <c r="AK1182" t="s">
        <v>8071</v>
      </c>
      <c r="AL1182">
        <v>23</v>
      </c>
      <c r="AM1182" s="5">
        <f t="shared" si="147"/>
        <v>1.5333333333333334</v>
      </c>
      <c r="AN1182" s="4">
        <f t="shared" si="148"/>
        <v>2.3223526442004293E-3</v>
      </c>
      <c r="AO1182" s="3"/>
      <c r="AP1182">
        <v>0</v>
      </c>
      <c r="AR1182" t="s">
        <v>0</v>
      </c>
      <c r="AT1182" s="2">
        <v>3.14</v>
      </c>
      <c r="AU1182" s="1">
        <f t="shared" si="149"/>
        <v>2.3194770447166859</v>
      </c>
      <c r="AV1182" s="1">
        <f t="shared" si="150"/>
        <v>1.7231222503462165</v>
      </c>
      <c r="AW1182" s="1">
        <f t="shared" si="151"/>
        <v>1.1267674559757472</v>
      </c>
    </row>
    <row r="1183" spans="1:49" x14ac:dyDescent="0.2">
      <c r="A1183">
        <v>1181</v>
      </c>
      <c r="B1183" t="s">
        <v>8070</v>
      </c>
      <c r="C1183" t="s">
        <v>8069</v>
      </c>
      <c r="D1183" t="s">
        <v>8068</v>
      </c>
      <c r="E1183">
        <v>18089112</v>
      </c>
      <c r="F1183" t="s">
        <v>8067</v>
      </c>
      <c r="G1183" t="s">
        <v>9</v>
      </c>
      <c r="H1183" t="s">
        <v>8</v>
      </c>
      <c r="I1183" t="s">
        <v>8066</v>
      </c>
      <c r="J1183">
        <v>101104811</v>
      </c>
      <c r="K1183" t="s">
        <v>8065</v>
      </c>
      <c r="L1183" t="s">
        <v>8064</v>
      </c>
      <c r="M1183" t="s">
        <v>46</v>
      </c>
      <c r="N1183">
        <v>2</v>
      </c>
      <c r="O1183" t="s">
        <v>8063</v>
      </c>
      <c r="P1183" t="s">
        <v>8062</v>
      </c>
      <c r="Q1183" t="s">
        <v>8061</v>
      </c>
      <c r="R1183" s="7">
        <v>39326</v>
      </c>
      <c r="S1183" s="8">
        <f t="shared" si="144"/>
        <v>2007</v>
      </c>
      <c r="T1183" s="8">
        <v>2007</v>
      </c>
      <c r="U1183" s="8">
        <f t="shared" si="145"/>
        <v>15</v>
      </c>
      <c r="V1183" s="7">
        <v>39326</v>
      </c>
      <c r="W1183" t="s">
        <v>34</v>
      </c>
      <c r="X1183" s="2">
        <v>0.998</v>
      </c>
      <c r="Y1183" s="6">
        <f t="shared" si="146"/>
        <v>2.664104001494888E-2</v>
      </c>
      <c r="AA1183">
        <v>14678039</v>
      </c>
      <c r="AB1183">
        <v>19156</v>
      </c>
      <c r="AD1183" t="s">
        <v>1</v>
      </c>
      <c r="AE1183">
        <v>36</v>
      </c>
      <c r="AF1183">
        <v>3</v>
      </c>
      <c r="AH1183" t="s">
        <v>8060</v>
      </c>
      <c r="AI1183" t="s">
        <v>8059</v>
      </c>
      <c r="AJ1183" t="s">
        <v>8058</v>
      </c>
      <c r="AK1183" t="s">
        <v>8057</v>
      </c>
      <c r="AL1183">
        <v>6</v>
      </c>
      <c r="AM1183" s="5">
        <f t="shared" si="147"/>
        <v>0.4</v>
      </c>
      <c r="AN1183" s="4">
        <f t="shared" si="148"/>
        <v>6.0583112457402507E-4</v>
      </c>
      <c r="AO1183" s="3"/>
      <c r="AP1183">
        <v>0</v>
      </c>
      <c r="AR1183" t="s">
        <v>0</v>
      </c>
      <c r="AT1183" s="2" t="s">
        <v>10</v>
      </c>
      <c r="AU1183" s="1">
        <f t="shared" si="149"/>
        <v>1.8830477347836425</v>
      </c>
      <c r="AV1183" s="1">
        <f t="shared" si="150"/>
        <v>1.3623435569761453</v>
      </c>
      <c r="AW1183" s="1">
        <f t="shared" si="151"/>
        <v>0.84163937916864817</v>
      </c>
    </row>
    <row r="1184" spans="1:49" x14ac:dyDescent="0.2">
      <c r="A1184">
        <v>1182</v>
      </c>
      <c r="B1184" t="s">
        <v>8056</v>
      </c>
      <c r="C1184" t="s">
        <v>8055</v>
      </c>
      <c r="F1184" t="s">
        <v>8054</v>
      </c>
      <c r="G1184" t="s">
        <v>9</v>
      </c>
      <c r="H1184" t="s">
        <v>8</v>
      </c>
      <c r="I1184" t="s">
        <v>8053</v>
      </c>
      <c r="J1184">
        <v>60003771</v>
      </c>
      <c r="K1184" t="s">
        <v>1583</v>
      </c>
      <c r="L1184" t="s">
        <v>1582</v>
      </c>
      <c r="M1184" t="s">
        <v>4</v>
      </c>
      <c r="N1184">
        <v>2</v>
      </c>
      <c r="O1184" t="s">
        <v>8052</v>
      </c>
      <c r="P1184" t="s">
        <v>8051</v>
      </c>
      <c r="Q1184" t="s">
        <v>8050</v>
      </c>
      <c r="R1184" s="7">
        <v>39326</v>
      </c>
      <c r="S1184" s="8">
        <f t="shared" si="144"/>
        <v>2007</v>
      </c>
      <c r="T1184" s="8">
        <v>2007</v>
      </c>
      <c r="U1184" s="8">
        <f t="shared" si="145"/>
        <v>15</v>
      </c>
      <c r="V1184" s="7">
        <v>39326</v>
      </c>
      <c r="W1184" t="s">
        <v>124</v>
      </c>
      <c r="X1184" s="2">
        <v>2.0579999999999998</v>
      </c>
      <c r="Y1184" s="6">
        <f t="shared" si="146"/>
        <v>5.4937134620004803E-2</v>
      </c>
      <c r="AA1184">
        <v>358711</v>
      </c>
      <c r="AB1184">
        <v>28218</v>
      </c>
      <c r="AC1184">
        <v>13652966</v>
      </c>
      <c r="AD1184" t="s">
        <v>1</v>
      </c>
      <c r="AE1184">
        <v>380</v>
      </c>
      <c r="AF1184">
        <v>2</v>
      </c>
      <c r="AH1184" t="s">
        <v>8049</v>
      </c>
      <c r="AI1184" t="s">
        <v>8048</v>
      </c>
      <c r="AJ1184" t="s">
        <v>8047</v>
      </c>
      <c r="AK1184" t="s">
        <v>8046</v>
      </c>
      <c r="AL1184">
        <v>25</v>
      </c>
      <c r="AM1184" s="5">
        <f t="shared" si="147"/>
        <v>1.6666666666666667</v>
      </c>
      <c r="AN1184" s="4">
        <f t="shared" si="148"/>
        <v>2.5242963523917708E-3</v>
      </c>
      <c r="AO1184" s="3"/>
      <c r="AP1184">
        <v>0</v>
      </c>
      <c r="AR1184" t="s">
        <v>0</v>
      </c>
      <c r="AT1184" s="2" t="s">
        <v>10</v>
      </c>
      <c r="AU1184" s="1">
        <f t="shared" si="149"/>
        <v>3.9213283139720891</v>
      </c>
      <c r="AV1184" s="1">
        <f t="shared" si="150"/>
        <v>2.8730715486198286</v>
      </c>
      <c r="AW1184" s="1">
        <f t="shared" si="151"/>
        <v>1.8248147832675681</v>
      </c>
    </row>
    <row r="1185" spans="1:49" x14ac:dyDescent="0.2">
      <c r="A1185">
        <v>1183</v>
      </c>
      <c r="B1185" t="s">
        <v>8045</v>
      </c>
      <c r="C1185" t="s">
        <v>8044</v>
      </c>
      <c r="D1185" t="s">
        <v>8043</v>
      </c>
      <c r="F1185" t="s">
        <v>8042</v>
      </c>
      <c r="G1185" t="s">
        <v>9</v>
      </c>
      <c r="H1185" t="s">
        <v>8</v>
      </c>
      <c r="I1185" t="s">
        <v>8041</v>
      </c>
      <c r="J1185">
        <v>60027550</v>
      </c>
      <c r="K1185" t="s">
        <v>763</v>
      </c>
      <c r="L1185" t="s">
        <v>762</v>
      </c>
      <c r="M1185" t="s">
        <v>21</v>
      </c>
      <c r="N1185">
        <v>4</v>
      </c>
      <c r="O1185" t="s">
        <v>8040</v>
      </c>
      <c r="P1185" t="s">
        <v>8039</v>
      </c>
      <c r="Q1185" t="s">
        <v>8038</v>
      </c>
      <c r="R1185" s="7">
        <v>39326</v>
      </c>
      <c r="S1185" s="8">
        <f t="shared" si="144"/>
        <v>2007</v>
      </c>
      <c r="T1185" s="8">
        <v>2007</v>
      </c>
      <c r="U1185" s="8">
        <f t="shared" si="145"/>
        <v>15</v>
      </c>
      <c r="V1185" s="7">
        <v>39326</v>
      </c>
      <c r="W1185" t="s">
        <v>756</v>
      </c>
      <c r="X1185" s="2">
        <v>13.673999999999999</v>
      </c>
      <c r="Y1185" s="6">
        <f t="shared" si="146"/>
        <v>0.36501962040522146</v>
      </c>
      <c r="AA1185">
        <v>17494885</v>
      </c>
      <c r="AB1185">
        <v>5700165152</v>
      </c>
      <c r="AC1185">
        <v>17494893</v>
      </c>
      <c r="AD1185" t="s">
        <v>1</v>
      </c>
      <c r="AE1185">
        <v>1</v>
      </c>
      <c r="AF1185">
        <v>9</v>
      </c>
      <c r="AH1185" t="s">
        <v>8037</v>
      </c>
      <c r="AI1185" t="s">
        <v>8036</v>
      </c>
      <c r="AK1185" t="s">
        <v>8035</v>
      </c>
      <c r="AL1185">
        <v>43</v>
      </c>
      <c r="AM1185" s="5">
        <f t="shared" si="147"/>
        <v>2.8666666666666667</v>
      </c>
      <c r="AN1185" s="4">
        <f t="shared" si="148"/>
        <v>4.3417897261138457E-3</v>
      </c>
      <c r="AO1185" s="3"/>
      <c r="AP1185">
        <v>0</v>
      </c>
      <c r="AQ1185" t="s">
        <v>249</v>
      </c>
      <c r="AR1185" t="s">
        <v>0</v>
      </c>
      <c r="AS1185" t="s">
        <v>248</v>
      </c>
      <c r="AT1185" s="2">
        <v>38.771000000000001</v>
      </c>
      <c r="AU1185" s="1">
        <f t="shared" si="149"/>
        <v>25.681627120148914</v>
      </c>
      <c r="AV1185" s="1">
        <f t="shared" si="150"/>
        <v>18.468070506566765</v>
      </c>
      <c r="AW1185" s="1">
        <f t="shared" si="151"/>
        <v>11.254513892984612</v>
      </c>
    </row>
    <row r="1186" spans="1:49" x14ac:dyDescent="0.2">
      <c r="A1186">
        <v>1184</v>
      </c>
      <c r="B1186" t="s">
        <v>8034</v>
      </c>
      <c r="C1186" t="s">
        <v>8033</v>
      </c>
      <c r="F1186" t="s">
        <v>8032</v>
      </c>
      <c r="G1186" t="s">
        <v>9</v>
      </c>
      <c r="H1186" t="s">
        <v>8</v>
      </c>
      <c r="I1186" t="s">
        <v>8031</v>
      </c>
      <c r="J1186" t="s">
        <v>8030</v>
      </c>
      <c r="K1186" t="s">
        <v>8029</v>
      </c>
      <c r="L1186" t="s">
        <v>8028</v>
      </c>
      <c r="M1186" t="s">
        <v>8027</v>
      </c>
      <c r="N1186">
        <v>3</v>
      </c>
      <c r="O1186" t="s">
        <v>8026</v>
      </c>
      <c r="P1186" t="s">
        <v>8025</v>
      </c>
      <c r="Q1186" t="s">
        <v>8024</v>
      </c>
      <c r="R1186" s="7">
        <v>39326</v>
      </c>
      <c r="S1186" s="8">
        <f t="shared" si="144"/>
        <v>2007</v>
      </c>
      <c r="T1186" s="8">
        <v>2007</v>
      </c>
      <c r="U1186" s="8">
        <f t="shared" si="145"/>
        <v>15</v>
      </c>
      <c r="V1186" s="7">
        <v>39326</v>
      </c>
      <c r="W1186" t="s">
        <v>8023</v>
      </c>
      <c r="X1186" s="2">
        <v>0.39800000000000002</v>
      </c>
      <c r="Y1186" s="6">
        <f t="shared" si="146"/>
        <v>1.0624382691332319E-2</v>
      </c>
      <c r="AA1186">
        <v>12302821</v>
      </c>
      <c r="AB1186">
        <v>19092</v>
      </c>
      <c r="AD1186" t="s">
        <v>1</v>
      </c>
      <c r="AE1186">
        <v>52</v>
      </c>
      <c r="AF1186">
        <v>3</v>
      </c>
      <c r="AH1186" t="s">
        <v>8022</v>
      </c>
      <c r="AI1186" t="s">
        <v>8021</v>
      </c>
      <c r="AJ1186" t="s">
        <v>8020</v>
      </c>
      <c r="AK1186" t="s">
        <v>8019</v>
      </c>
      <c r="AL1186">
        <v>2</v>
      </c>
      <c r="AM1186" s="5">
        <f t="shared" si="147"/>
        <v>0.13333333333333333</v>
      </c>
      <c r="AN1186" s="4">
        <f t="shared" si="148"/>
        <v>2.0194370819134167E-4</v>
      </c>
      <c r="AO1186" s="3"/>
      <c r="AP1186">
        <v>0</v>
      </c>
      <c r="AQ1186" t="s">
        <v>197</v>
      </c>
      <c r="AR1186" t="s">
        <v>0</v>
      </c>
      <c r="AS1186" t="s">
        <v>196</v>
      </c>
      <c r="AT1186" s="2">
        <v>1.44</v>
      </c>
      <c r="AU1186" s="1">
        <f t="shared" si="149"/>
        <v>0.74976509963900251</v>
      </c>
      <c r="AV1186" s="1">
        <f t="shared" si="150"/>
        <v>0.54131631997618301</v>
      </c>
      <c r="AW1186" s="1">
        <f t="shared" si="151"/>
        <v>0.33286754031336352</v>
      </c>
    </row>
    <row r="1187" spans="1:49" x14ac:dyDescent="0.2">
      <c r="A1187">
        <v>1185</v>
      </c>
      <c r="B1187" t="s">
        <v>8018</v>
      </c>
      <c r="C1187" t="s">
        <v>8017</v>
      </c>
      <c r="D1187" t="s">
        <v>8016</v>
      </c>
      <c r="F1187" t="s">
        <v>8015</v>
      </c>
      <c r="G1187" t="s">
        <v>9</v>
      </c>
      <c r="H1187" t="s">
        <v>8</v>
      </c>
      <c r="I1187" t="s">
        <v>8014</v>
      </c>
      <c r="J1187" t="s">
        <v>8013</v>
      </c>
      <c r="K1187" t="s">
        <v>8012</v>
      </c>
      <c r="L1187" t="s">
        <v>1186</v>
      </c>
      <c r="M1187" t="s">
        <v>123</v>
      </c>
      <c r="N1187">
        <v>2</v>
      </c>
      <c r="O1187" t="s">
        <v>8011</v>
      </c>
      <c r="P1187" t="s">
        <v>8010</v>
      </c>
      <c r="Q1187" t="s">
        <v>8009</v>
      </c>
      <c r="R1187" s="7">
        <v>39326</v>
      </c>
      <c r="S1187" s="8">
        <f t="shared" si="144"/>
        <v>2007</v>
      </c>
      <c r="T1187" s="8">
        <v>2007</v>
      </c>
      <c r="U1187" s="8">
        <f t="shared" si="145"/>
        <v>15</v>
      </c>
      <c r="V1187" s="7">
        <v>39326</v>
      </c>
      <c r="W1187" t="s">
        <v>7992</v>
      </c>
      <c r="X1187" s="2">
        <v>0.65</v>
      </c>
      <c r="Y1187" s="6">
        <f t="shared" si="146"/>
        <v>1.7351378767251277E-2</v>
      </c>
      <c r="AA1187">
        <v>224596</v>
      </c>
      <c r="AB1187">
        <v>26972</v>
      </c>
      <c r="AC1187" t="s">
        <v>7991</v>
      </c>
      <c r="AD1187" t="s">
        <v>1</v>
      </c>
      <c r="AE1187">
        <v>180</v>
      </c>
      <c r="AF1187">
        <v>9</v>
      </c>
      <c r="AH1187" t="s">
        <v>8008</v>
      </c>
      <c r="AI1187" t="s">
        <v>8007</v>
      </c>
      <c r="AJ1187" t="s">
        <v>8006</v>
      </c>
      <c r="AK1187" t="s">
        <v>8005</v>
      </c>
      <c r="AL1187">
        <v>40</v>
      </c>
      <c r="AM1187" s="5">
        <f t="shared" si="147"/>
        <v>2.6666666666666665</v>
      </c>
      <c r="AN1187" s="4">
        <f t="shared" si="148"/>
        <v>4.0388741638268328E-3</v>
      </c>
      <c r="AO1187" s="3"/>
      <c r="AP1187">
        <v>0</v>
      </c>
      <c r="AQ1187" t="s">
        <v>122</v>
      </c>
      <c r="AR1187" t="s">
        <v>8004</v>
      </c>
      <c r="AS1187" t="s">
        <v>121</v>
      </c>
      <c r="AT1187" s="2">
        <v>3.4980000000000002</v>
      </c>
      <c r="AU1187" s="1">
        <f t="shared" si="149"/>
        <v>1.3357627386223945</v>
      </c>
      <c r="AV1187" s="1">
        <f t="shared" si="150"/>
        <v>1.0695126465539055</v>
      </c>
      <c r="AW1187" s="1">
        <f t="shared" si="151"/>
        <v>0.80326255448541672</v>
      </c>
    </row>
    <row r="1188" spans="1:49" x14ac:dyDescent="0.2">
      <c r="A1188">
        <v>1186</v>
      </c>
      <c r="B1188" t="s">
        <v>8003</v>
      </c>
      <c r="C1188" t="s">
        <v>8002</v>
      </c>
      <c r="D1188" t="s">
        <v>8001</v>
      </c>
      <c r="F1188" t="s">
        <v>8000</v>
      </c>
      <c r="G1188" t="s">
        <v>9</v>
      </c>
      <c r="H1188" t="s">
        <v>8</v>
      </c>
      <c r="I1188" t="s">
        <v>7999</v>
      </c>
      <c r="J1188" t="s">
        <v>7998</v>
      </c>
      <c r="K1188" t="s">
        <v>7997</v>
      </c>
      <c r="L1188" t="s">
        <v>7996</v>
      </c>
      <c r="M1188" t="s">
        <v>32</v>
      </c>
      <c r="N1188">
        <v>6</v>
      </c>
      <c r="O1188" t="s">
        <v>7995</v>
      </c>
      <c r="P1188" t="s">
        <v>7994</v>
      </c>
      <c r="Q1188" t="s">
        <v>7993</v>
      </c>
      <c r="R1188" s="7">
        <v>39326</v>
      </c>
      <c r="S1188" s="8">
        <f t="shared" si="144"/>
        <v>2007</v>
      </c>
      <c r="T1188" s="8">
        <v>2007</v>
      </c>
      <c r="U1188" s="8">
        <f t="shared" si="145"/>
        <v>15</v>
      </c>
      <c r="V1188" s="7">
        <v>39326</v>
      </c>
      <c r="W1188" t="s">
        <v>7992</v>
      </c>
      <c r="X1188" s="2">
        <v>0.65</v>
      </c>
      <c r="Y1188" s="6">
        <f t="shared" si="146"/>
        <v>1.7351378767251277E-2</v>
      </c>
      <c r="AA1188">
        <v>224596</v>
      </c>
      <c r="AB1188">
        <v>26972</v>
      </c>
      <c r="AC1188" t="s">
        <v>7991</v>
      </c>
      <c r="AD1188" t="s">
        <v>1</v>
      </c>
      <c r="AE1188">
        <v>180</v>
      </c>
      <c r="AF1188">
        <v>9</v>
      </c>
      <c r="AH1188" t="s">
        <v>7990</v>
      </c>
      <c r="AI1188" t="s">
        <v>7989</v>
      </c>
      <c r="AJ1188" t="s">
        <v>7988</v>
      </c>
      <c r="AK1188" t="s">
        <v>7987</v>
      </c>
      <c r="AL1188">
        <v>18</v>
      </c>
      <c r="AM1188" s="5">
        <f t="shared" si="147"/>
        <v>1.2</v>
      </c>
      <c r="AN1188" s="4">
        <f t="shared" si="148"/>
        <v>1.8174933737220749E-3</v>
      </c>
      <c r="AO1188" s="3"/>
      <c r="AP1188">
        <v>0</v>
      </c>
      <c r="AQ1188" t="s">
        <v>241</v>
      </c>
      <c r="AR1188">
        <v>20431010</v>
      </c>
      <c r="AS1188" t="s">
        <v>240</v>
      </c>
      <c r="AT1188" s="2">
        <v>3.4980000000000002</v>
      </c>
      <c r="AU1188" s="1">
        <f t="shared" si="149"/>
        <v>1.2691213149192515</v>
      </c>
      <c r="AV1188" s="1">
        <f t="shared" si="150"/>
        <v>0.9584436070486676</v>
      </c>
      <c r="AW1188" s="1">
        <f t="shared" si="151"/>
        <v>0.64776589917808347</v>
      </c>
    </row>
    <row r="1189" spans="1:49" x14ac:dyDescent="0.2">
      <c r="A1189">
        <v>1187</v>
      </c>
      <c r="B1189" t="s">
        <v>7986</v>
      </c>
      <c r="C1189" t="s">
        <v>7985</v>
      </c>
      <c r="E1189">
        <v>17609964</v>
      </c>
      <c r="F1189" t="s">
        <v>7984</v>
      </c>
      <c r="G1189" t="s">
        <v>9</v>
      </c>
      <c r="H1189" t="s">
        <v>8</v>
      </c>
      <c r="I1189" t="s">
        <v>500</v>
      </c>
      <c r="J1189">
        <v>60011047</v>
      </c>
      <c r="K1189" t="s">
        <v>7983</v>
      </c>
      <c r="L1189" t="s">
        <v>7982</v>
      </c>
      <c r="M1189" t="s">
        <v>12</v>
      </c>
      <c r="N1189">
        <v>3</v>
      </c>
      <c r="O1189" t="s">
        <v>7981</v>
      </c>
      <c r="P1189" t="s">
        <v>7980</v>
      </c>
      <c r="Q1189" t="s">
        <v>7979</v>
      </c>
      <c r="R1189" s="7">
        <v>39326</v>
      </c>
      <c r="S1189" s="8">
        <f t="shared" si="144"/>
        <v>2007</v>
      </c>
      <c r="T1189" s="8">
        <v>2007</v>
      </c>
      <c r="U1189" s="8">
        <f t="shared" si="145"/>
        <v>15</v>
      </c>
      <c r="V1189" s="7">
        <v>39326</v>
      </c>
      <c r="W1189" t="s">
        <v>568</v>
      </c>
      <c r="X1189" s="2">
        <v>0.8</v>
      </c>
      <c r="Y1189" s="6">
        <f t="shared" si="146"/>
        <v>2.1355543098155415E-2</v>
      </c>
      <c r="AA1189">
        <v>3407594</v>
      </c>
      <c r="AB1189">
        <v>23456</v>
      </c>
      <c r="AC1189">
        <v>14321351</v>
      </c>
      <c r="AD1189" t="s">
        <v>1</v>
      </c>
      <c r="AE1189">
        <v>193</v>
      </c>
      <c r="AF1189">
        <v>9</v>
      </c>
      <c r="AH1189" t="s">
        <v>7978</v>
      </c>
      <c r="AI1189" t="s">
        <v>7977</v>
      </c>
      <c r="AJ1189" t="s">
        <v>7976</v>
      </c>
      <c r="AK1189" t="s">
        <v>7975</v>
      </c>
      <c r="AL1189">
        <v>11</v>
      </c>
      <c r="AM1189" s="5">
        <f t="shared" si="147"/>
        <v>0.73333333333333328</v>
      </c>
      <c r="AN1189" s="4">
        <f t="shared" si="148"/>
        <v>1.1106903950523792E-3</v>
      </c>
      <c r="AO1189" s="3"/>
      <c r="AP1189">
        <v>0</v>
      </c>
      <c r="AQ1189" t="s">
        <v>662</v>
      </c>
      <c r="AR1189" t="s">
        <v>0</v>
      </c>
      <c r="AS1189" t="s">
        <v>40</v>
      </c>
      <c r="AT1189" s="2" t="s">
        <v>10</v>
      </c>
      <c r="AU1189" s="1">
        <f t="shared" si="149"/>
        <v>1.5282087287224502</v>
      </c>
      <c r="AV1189" s="1">
        <f t="shared" si="150"/>
        <v>1.1233116746603897</v>
      </c>
      <c r="AW1189" s="1">
        <f t="shared" si="151"/>
        <v>0.71841462059832906</v>
      </c>
    </row>
    <row r="1190" spans="1:49" x14ac:dyDescent="0.2">
      <c r="A1190">
        <v>1188</v>
      </c>
      <c r="B1190" t="s">
        <v>7974</v>
      </c>
      <c r="C1190" t="s">
        <v>7973</v>
      </c>
      <c r="F1190" t="s">
        <v>7972</v>
      </c>
      <c r="G1190" t="s">
        <v>9</v>
      </c>
      <c r="H1190" t="s">
        <v>8</v>
      </c>
      <c r="I1190" t="s">
        <v>6451</v>
      </c>
      <c r="J1190" t="s">
        <v>7971</v>
      </c>
      <c r="K1190" t="s">
        <v>7970</v>
      </c>
      <c r="L1190" t="s">
        <v>7969</v>
      </c>
      <c r="M1190" t="s">
        <v>7968</v>
      </c>
      <c r="N1190">
        <v>9</v>
      </c>
      <c r="O1190" t="s">
        <v>7967</v>
      </c>
      <c r="P1190" t="s">
        <v>7966</v>
      </c>
      <c r="Q1190" t="s">
        <v>7965</v>
      </c>
      <c r="R1190" s="7">
        <v>39326</v>
      </c>
      <c r="S1190" s="8">
        <f t="shared" si="144"/>
        <v>2007</v>
      </c>
      <c r="T1190" s="8">
        <v>2007</v>
      </c>
      <c r="U1190" s="8">
        <f t="shared" si="145"/>
        <v>15</v>
      </c>
      <c r="V1190" s="7">
        <v>39326</v>
      </c>
      <c r="W1190" t="s">
        <v>176</v>
      </c>
      <c r="X1190" s="2">
        <v>0.94</v>
      </c>
      <c r="Y1190" s="6">
        <f t="shared" si="146"/>
        <v>2.5092763140332611E-2</v>
      </c>
      <c r="AA1190">
        <v>15311309</v>
      </c>
      <c r="AB1190">
        <v>17295</v>
      </c>
      <c r="AD1190" t="s">
        <v>1</v>
      </c>
      <c r="AE1190">
        <v>17</v>
      </c>
      <c r="AF1190">
        <v>9</v>
      </c>
      <c r="AH1190" t="s">
        <v>7964</v>
      </c>
      <c r="AI1190" t="s">
        <v>7963</v>
      </c>
      <c r="AJ1190" t="s">
        <v>7962</v>
      </c>
      <c r="AK1190" t="s">
        <v>7961</v>
      </c>
      <c r="AL1190">
        <v>107</v>
      </c>
      <c r="AM1190" s="5">
        <f t="shared" si="147"/>
        <v>7.1333333333333337</v>
      </c>
      <c r="AN1190" s="4">
        <f t="shared" si="148"/>
        <v>1.080398838823678E-2</v>
      </c>
      <c r="AO1190" s="3"/>
      <c r="AP1190">
        <v>0</v>
      </c>
      <c r="AQ1190" t="s">
        <v>666</v>
      </c>
      <c r="AR1190" t="s">
        <v>7960</v>
      </c>
      <c r="AS1190" t="s">
        <v>665</v>
      </c>
      <c r="AT1190" s="2" t="s">
        <v>10</v>
      </c>
      <c r="AU1190" s="1">
        <f t="shared" si="149"/>
        <v>2.0806130714703861</v>
      </c>
      <c r="AV1190" s="1">
        <f t="shared" si="150"/>
        <v>1.7948375764284694</v>
      </c>
      <c r="AW1190" s="1">
        <f t="shared" si="151"/>
        <v>1.509062081386553</v>
      </c>
    </row>
    <row r="1191" spans="1:49" x14ac:dyDescent="0.2">
      <c r="A1191">
        <v>1189</v>
      </c>
      <c r="B1191" t="s">
        <v>7959</v>
      </c>
      <c r="C1191" t="s">
        <v>7958</v>
      </c>
      <c r="F1191" t="s">
        <v>7957</v>
      </c>
      <c r="G1191" t="s">
        <v>9</v>
      </c>
      <c r="H1191" t="s">
        <v>8</v>
      </c>
      <c r="I1191" t="s">
        <v>3887</v>
      </c>
      <c r="J1191">
        <v>60012370</v>
      </c>
      <c r="K1191" t="s">
        <v>546</v>
      </c>
      <c r="L1191" t="s">
        <v>545</v>
      </c>
      <c r="M1191" t="s">
        <v>64</v>
      </c>
      <c r="N1191">
        <v>2</v>
      </c>
      <c r="O1191" t="s">
        <v>710</v>
      </c>
      <c r="P1191" t="s">
        <v>709</v>
      </c>
      <c r="Q1191" t="s">
        <v>544</v>
      </c>
      <c r="R1191" s="7">
        <v>39326</v>
      </c>
      <c r="S1191" s="8">
        <f t="shared" si="144"/>
        <v>2007</v>
      </c>
      <c r="T1191" s="8">
        <v>2007</v>
      </c>
      <c r="U1191" s="8">
        <f t="shared" si="145"/>
        <v>15</v>
      </c>
      <c r="V1191" s="7">
        <v>39326</v>
      </c>
      <c r="W1191" t="s">
        <v>398</v>
      </c>
      <c r="X1191" s="2">
        <v>1.6379999999999999</v>
      </c>
      <c r="Y1191" s="6">
        <f t="shared" si="146"/>
        <v>4.3725474493473214E-2</v>
      </c>
      <c r="AA1191" t="s">
        <v>397</v>
      </c>
      <c r="AB1191">
        <v>17391</v>
      </c>
      <c r="AD1191" t="s">
        <v>1</v>
      </c>
      <c r="AE1191">
        <v>55</v>
      </c>
      <c r="AF1191">
        <v>9</v>
      </c>
      <c r="AH1191" t="s">
        <v>7956</v>
      </c>
      <c r="AI1191" t="s">
        <v>7955</v>
      </c>
      <c r="AJ1191" t="s">
        <v>7954</v>
      </c>
      <c r="AK1191" t="s">
        <v>7953</v>
      </c>
      <c r="AL1191">
        <v>11</v>
      </c>
      <c r="AM1191" s="5">
        <f t="shared" si="147"/>
        <v>0.73333333333333328</v>
      </c>
      <c r="AN1191" s="4">
        <f t="shared" si="148"/>
        <v>1.1106903950523792E-3</v>
      </c>
      <c r="AO1191" s="3"/>
      <c r="AP1191">
        <v>0</v>
      </c>
      <c r="AR1191" t="s">
        <v>0</v>
      </c>
      <c r="AT1191" s="2">
        <v>4.931</v>
      </c>
      <c r="AU1191" s="1">
        <f t="shared" si="149"/>
        <v>3.0941039263946961</v>
      </c>
      <c r="AV1191" s="1">
        <f t="shared" si="150"/>
        <v>2.2418082444262795</v>
      </c>
      <c r="AW1191" s="1">
        <f t="shared" si="151"/>
        <v>1.389512562457863</v>
      </c>
    </row>
    <row r="1192" spans="1:49" x14ac:dyDescent="0.2">
      <c r="A1192">
        <v>1190</v>
      </c>
      <c r="B1192" t="s">
        <v>7952</v>
      </c>
      <c r="C1192" t="s">
        <v>7951</v>
      </c>
      <c r="F1192" t="s">
        <v>7950</v>
      </c>
      <c r="G1192" t="s">
        <v>9</v>
      </c>
      <c r="H1192" t="s">
        <v>8</v>
      </c>
      <c r="I1192" t="s">
        <v>7949</v>
      </c>
      <c r="J1192">
        <v>60010365</v>
      </c>
      <c r="K1192" t="s">
        <v>7948</v>
      </c>
      <c r="L1192" t="s">
        <v>7947</v>
      </c>
      <c r="M1192" t="s">
        <v>284</v>
      </c>
      <c r="N1192">
        <v>3</v>
      </c>
      <c r="O1192" t="s">
        <v>7946</v>
      </c>
      <c r="P1192" t="s">
        <v>7945</v>
      </c>
      <c r="Q1192" t="s">
        <v>7944</v>
      </c>
      <c r="R1192" s="7">
        <v>39326</v>
      </c>
      <c r="S1192" s="8">
        <f t="shared" si="144"/>
        <v>2007</v>
      </c>
      <c r="T1192" s="8">
        <v>2007</v>
      </c>
      <c r="U1192" s="8">
        <f t="shared" si="145"/>
        <v>15</v>
      </c>
      <c r="V1192" s="7">
        <v>39326</v>
      </c>
      <c r="W1192" t="s">
        <v>384</v>
      </c>
      <c r="X1192" s="2">
        <v>0.81499999999999995</v>
      </c>
      <c r="Y1192" s="6">
        <f t="shared" si="146"/>
        <v>2.1755959531245827E-2</v>
      </c>
      <c r="AA1192">
        <v>10709908</v>
      </c>
      <c r="AB1192">
        <v>17316</v>
      </c>
      <c r="AD1192" t="s">
        <v>1</v>
      </c>
      <c r="AE1192">
        <v>14</v>
      </c>
      <c r="AF1192">
        <v>9</v>
      </c>
      <c r="AH1192" t="s">
        <v>7943</v>
      </c>
      <c r="AI1192" t="s">
        <v>7942</v>
      </c>
      <c r="AJ1192" t="s">
        <v>7941</v>
      </c>
      <c r="AK1192" t="s">
        <v>7940</v>
      </c>
      <c r="AL1192">
        <v>0</v>
      </c>
      <c r="AM1192" s="5">
        <f t="shared" si="147"/>
        <v>0</v>
      </c>
      <c r="AN1192" s="4">
        <f t="shared" si="148"/>
        <v>0</v>
      </c>
      <c r="AO1192" s="3"/>
      <c r="AP1192">
        <v>0</v>
      </c>
      <c r="AQ1192" t="s">
        <v>175</v>
      </c>
      <c r="AR1192" t="s">
        <v>7939</v>
      </c>
      <c r="AS1192" t="s">
        <v>174</v>
      </c>
      <c r="AT1192" s="2">
        <v>3.109</v>
      </c>
      <c r="AU1192" s="1">
        <f t="shared" si="149"/>
        <v>1.5229171671872079</v>
      </c>
      <c r="AV1192" s="1">
        <f t="shared" si="150"/>
        <v>1.0877979765622914</v>
      </c>
      <c r="AW1192" s="1">
        <f t="shared" si="151"/>
        <v>0.65267878593737472</v>
      </c>
    </row>
    <row r="1193" spans="1:49" x14ac:dyDescent="0.2">
      <c r="A1193">
        <v>1191</v>
      </c>
      <c r="B1193" t="s">
        <v>7938</v>
      </c>
      <c r="C1193" t="s">
        <v>7937</v>
      </c>
      <c r="F1193" t="s">
        <v>7936</v>
      </c>
      <c r="G1193" t="s">
        <v>9</v>
      </c>
      <c r="H1193" t="s">
        <v>8</v>
      </c>
      <c r="I1193" t="s">
        <v>7935</v>
      </c>
      <c r="J1193" t="s">
        <v>7934</v>
      </c>
      <c r="K1193" t="s">
        <v>7933</v>
      </c>
      <c r="L1193" t="s">
        <v>7932</v>
      </c>
      <c r="M1193" t="s">
        <v>7931</v>
      </c>
      <c r="N1193">
        <v>2</v>
      </c>
      <c r="O1193" t="s">
        <v>7930</v>
      </c>
      <c r="P1193" t="s">
        <v>7929</v>
      </c>
      <c r="Q1193" t="s">
        <v>7928</v>
      </c>
      <c r="R1193" s="7">
        <v>39326</v>
      </c>
      <c r="S1193" s="8">
        <f t="shared" si="144"/>
        <v>2007</v>
      </c>
      <c r="T1193" s="8">
        <v>2007</v>
      </c>
      <c r="U1193" s="8">
        <f t="shared" si="145"/>
        <v>15</v>
      </c>
      <c r="V1193" s="7">
        <v>39326</v>
      </c>
      <c r="W1193" t="s">
        <v>398</v>
      </c>
      <c r="X1193" s="2">
        <v>1.6379999999999999</v>
      </c>
      <c r="Y1193" s="6">
        <f t="shared" si="146"/>
        <v>4.3725474493473214E-2</v>
      </c>
      <c r="AA1193" t="s">
        <v>397</v>
      </c>
      <c r="AB1193">
        <v>17391</v>
      </c>
      <c r="AD1193" t="s">
        <v>1</v>
      </c>
      <c r="AE1193">
        <v>55</v>
      </c>
      <c r="AF1193">
        <v>9</v>
      </c>
      <c r="AH1193" t="s">
        <v>7927</v>
      </c>
      <c r="AI1193" t="s">
        <v>7926</v>
      </c>
      <c r="AJ1193" t="s">
        <v>7925</v>
      </c>
      <c r="AK1193" t="s">
        <v>7924</v>
      </c>
      <c r="AL1193">
        <v>74</v>
      </c>
      <c r="AM1193" s="5">
        <f t="shared" si="147"/>
        <v>4.9333333333333336</v>
      </c>
      <c r="AN1193" s="4">
        <f t="shared" si="148"/>
        <v>7.4719172030796423E-3</v>
      </c>
      <c r="AO1193" s="3"/>
      <c r="AP1193">
        <v>0</v>
      </c>
      <c r="AQ1193" t="s">
        <v>662</v>
      </c>
      <c r="AR1193" t="s">
        <v>0</v>
      </c>
      <c r="AS1193" t="s">
        <v>40</v>
      </c>
      <c r="AT1193" s="2">
        <v>4.931</v>
      </c>
      <c r="AU1193" s="1">
        <f t="shared" si="149"/>
        <v>3.2849407306355141</v>
      </c>
      <c r="AV1193" s="1">
        <f t="shared" si="150"/>
        <v>2.5598695848276432</v>
      </c>
      <c r="AW1193" s="1">
        <f t="shared" si="151"/>
        <v>1.8347984390197711</v>
      </c>
    </row>
    <row r="1194" spans="1:49" x14ac:dyDescent="0.2">
      <c r="A1194">
        <v>1192</v>
      </c>
      <c r="B1194" t="s">
        <v>7923</v>
      </c>
      <c r="C1194" t="s">
        <v>7922</v>
      </c>
      <c r="F1194" t="s">
        <v>7921</v>
      </c>
      <c r="G1194" t="s">
        <v>9</v>
      </c>
      <c r="H1194" t="s">
        <v>8</v>
      </c>
      <c r="I1194" t="s">
        <v>7920</v>
      </c>
      <c r="J1194" t="s">
        <v>7919</v>
      </c>
      <c r="K1194" t="s">
        <v>7918</v>
      </c>
      <c r="L1194" t="s">
        <v>7917</v>
      </c>
      <c r="M1194" t="s">
        <v>458</v>
      </c>
      <c r="N1194">
        <v>3</v>
      </c>
      <c r="O1194" t="s">
        <v>7916</v>
      </c>
      <c r="P1194" t="s">
        <v>7915</v>
      </c>
      <c r="Q1194" t="s">
        <v>7914</v>
      </c>
      <c r="R1194" s="7">
        <v>39326</v>
      </c>
      <c r="S1194" s="8">
        <f t="shared" si="144"/>
        <v>2007</v>
      </c>
      <c r="T1194" s="8">
        <v>2007</v>
      </c>
      <c r="U1194" s="8">
        <f t="shared" si="145"/>
        <v>15</v>
      </c>
      <c r="V1194" s="7">
        <v>39326</v>
      </c>
      <c r="W1194" t="s">
        <v>398</v>
      </c>
      <c r="X1194" s="2">
        <v>1.6379999999999999</v>
      </c>
      <c r="Y1194" s="6">
        <f t="shared" si="146"/>
        <v>4.3725474493473214E-2</v>
      </c>
      <c r="AA1194" t="s">
        <v>397</v>
      </c>
      <c r="AB1194">
        <v>17391</v>
      </c>
      <c r="AD1194" t="s">
        <v>1</v>
      </c>
      <c r="AE1194">
        <v>55</v>
      </c>
      <c r="AF1194">
        <v>9</v>
      </c>
      <c r="AH1194" t="s">
        <v>7913</v>
      </c>
      <c r="AI1194" t="s">
        <v>7912</v>
      </c>
      <c r="AJ1194" t="s">
        <v>7911</v>
      </c>
      <c r="AK1194" t="s">
        <v>7910</v>
      </c>
      <c r="AL1194">
        <v>120</v>
      </c>
      <c r="AM1194" s="5">
        <f t="shared" si="147"/>
        <v>8</v>
      </c>
      <c r="AN1194" s="4">
        <f t="shared" si="148"/>
        <v>1.2116622491480499E-2</v>
      </c>
      <c r="AO1194" s="3"/>
      <c r="AP1194">
        <v>0</v>
      </c>
      <c r="AR1194" t="s">
        <v>0</v>
      </c>
      <c r="AT1194" s="2">
        <v>4.931</v>
      </c>
      <c r="AU1194" s="1">
        <f t="shared" si="149"/>
        <v>3.4242818892875402</v>
      </c>
      <c r="AV1194" s="1">
        <f t="shared" si="150"/>
        <v>2.7921048492476856</v>
      </c>
      <c r="AW1194" s="1">
        <f t="shared" si="151"/>
        <v>2.1599278092078311</v>
      </c>
    </row>
    <row r="1195" spans="1:49" x14ac:dyDescent="0.2">
      <c r="A1195">
        <v>1193</v>
      </c>
      <c r="B1195" t="s">
        <v>7909</v>
      </c>
      <c r="C1195" t="s">
        <v>7908</v>
      </c>
      <c r="F1195" t="s">
        <v>7907</v>
      </c>
      <c r="G1195" t="s">
        <v>9</v>
      </c>
      <c r="H1195" t="s">
        <v>8</v>
      </c>
      <c r="I1195" t="s">
        <v>7906</v>
      </c>
      <c r="J1195" t="s">
        <v>7905</v>
      </c>
      <c r="K1195" t="s">
        <v>7904</v>
      </c>
      <c r="L1195" t="s">
        <v>7903</v>
      </c>
      <c r="M1195" t="s">
        <v>759</v>
      </c>
      <c r="N1195">
        <v>3</v>
      </c>
      <c r="O1195" t="s">
        <v>7902</v>
      </c>
      <c r="P1195" t="s">
        <v>7901</v>
      </c>
      <c r="Q1195" t="s">
        <v>7900</v>
      </c>
      <c r="R1195" s="7">
        <v>39326</v>
      </c>
      <c r="S1195" s="8">
        <f t="shared" si="144"/>
        <v>2007</v>
      </c>
      <c r="T1195" s="8">
        <v>2007</v>
      </c>
      <c r="U1195" s="8">
        <f t="shared" si="145"/>
        <v>15</v>
      </c>
      <c r="V1195" s="7">
        <v>39326</v>
      </c>
      <c r="W1195" t="s">
        <v>7899</v>
      </c>
      <c r="X1195" s="2">
        <v>0.85199999999999998</v>
      </c>
      <c r="Y1195" s="6">
        <f t="shared" si="146"/>
        <v>2.2743653399535518E-2</v>
      </c>
      <c r="AA1195">
        <v>13845640</v>
      </c>
      <c r="AB1195">
        <v>14523</v>
      </c>
      <c r="AD1195" t="s">
        <v>1</v>
      </c>
      <c r="AE1195">
        <v>18</v>
      </c>
      <c r="AF1195">
        <v>2</v>
      </c>
      <c r="AH1195" t="s">
        <v>7898</v>
      </c>
      <c r="AI1195" t="s">
        <v>7897</v>
      </c>
      <c r="AJ1195" t="s">
        <v>7896</v>
      </c>
      <c r="AK1195" t="s">
        <v>7895</v>
      </c>
      <c r="AL1195">
        <v>28</v>
      </c>
      <c r="AM1195" s="5">
        <f t="shared" si="147"/>
        <v>1.8666666666666667</v>
      </c>
      <c r="AN1195" s="4">
        <f t="shared" si="148"/>
        <v>2.8272119146787833E-3</v>
      </c>
      <c r="AO1195" s="3"/>
      <c r="AP1195">
        <v>0</v>
      </c>
      <c r="AR1195" t="s">
        <v>0</v>
      </c>
      <c r="AT1195" s="2">
        <v>3.109</v>
      </c>
      <c r="AU1195" s="1">
        <f t="shared" si="149"/>
        <v>1.6768720954078498</v>
      </c>
      <c r="AV1195" s="1">
        <f t="shared" si="150"/>
        <v>1.2785432657107152</v>
      </c>
      <c r="AW1195" s="1">
        <f t="shared" si="151"/>
        <v>0.8802144360135804</v>
      </c>
    </row>
    <row r="1196" spans="1:49" x14ac:dyDescent="0.2">
      <c r="A1196">
        <v>1194</v>
      </c>
      <c r="B1196" t="s">
        <v>7894</v>
      </c>
      <c r="C1196" t="s">
        <v>7893</v>
      </c>
      <c r="F1196" t="s">
        <v>7892</v>
      </c>
      <c r="G1196" t="s">
        <v>9</v>
      </c>
      <c r="H1196" t="s">
        <v>8</v>
      </c>
      <c r="I1196" t="s">
        <v>1325</v>
      </c>
      <c r="J1196" t="s">
        <v>7891</v>
      </c>
      <c r="K1196" t="s">
        <v>7890</v>
      </c>
      <c r="L1196" t="s">
        <v>7889</v>
      </c>
      <c r="M1196" t="s">
        <v>123</v>
      </c>
      <c r="N1196">
        <v>2</v>
      </c>
      <c r="O1196" t="s">
        <v>7888</v>
      </c>
      <c r="P1196" t="s">
        <v>7887</v>
      </c>
      <c r="Q1196" t="s">
        <v>7886</v>
      </c>
      <c r="R1196" s="7">
        <v>39326</v>
      </c>
      <c r="S1196" s="8">
        <f t="shared" si="144"/>
        <v>2007</v>
      </c>
      <c r="T1196" s="8">
        <v>2007</v>
      </c>
      <c r="U1196" s="8">
        <f t="shared" si="145"/>
        <v>15</v>
      </c>
      <c r="V1196" s="7">
        <v>39326</v>
      </c>
      <c r="W1196" t="s">
        <v>398</v>
      </c>
      <c r="X1196" s="2">
        <v>1.6379999999999999</v>
      </c>
      <c r="Y1196" s="6">
        <f t="shared" si="146"/>
        <v>4.3725474493473214E-2</v>
      </c>
      <c r="AA1196" t="s">
        <v>397</v>
      </c>
      <c r="AB1196">
        <v>17391</v>
      </c>
      <c r="AD1196" t="s">
        <v>1</v>
      </c>
      <c r="AE1196">
        <v>55</v>
      </c>
      <c r="AF1196">
        <v>9</v>
      </c>
      <c r="AH1196" t="s">
        <v>7885</v>
      </c>
      <c r="AI1196" t="s">
        <v>7884</v>
      </c>
      <c r="AJ1196" t="s">
        <v>7883</v>
      </c>
      <c r="AK1196" t="s">
        <v>7882</v>
      </c>
      <c r="AL1196">
        <v>16</v>
      </c>
      <c r="AM1196" s="5">
        <f t="shared" si="147"/>
        <v>1.0666666666666667</v>
      </c>
      <c r="AN1196" s="4">
        <f t="shared" si="148"/>
        <v>1.6155496655307334E-3</v>
      </c>
      <c r="AO1196" s="3"/>
      <c r="AP1196">
        <v>0</v>
      </c>
      <c r="AQ1196" t="s">
        <v>1042</v>
      </c>
      <c r="AR1196" t="s">
        <v>485</v>
      </c>
      <c r="AS1196" t="s">
        <v>407</v>
      </c>
      <c r="AT1196" s="2">
        <v>4.931</v>
      </c>
      <c r="AU1196" s="1">
        <f t="shared" si="149"/>
        <v>3.1092497045090468</v>
      </c>
      <c r="AV1196" s="1">
        <f t="shared" si="150"/>
        <v>2.2670512079501974</v>
      </c>
      <c r="AW1196" s="1">
        <f t="shared" si="151"/>
        <v>1.4248527113913476</v>
      </c>
    </row>
    <row r="1197" spans="1:49" x14ac:dyDescent="0.2">
      <c r="A1197">
        <v>1195</v>
      </c>
      <c r="B1197" t="s">
        <v>7881</v>
      </c>
      <c r="C1197" t="s">
        <v>7880</v>
      </c>
      <c r="F1197" t="s">
        <v>7879</v>
      </c>
      <c r="G1197" t="s">
        <v>9</v>
      </c>
      <c r="H1197" t="s">
        <v>8</v>
      </c>
      <c r="I1197" t="s">
        <v>1552</v>
      </c>
      <c r="J1197">
        <v>60030835</v>
      </c>
      <c r="K1197" t="s">
        <v>431</v>
      </c>
      <c r="L1197" t="s">
        <v>430</v>
      </c>
      <c r="M1197" t="s">
        <v>284</v>
      </c>
      <c r="N1197">
        <v>2</v>
      </c>
      <c r="O1197" t="s">
        <v>7878</v>
      </c>
      <c r="P1197" t="s">
        <v>1551</v>
      </c>
      <c r="Q1197" t="s">
        <v>429</v>
      </c>
      <c r="R1197" s="7">
        <v>39326</v>
      </c>
      <c r="S1197" s="8">
        <f t="shared" si="144"/>
        <v>2007</v>
      </c>
      <c r="T1197" s="8">
        <v>2007</v>
      </c>
      <c r="U1197" s="8">
        <f t="shared" si="145"/>
        <v>15</v>
      </c>
      <c r="V1197" s="7">
        <v>39326</v>
      </c>
      <c r="W1197" t="s">
        <v>384</v>
      </c>
      <c r="X1197" s="2">
        <v>0.81499999999999995</v>
      </c>
      <c r="Y1197" s="6">
        <f t="shared" si="146"/>
        <v>2.1755959531245827E-2</v>
      </c>
      <c r="AA1197">
        <v>10709908</v>
      </c>
      <c r="AB1197">
        <v>17316</v>
      </c>
      <c r="AD1197" t="s">
        <v>1</v>
      </c>
      <c r="AE1197">
        <v>14</v>
      </c>
      <c r="AF1197">
        <v>9</v>
      </c>
      <c r="AH1197" t="s">
        <v>7877</v>
      </c>
      <c r="AI1197" t="s">
        <v>7876</v>
      </c>
      <c r="AJ1197" t="s">
        <v>7875</v>
      </c>
      <c r="AK1197" t="s">
        <v>7874</v>
      </c>
      <c r="AL1197">
        <v>18</v>
      </c>
      <c r="AM1197" s="5">
        <f t="shared" si="147"/>
        <v>1.2</v>
      </c>
      <c r="AN1197" s="4">
        <f t="shared" si="148"/>
        <v>1.8174933737220749E-3</v>
      </c>
      <c r="AO1197" s="3"/>
      <c r="AP1197">
        <v>0</v>
      </c>
      <c r="AR1197" t="s">
        <v>0</v>
      </c>
      <c r="AT1197" s="2">
        <v>3.109</v>
      </c>
      <c r="AU1197" s="1">
        <f t="shared" si="149"/>
        <v>1.5774419683988701</v>
      </c>
      <c r="AV1197" s="1">
        <f t="shared" si="150"/>
        <v>1.1786726452483951</v>
      </c>
      <c r="AW1197" s="1">
        <f t="shared" si="151"/>
        <v>0.77990332209792002</v>
      </c>
    </row>
    <row r="1198" spans="1:49" x14ac:dyDescent="0.2">
      <c r="A1198">
        <v>1196</v>
      </c>
      <c r="B1198" t="s">
        <v>7873</v>
      </c>
      <c r="C1198" t="s">
        <v>7872</v>
      </c>
      <c r="F1198" t="s">
        <v>7871</v>
      </c>
      <c r="G1198" t="s">
        <v>9</v>
      </c>
      <c r="H1198" t="s">
        <v>8</v>
      </c>
      <c r="I1198" t="s">
        <v>7870</v>
      </c>
      <c r="J1198" t="s">
        <v>7869</v>
      </c>
      <c r="K1198" t="s">
        <v>7868</v>
      </c>
      <c r="L1198" t="s">
        <v>7867</v>
      </c>
      <c r="M1198" t="s">
        <v>39</v>
      </c>
      <c r="N1198">
        <v>3</v>
      </c>
      <c r="O1198" t="s">
        <v>7866</v>
      </c>
      <c r="P1198" t="s">
        <v>7865</v>
      </c>
      <c r="Q1198" t="s">
        <v>7864</v>
      </c>
      <c r="R1198" s="7">
        <v>39326</v>
      </c>
      <c r="S1198" s="8">
        <f t="shared" si="144"/>
        <v>2007</v>
      </c>
      <c r="T1198" s="8">
        <v>2007</v>
      </c>
      <c r="U1198" s="8">
        <f t="shared" si="145"/>
        <v>15</v>
      </c>
      <c r="V1198" s="7">
        <v>39326</v>
      </c>
      <c r="W1198" t="s">
        <v>398</v>
      </c>
      <c r="X1198" s="2">
        <v>1.6379999999999999</v>
      </c>
      <c r="Y1198" s="6">
        <f t="shared" si="146"/>
        <v>4.3725474493473214E-2</v>
      </c>
      <c r="AA1198" t="s">
        <v>397</v>
      </c>
      <c r="AB1198">
        <v>17391</v>
      </c>
      <c r="AD1198" t="s">
        <v>1</v>
      </c>
      <c r="AE1198">
        <v>55</v>
      </c>
      <c r="AF1198">
        <v>9</v>
      </c>
      <c r="AH1198" t="s">
        <v>7863</v>
      </c>
      <c r="AI1198" t="s">
        <v>7862</v>
      </c>
      <c r="AJ1198" t="s">
        <v>7861</v>
      </c>
      <c r="AK1198" t="s">
        <v>7860</v>
      </c>
      <c r="AL1198">
        <v>62</v>
      </c>
      <c r="AM1198" s="5">
        <f t="shared" si="147"/>
        <v>4.1333333333333337</v>
      </c>
      <c r="AN1198" s="4">
        <f t="shared" si="148"/>
        <v>6.2602549539315924E-3</v>
      </c>
      <c r="AO1198" s="3"/>
      <c r="AP1198">
        <v>0</v>
      </c>
      <c r="AQ1198" t="s">
        <v>666</v>
      </c>
      <c r="AR1198" t="s">
        <v>7167</v>
      </c>
      <c r="AS1198" t="s">
        <v>665</v>
      </c>
      <c r="AT1198" s="2">
        <v>4.931</v>
      </c>
      <c r="AU1198" s="1">
        <f t="shared" si="149"/>
        <v>3.2485908631610725</v>
      </c>
      <c r="AV1198" s="1">
        <f t="shared" si="150"/>
        <v>2.4992864723702404</v>
      </c>
      <c r="AW1198" s="1">
        <f t="shared" si="151"/>
        <v>1.7499820815794078</v>
      </c>
    </row>
    <row r="1199" spans="1:49" x14ac:dyDescent="0.2">
      <c r="A1199">
        <v>1197</v>
      </c>
      <c r="B1199" t="s">
        <v>7859</v>
      </c>
      <c r="C1199" t="s">
        <v>7858</v>
      </c>
      <c r="F1199" t="s">
        <v>7857</v>
      </c>
      <c r="G1199" t="s">
        <v>9</v>
      </c>
      <c r="H1199" t="s">
        <v>8</v>
      </c>
      <c r="I1199" t="s">
        <v>7856</v>
      </c>
      <c r="J1199">
        <v>60001738</v>
      </c>
      <c r="K1199" t="s">
        <v>764</v>
      </c>
      <c r="L1199" t="s">
        <v>681</v>
      </c>
      <c r="M1199" t="s">
        <v>61</v>
      </c>
      <c r="N1199">
        <v>4</v>
      </c>
      <c r="O1199" t="s">
        <v>7855</v>
      </c>
      <c r="P1199" t="s">
        <v>7854</v>
      </c>
      <c r="Q1199" t="s">
        <v>7853</v>
      </c>
      <c r="R1199" s="7">
        <v>39326</v>
      </c>
      <c r="S1199" s="8">
        <f t="shared" si="144"/>
        <v>2007</v>
      </c>
      <c r="T1199" s="8">
        <v>2007</v>
      </c>
      <c r="U1199" s="8">
        <f t="shared" si="145"/>
        <v>15</v>
      </c>
      <c r="V1199" s="7">
        <v>39326</v>
      </c>
      <c r="W1199" t="s">
        <v>398</v>
      </c>
      <c r="X1199" s="2">
        <v>1.6379999999999999</v>
      </c>
      <c r="Y1199" s="6">
        <f t="shared" si="146"/>
        <v>4.3725474493473214E-2</v>
      </c>
      <c r="AA1199" t="s">
        <v>397</v>
      </c>
      <c r="AB1199">
        <v>17391</v>
      </c>
      <c r="AD1199" t="s">
        <v>1</v>
      </c>
      <c r="AE1199">
        <v>55</v>
      </c>
      <c r="AF1199">
        <v>9</v>
      </c>
      <c r="AH1199" t="s">
        <v>7852</v>
      </c>
      <c r="AI1199" t="s">
        <v>7851</v>
      </c>
      <c r="AJ1199" t="s">
        <v>7850</v>
      </c>
      <c r="AK1199" t="s">
        <v>7849</v>
      </c>
      <c r="AL1199">
        <v>130</v>
      </c>
      <c r="AM1199" s="5">
        <f t="shared" si="147"/>
        <v>8.6666666666666661</v>
      </c>
      <c r="AN1199" s="4">
        <f t="shared" si="148"/>
        <v>1.3126341032437207E-2</v>
      </c>
      <c r="AO1199" s="3"/>
      <c r="AP1199">
        <v>0</v>
      </c>
      <c r="AR1199" t="s">
        <v>0</v>
      </c>
      <c r="AS1199" t="s">
        <v>7848</v>
      </c>
      <c r="AT1199" s="2">
        <v>4.931</v>
      </c>
      <c r="AU1199" s="1">
        <f t="shared" si="149"/>
        <v>3.4545734455162411</v>
      </c>
      <c r="AV1199" s="1">
        <f t="shared" si="150"/>
        <v>2.8425907762955211</v>
      </c>
      <c r="AW1199" s="1">
        <f t="shared" si="151"/>
        <v>2.2306081070748012</v>
      </c>
    </row>
    <row r="1200" spans="1:49" x14ac:dyDescent="0.2">
      <c r="A1200">
        <v>1198</v>
      </c>
      <c r="B1200" t="s">
        <v>7847</v>
      </c>
      <c r="C1200" t="s">
        <v>7846</v>
      </c>
      <c r="F1200" t="s">
        <v>7845</v>
      </c>
      <c r="G1200" t="s">
        <v>9</v>
      </c>
      <c r="H1200" t="s">
        <v>8</v>
      </c>
      <c r="I1200" t="s">
        <v>7</v>
      </c>
      <c r="J1200">
        <v>60025225</v>
      </c>
      <c r="K1200" t="s">
        <v>6</v>
      </c>
      <c r="L1200" t="s">
        <v>5</v>
      </c>
      <c r="M1200" t="s">
        <v>4</v>
      </c>
      <c r="N1200">
        <v>3</v>
      </c>
      <c r="O1200" t="s">
        <v>7844</v>
      </c>
      <c r="P1200" t="s">
        <v>7843</v>
      </c>
      <c r="Q1200" t="s">
        <v>3</v>
      </c>
      <c r="R1200" s="7">
        <v>39326</v>
      </c>
      <c r="S1200" s="8">
        <f t="shared" si="144"/>
        <v>2007</v>
      </c>
      <c r="T1200" s="8">
        <v>2007</v>
      </c>
      <c r="U1200" s="8">
        <f t="shared" si="145"/>
        <v>15</v>
      </c>
      <c r="V1200" s="7">
        <v>39326</v>
      </c>
      <c r="W1200" t="s">
        <v>384</v>
      </c>
      <c r="X1200" s="2">
        <v>0.81499999999999995</v>
      </c>
      <c r="Y1200" s="6">
        <f t="shared" si="146"/>
        <v>2.1755959531245827E-2</v>
      </c>
      <c r="AA1200">
        <v>10709908</v>
      </c>
      <c r="AB1200">
        <v>17316</v>
      </c>
      <c r="AD1200" t="s">
        <v>1</v>
      </c>
      <c r="AE1200">
        <v>14</v>
      </c>
      <c r="AF1200">
        <v>9</v>
      </c>
      <c r="AH1200" t="s">
        <v>7842</v>
      </c>
      <c r="AI1200" t="s">
        <v>7841</v>
      </c>
      <c r="AJ1200" t="s">
        <v>7840</v>
      </c>
      <c r="AK1200" t="s">
        <v>7839</v>
      </c>
      <c r="AL1200">
        <v>18</v>
      </c>
      <c r="AM1200" s="5">
        <f t="shared" si="147"/>
        <v>1.2</v>
      </c>
      <c r="AN1200" s="4">
        <f t="shared" si="148"/>
        <v>1.8174933737220749E-3</v>
      </c>
      <c r="AO1200" s="3"/>
      <c r="AP1200">
        <v>0</v>
      </c>
      <c r="AQ1200" t="s">
        <v>666</v>
      </c>
      <c r="AR1200" t="s">
        <v>693</v>
      </c>
      <c r="AS1200" t="s">
        <v>665</v>
      </c>
      <c r="AT1200" s="2">
        <v>3.109</v>
      </c>
      <c r="AU1200" s="1">
        <f t="shared" si="149"/>
        <v>1.5774419683988701</v>
      </c>
      <c r="AV1200" s="1">
        <f t="shared" si="150"/>
        <v>1.1786726452483951</v>
      </c>
      <c r="AW1200" s="1">
        <f t="shared" si="151"/>
        <v>0.77990332209792002</v>
      </c>
    </row>
    <row r="1201" spans="1:49" x14ac:dyDescent="0.2">
      <c r="A1201">
        <v>1199</v>
      </c>
      <c r="B1201" t="s">
        <v>7838</v>
      </c>
      <c r="C1201" t="s">
        <v>7837</v>
      </c>
      <c r="F1201" t="s">
        <v>7836</v>
      </c>
      <c r="G1201" t="s">
        <v>9</v>
      </c>
      <c r="H1201" t="s">
        <v>8</v>
      </c>
      <c r="I1201" t="s">
        <v>7835</v>
      </c>
      <c r="J1201" t="s">
        <v>7834</v>
      </c>
      <c r="K1201" t="s">
        <v>7833</v>
      </c>
      <c r="L1201" t="s">
        <v>7832</v>
      </c>
      <c r="M1201" t="s">
        <v>271</v>
      </c>
      <c r="N1201">
        <v>5</v>
      </c>
      <c r="O1201" t="s">
        <v>7831</v>
      </c>
      <c r="P1201" t="s">
        <v>7830</v>
      </c>
      <c r="Q1201" t="s">
        <v>7829</v>
      </c>
      <c r="R1201" s="7">
        <v>39326</v>
      </c>
      <c r="S1201" s="8">
        <f t="shared" si="144"/>
        <v>2007</v>
      </c>
      <c r="T1201" s="8">
        <v>2007</v>
      </c>
      <c r="U1201" s="8">
        <f t="shared" si="145"/>
        <v>15</v>
      </c>
      <c r="V1201" s="7">
        <v>39326</v>
      </c>
      <c r="W1201" t="s">
        <v>126</v>
      </c>
      <c r="X1201" s="2">
        <v>2.141</v>
      </c>
      <c r="Y1201" s="6">
        <f t="shared" si="146"/>
        <v>5.7152772216438434E-2</v>
      </c>
      <c r="AA1201">
        <v>1962892</v>
      </c>
      <c r="AB1201">
        <v>17360</v>
      </c>
      <c r="AD1201" t="s">
        <v>1</v>
      </c>
      <c r="AE1201">
        <v>45</v>
      </c>
      <c r="AF1201">
        <v>9</v>
      </c>
      <c r="AH1201" t="s">
        <v>7828</v>
      </c>
      <c r="AI1201" t="s">
        <v>7827</v>
      </c>
      <c r="AJ1201" t="s">
        <v>7826</v>
      </c>
      <c r="AK1201" t="s">
        <v>7825</v>
      </c>
      <c r="AL1201">
        <v>31</v>
      </c>
      <c r="AM1201" s="5">
        <f t="shared" si="147"/>
        <v>2.0666666666666669</v>
      </c>
      <c r="AN1201" s="4">
        <f t="shared" si="148"/>
        <v>3.1301274769657962E-3</v>
      </c>
      <c r="AO1201" s="3"/>
      <c r="AP1201">
        <v>0</v>
      </c>
      <c r="AR1201" t="s">
        <v>0</v>
      </c>
      <c r="AT1201" s="2" t="s">
        <v>10</v>
      </c>
      <c r="AU1201" s="1">
        <f t="shared" si="149"/>
        <v>4.0945978794596636</v>
      </c>
      <c r="AV1201" s="1">
        <f t="shared" si="150"/>
        <v>3.0141449846702115</v>
      </c>
      <c r="AW1201" s="1">
        <f t="shared" si="151"/>
        <v>1.9336920898807588</v>
      </c>
    </row>
    <row r="1202" spans="1:49" x14ac:dyDescent="0.2">
      <c r="A1202">
        <v>1200</v>
      </c>
      <c r="B1202" t="s">
        <v>7824</v>
      </c>
      <c r="C1202" t="s">
        <v>7823</v>
      </c>
      <c r="F1202" t="s">
        <v>7822</v>
      </c>
      <c r="G1202" t="s">
        <v>9</v>
      </c>
      <c r="H1202" t="s">
        <v>8</v>
      </c>
      <c r="I1202" t="s">
        <v>7821</v>
      </c>
      <c r="J1202" t="s">
        <v>7820</v>
      </c>
      <c r="K1202" t="s">
        <v>7819</v>
      </c>
      <c r="L1202" t="s">
        <v>7818</v>
      </c>
      <c r="M1202" t="s">
        <v>7817</v>
      </c>
      <c r="N1202">
        <v>3</v>
      </c>
      <c r="O1202" t="s">
        <v>7816</v>
      </c>
      <c r="P1202" t="s">
        <v>7815</v>
      </c>
      <c r="Q1202" t="s">
        <v>7814</v>
      </c>
      <c r="R1202" s="7">
        <v>39326</v>
      </c>
      <c r="S1202" s="8">
        <f t="shared" si="144"/>
        <v>2007</v>
      </c>
      <c r="T1202" s="8">
        <v>2007</v>
      </c>
      <c r="U1202" s="8">
        <f t="shared" si="145"/>
        <v>15</v>
      </c>
      <c r="V1202" s="7">
        <v>39326</v>
      </c>
      <c r="W1202" t="s">
        <v>398</v>
      </c>
      <c r="X1202" s="2">
        <v>1.6379999999999999</v>
      </c>
      <c r="Y1202" s="6">
        <f t="shared" si="146"/>
        <v>4.3725474493473214E-2</v>
      </c>
      <c r="AA1202" t="s">
        <v>397</v>
      </c>
      <c r="AB1202">
        <v>17391</v>
      </c>
      <c r="AD1202" t="s">
        <v>1</v>
      </c>
      <c r="AE1202">
        <v>55</v>
      </c>
      <c r="AF1202">
        <v>9</v>
      </c>
      <c r="AH1202" t="s">
        <v>7813</v>
      </c>
      <c r="AI1202" t="s">
        <v>7812</v>
      </c>
      <c r="AJ1202" t="s">
        <v>7811</v>
      </c>
      <c r="AK1202" t="s">
        <v>7810</v>
      </c>
      <c r="AL1202">
        <v>72</v>
      </c>
      <c r="AM1202" s="5">
        <f t="shared" si="147"/>
        <v>4.8</v>
      </c>
      <c r="AN1202" s="4">
        <f t="shared" si="148"/>
        <v>7.2699734948882995E-3</v>
      </c>
      <c r="AO1202" s="3"/>
      <c r="AP1202">
        <v>0</v>
      </c>
      <c r="AR1202" t="s">
        <v>7809</v>
      </c>
      <c r="AT1202" s="2">
        <v>4.931</v>
      </c>
      <c r="AU1202" s="1">
        <f t="shared" si="149"/>
        <v>3.2788824193897739</v>
      </c>
      <c r="AV1202" s="1">
        <f t="shared" si="150"/>
        <v>2.5497723994180759</v>
      </c>
      <c r="AW1202" s="1">
        <f t="shared" si="151"/>
        <v>1.8206623794463774</v>
      </c>
    </row>
    <row r="1203" spans="1:49" x14ac:dyDescent="0.2">
      <c r="A1203">
        <v>1201</v>
      </c>
      <c r="B1203" t="s">
        <v>7808</v>
      </c>
      <c r="C1203" t="s">
        <v>7807</v>
      </c>
      <c r="F1203" t="s">
        <v>7806</v>
      </c>
      <c r="G1203" t="s">
        <v>9</v>
      </c>
      <c r="H1203" t="s">
        <v>8</v>
      </c>
      <c r="I1203" t="s">
        <v>385</v>
      </c>
      <c r="J1203" t="s">
        <v>7805</v>
      </c>
      <c r="K1203" t="s">
        <v>7804</v>
      </c>
      <c r="L1203" t="s">
        <v>7803</v>
      </c>
      <c r="M1203" t="s">
        <v>7802</v>
      </c>
      <c r="N1203">
        <v>2</v>
      </c>
      <c r="O1203" t="s">
        <v>7801</v>
      </c>
      <c r="P1203" t="s">
        <v>7800</v>
      </c>
      <c r="Q1203" t="s">
        <v>7799</v>
      </c>
      <c r="R1203" s="7">
        <v>39326</v>
      </c>
      <c r="S1203" s="8">
        <f t="shared" si="144"/>
        <v>2007</v>
      </c>
      <c r="T1203" s="8">
        <v>2007</v>
      </c>
      <c r="U1203" s="8">
        <f t="shared" si="145"/>
        <v>15</v>
      </c>
      <c r="V1203" s="7">
        <v>39326</v>
      </c>
      <c r="W1203" t="s">
        <v>398</v>
      </c>
      <c r="X1203" s="2">
        <v>1.6379999999999999</v>
      </c>
      <c r="Y1203" s="6">
        <f t="shared" si="146"/>
        <v>4.3725474493473214E-2</v>
      </c>
      <c r="AA1203" t="s">
        <v>397</v>
      </c>
      <c r="AB1203">
        <v>17391</v>
      </c>
      <c r="AD1203" t="s">
        <v>1</v>
      </c>
      <c r="AE1203">
        <v>55</v>
      </c>
      <c r="AF1203">
        <v>9</v>
      </c>
      <c r="AH1203" t="s">
        <v>7798</v>
      </c>
      <c r="AI1203" t="s">
        <v>7797</v>
      </c>
      <c r="AJ1203" t="s">
        <v>7796</v>
      </c>
      <c r="AK1203" t="s">
        <v>7795</v>
      </c>
      <c r="AL1203">
        <v>7</v>
      </c>
      <c r="AM1203" s="5">
        <f t="shared" si="147"/>
        <v>0.46666666666666667</v>
      </c>
      <c r="AN1203" s="4">
        <f t="shared" si="148"/>
        <v>7.0680297866969582E-4</v>
      </c>
      <c r="AO1203" s="3"/>
      <c r="AP1203">
        <v>0</v>
      </c>
      <c r="AR1203" t="s">
        <v>0</v>
      </c>
      <c r="AT1203" s="2">
        <v>4.931</v>
      </c>
      <c r="AU1203" s="1">
        <f t="shared" si="149"/>
        <v>3.0819873039032157</v>
      </c>
      <c r="AV1203" s="1">
        <f t="shared" si="150"/>
        <v>2.2216138736071454</v>
      </c>
      <c r="AW1203" s="1">
        <f t="shared" si="151"/>
        <v>1.361240443311075</v>
      </c>
    </row>
    <row r="1204" spans="1:49" x14ac:dyDescent="0.2">
      <c r="A1204">
        <v>1202</v>
      </c>
      <c r="B1204" t="s">
        <v>7794</v>
      </c>
      <c r="C1204" t="s">
        <v>7793</v>
      </c>
      <c r="E1204">
        <v>17784609</v>
      </c>
      <c r="F1204" t="s">
        <v>7792</v>
      </c>
      <c r="G1204" t="s">
        <v>9</v>
      </c>
      <c r="H1204" t="s">
        <v>8</v>
      </c>
      <c r="I1204" t="s">
        <v>2457</v>
      </c>
      <c r="J1204" t="s">
        <v>7791</v>
      </c>
      <c r="K1204" t="s">
        <v>7790</v>
      </c>
      <c r="L1204" t="s">
        <v>7789</v>
      </c>
      <c r="M1204" t="s">
        <v>458</v>
      </c>
      <c r="N1204">
        <v>2</v>
      </c>
      <c r="O1204" t="s">
        <v>2455</v>
      </c>
      <c r="P1204" t="s">
        <v>2454</v>
      </c>
      <c r="Q1204" t="s">
        <v>7788</v>
      </c>
      <c r="R1204" s="7">
        <v>39326</v>
      </c>
      <c r="S1204" s="8">
        <f t="shared" si="144"/>
        <v>2007</v>
      </c>
      <c r="T1204" s="8">
        <v>2007</v>
      </c>
      <c r="U1204" s="8">
        <f t="shared" si="145"/>
        <v>15</v>
      </c>
      <c r="V1204" s="7">
        <v>39326</v>
      </c>
      <c r="W1204" t="s">
        <v>7787</v>
      </c>
      <c r="X1204" s="2">
        <v>1.778</v>
      </c>
      <c r="Y1204" s="6">
        <f t="shared" si="146"/>
        <v>4.7462694535650413E-2</v>
      </c>
      <c r="AA1204">
        <v>10577149</v>
      </c>
      <c r="AB1204">
        <v>25534</v>
      </c>
      <c r="AD1204" t="s">
        <v>1</v>
      </c>
      <c r="AE1204">
        <v>16</v>
      </c>
      <c r="AF1204">
        <v>9</v>
      </c>
      <c r="AH1204" t="s">
        <v>7786</v>
      </c>
      <c r="AI1204" t="s">
        <v>7785</v>
      </c>
      <c r="AJ1204" t="s">
        <v>7784</v>
      </c>
      <c r="AK1204" t="s">
        <v>7783</v>
      </c>
      <c r="AL1204">
        <v>12</v>
      </c>
      <c r="AM1204" s="5">
        <f t="shared" si="147"/>
        <v>0.8</v>
      </c>
      <c r="AN1204" s="4">
        <f t="shared" si="148"/>
        <v>1.2116622491480501E-3</v>
      </c>
      <c r="AO1204" s="3"/>
      <c r="AP1204">
        <v>0</v>
      </c>
      <c r="AR1204" t="s">
        <v>0</v>
      </c>
      <c r="AT1204" s="2">
        <v>10.856</v>
      </c>
      <c r="AU1204" s="1">
        <f t="shared" si="149"/>
        <v>3.3587384849699706</v>
      </c>
      <c r="AV1204" s="1">
        <f t="shared" si="150"/>
        <v>2.433717839239923</v>
      </c>
      <c r="AW1204" s="1">
        <f t="shared" si="151"/>
        <v>1.5086971935098759</v>
      </c>
    </row>
    <row r="1205" spans="1:49" x14ac:dyDescent="0.2">
      <c r="A1205">
        <v>1203</v>
      </c>
      <c r="B1205" t="s">
        <v>7782</v>
      </c>
      <c r="C1205" t="s">
        <v>7781</v>
      </c>
      <c r="D1205" t="s">
        <v>7780</v>
      </c>
      <c r="E1205">
        <v>17617373</v>
      </c>
      <c r="F1205" t="s">
        <v>7779</v>
      </c>
      <c r="G1205" t="s">
        <v>9</v>
      </c>
      <c r="H1205" t="s">
        <v>8</v>
      </c>
      <c r="I1205" t="s">
        <v>7778</v>
      </c>
      <c r="J1205" t="s">
        <v>7777</v>
      </c>
      <c r="K1205" t="s">
        <v>7776</v>
      </c>
      <c r="L1205" t="s">
        <v>7775</v>
      </c>
      <c r="M1205" t="s">
        <v>7774</v>
      </c>
      <c r="N1205">
        <v>7</v>
      </c>
      <c r="O1205" t="s">
        <v>7773</v>
      </c>
      <c r="P1205" t="s">
        <v>7772</v>
      </c>
      <c r="Q1205" t="s">
        <v>7771</v>
      </c>
      <c r="R1205" s="7">
        <v>39326</v>
      </c>
      <c r="S1205" s="8">
        <f t="shared" si="144"/>
        <v>2007</v>
      </c>
      <c r="T1205" s="8">
        <v>2007</v>
      </c>
      <c r="U1205" s="8">
        <f t="shared" si="145"/>
        <v>15</v>
      </c>
      <c r="V1205" s="7">
        <v>39326</v>
      </c>
      <c r="W1205" t="s">
        <v>137</v>
      </c>
      <c r="X1205" s="2">
        <v>1.59</v>
      </c>
      <c r="Y1205" s="6">
        <f t="shared" si="146"/>
        <v>4.2444141907583888E-2</v>
      </c>
      <c r="AA1205">
        <v>52728</v>
      </c>
      <c r="AB1205">
        <v>16791</v>
      </c>
      <c r="AD1205" t="s">
        <v>1</v>
      </c>
      <c r="AE1205">
        <v>1767</v>
      </c>
      <c r="AF1205">
        <v>9</v>
      </c>
      <c r="AH1205" t="s">
        <v>7770</v>
      </c>
      <c r="AI1205" t="s">
        <v>7769</v>
      </c>
      <c r="AJ1205" t="s">
        <v>7768</v>
      </c>
      <c r="AK1205" t="s">
        <v>7767</v>
      </c>
      <c r="AL1205">
        <v>30</v>
      </c>
      <c r="AM1205" s="5">
        <f t="shared" si="147"/>
        <v>2</v>
      </c>
      <c r="AN1205" s="4">
        <f t="shared" si="148"/>
        <v>3.0291556228701248E-3</v>
      </c>
      <c r="AO1205" s="3"/>
      <c r="AP1205">
        <v>1</v>
      </c>
      <c r="AR1205" t="s">
        <v>0</v>
      </c>
      <c r="AT1205" s="2" t="s">
        <v>10</v>
      </c>
      <c r="AU1205" s="1">
        <f t="shared" si="149"/>
        <v>3.061964602216976</v>
      </c>
      <c r="AV1205" s="1">
        <f t="shared" si="150"/>
        <v>2.2736648765227003</v>
      </c>
      <c r="AW1205" s="1">
        <f t="shared" si="151"/>
        <v>1.4853651508284251</v>
      </c>
    </row>
    <row r="1206" spans="1:49" x14ac:dyDescent="0.2">
      <c r="A1206">
        <v>1204</v>
      </c>
      <c r="B1206" t="s">
        <v>7766</v>
      </c>
      <c r="C1206" t="s">
        <v>7765</v>
      </c>
      <c r="F1206" t="s">
        <v>7764</v>
      </c>
      <c r="G1206" t="s">
        <v>9</v>
      </c>
      <c r="H1206" t="s">
        <v>8</v>
      </c>
      <c r="I1206" t="s">
        <v>7763</v>
      </c>
      <c r="J1206" t="s">
        <v>7762</v>
      </c>
      <c r="K1206" t="s">
        <v>7761</v>
      </c>
      <c r="L1206" t="s">
        <v>7760</v>
      </c>
      <c r="M1206" t="s">
        <v>127</v>
      </c>
      <c r="N1206">
        <v>2</v>
      </c>
      <c r="O1206" t="s">
        <v>7759</v>
      </c>
      <c r="P1206" t="s">
        <v>7758</v>
      </c>
      <c r="Q1206" t="s">
        <v>7757</v>
      </c>
      <c r="R1206" s="7">
        <v>39326</v>
      </c>
      <c r="S1206" s="8">
        <f t="shared" si="144"/>
        <v>2007</v>
      </c>
      <c r="T1206" s="8">
        <v>2007</v>
      </c>
      <c r="U1206" s="8">
        <f t="shared" si="145"/>
        <v>15</v>
      </c>
      <c r="V1206" s="7">
        <v>39326</v>
      </c>
      <c r="W1206" t="s">
        <v>1048</v>
      </c>
      <c r="X1206" s="2">
        <v>0.78200000000000003</v>
      </c>
      <c r="Y1206" s="6">
        <f t="shared" si="146"/>
        <v>2.0875043378446919E-2</v>
      </c>
      <c r="AA1206">
        <v>189316</v>
      </c>
      <c r="AB1206">
        <v>19901</v>
      </c>
      <c r="AD1206" t="s">
        <v>1</v>
      </c>
      <c r="AE1206">
        <v>53</v>
      </c>
      <c r="AF1206">
        <v>3</v>
      </c>
      <c r="AH1206" t="s">
        <v>7756</v>
      </c>
      <c r="AI1206" t="s">
        <v>7755</v>
      </c>
      <c r="AJ1206" t="s">
        <v>7754</v>
      </c>
      <c r="AK1206" t="s">
        <v>7753</v>
      </c>
      <c r="AL1206">
        <v>6</v>
      </c>
      <c r="AM1206" s="5">
        <f t="shared" si="147"/>
        <v>0.4</v>
      </c>
      <c r="AN1206" s="4">
        <f t="shared" si="148"/>
        <v>6.0583112457402507E-4</v>
      </c>
      <c r="AO1206" s="3"/>
      <c r="AP1206">
        <v>0</v>
      </c>
      <c r="AR1206" t="s">
        <v>0</v>
      </c>
      <c r="AT1206" s="2">
        <v>3.863</v>
      </c>
      <c r="AU1206" s="1">
        <f t="shared" si="149"/>
        <v>1.4794279702285049</v>
      </c>
      <c r="AV1206" s="1">
        <f t="shared" si="150"/>
        <v>1.0740437251510473</v>
      </c>
      <c r="AW1206" s="1">
        <f t="shared" si="151"/>
        <v>0.66865948007358933</v>
      </c>
    </row>
    <row r="1207" spans="1:49" x14ac:dyDescent="0.2">
      <c r="A1207">
        <v>1205</v>
      </c>
      <c r="B1207" t="s">
        <v>7752</v>
      </c>
      <c r="C1207" t="s">
        <v>7751</v>
      </c>
      <c r="F1207" t="s">
        <v>7750</v>
      </c>
      <c r="G1207" t="s">
        <v>9</v>
      </c>
      <c r="H1207" t="s">
        <v>8</v>
      </c>
      <c r="I1207" t="s">
        <v>7749</v>
      </c>
      <c r="J1207" t="s">
        <v>7748</v>
      </c>
      <c r="K1207" t="s">
        <v>7747</v>
      </c>
      <c r="L1207" t="s">
        <v>7746</v>
      </c>
      <c r="M1207" t="s">
        <v>270</v>
      </c>
      <c r="N1207">
        <v>3</v>
      </c>
      <c r="O1207" t="s">
        <v>7745</v>
      </c>
      <c r="P1207" t="s">
        <v>7744</v>
      </c>
      <c r="Q1207" t="s">
        <v>7743</v>
      </c>
      <c r="R1207" s="7">
        <v>39326</v>
      </c>
      <c r="S1207" s="8">
        <f t="shared" si="144"/>
        <v>2007</v>
      </c>
      <c r="T1207" s="8">
        <v>2007</v>
      </c>
      <c r="U1207" s="8">
        <f t="shared" si="145"/>
        <v>15</v>
      </c>
      <c r="V1207" s="7">
        <v>39326</v>
      </c>
      <c r="W1207" t="s">
        <v>7742</v>
      </c>
      <c r="X1207" s="2">
        <v>1.613</v>
      </c>
      <c r="Y1207" s="6">
        <f t="shared" si="146"/>
        <v>4.3058113771655859E-2</v>
      </c>
      <c r="AA1207">
        <v>15566013</v>
      </c>
      <c r="AB1207">
        <v>4000149002</v>
      </c>
      <c r="AD1207" t="s">
        <v>1</v>
      </c>
      <c r="AE1207">
        <v>2</v>
      </c>
      <c r="AF1207">
        <v>3</v>
      </c>
      <c r="AH1207" t="s">
        <v>7741</v>
      </c>
      <c r="AI1207" t="s">
        <v>7740</v>
      </c>
      <c r="AJ1207" t="s">
        <v>7739</v>
      </c>
      <c r="AK1207" t="s">
        <v>7738</v>
      </c>
      <c r="AL1207">
        <v>273</v>
      </c>
      <c r="AM1207" s="5">
        <f t="shared" si="147"/>
        <v>18.2</v>
      </c>
      <c r="AN1207" s="4">
        <f t="shared" si="148"/>
        <v>2.7565316168118137E-2</v>
      </c>
      <c r="AO1207" s="3"/>
      <c r="AP1207">
        <v>0</v>
      </c>
      <c r="AQ1207" t="s">
        <v>122</v>
      </c>
      <c r="AR1207" t="s">
        <v>7737</v>
      </c>
      <c r="AS1207" t="s">
        <v>121</v>
      </c>
      <c r="AT1207" s="2" t="s">
        <v>10</v>
      </c>
      <c r="AU1207" s="1">
        <f t="shared" si="149"/>
        <v>3.841027449059454</v>
      </c>
      <c r="AV1207" s="1">
        <f t="shared" si="150"/>
        <v>3.5311714969886996</v>
      </c>
      <c r="AW1207" s="1">
        <f t="shared" si="151"/>
        <v>3.2213155449179451</v>
      </c>
    </row>
    <row r="1208" spans="1:49" x14ac:dyDescent="0.2">
      <c r="A1208">
        <v>1206</v>
      </c>
      <c r="B1208" t="s">
        <v>7736</v>
      </c>
      <c r="C1208" t="s">
        <v>7735</v>
      </c>
      <c r="F1208" t="s">
        <v>7734</v>
      </c>
      <c r="G1208" t="s">
        <v>9</v>
      </c>
      <c r="H1208" t="s">
        <v>8</v>
      </c>
      <c r="I1208" t="s">
        <v>7733</v>
      </c>
      <c r="J1208" t="s">
        <v>7732</v>
      </c>
      <c r="K1208" t="s">
        <v>7731</v>
      </c>
      <c r="L1208" t="s">
        <v>7730</v>
      </c>
      <c r="M1208" t="s">
        <v>7729</v>
      </c>
      <c r="N1208">
        <v>5</v>
      </c>
      <c r="O1208" t="s">
        <v>7728</v>
      </c>
      <c r="P1208" t="s">
        <v>7727</v>
      </c>
      <c r="Q1208" t="s">
        <v>7726</v>
      </c>
      <c r="R1208" s="7">
        <v>39326</v>
      </c>
      <c r="S1208" s="8">
        <f t="shared" si="144"/>
        <v>2007</v>
      </c>
      <c r="T1208" s="8">
        <v>2007</v>
      </c>
      <c r="U1208" s="8">
        <f t="shared" si="145"/>
        <v>15</v>
      </c>
      <c r="V1208" s="7">
        <v>39326</v>
      </c>
      <c r="W1208" t="s">
        <v>7725</v>
      </c>
      <c r="X1208" s="2">
        <v>1.6719999999999999</v>
      </c>
      <c r="Y1208" s="6">
        <f t="shared" si="146"/>
        <v>4.4633085075144817E-2</v>
      </c>
      <c r="AA1208">
        <v>301299</v>
      </c>
      <c r="AB1208">
        <v>24674</v>
      </c>
      <c r="AC1208">
        <v>16000706</v>
      </c>
      <c r="AD1208" t="s">
        <v>1</v>
      </c>
      <c r="AE1208">
        <v>116</v>
      </c>
      <c r="AF1208">
        <v>9</v>
      </c>
      <c r="AH1208" t="s">
        <v>7724</v>
      </c>
      <c r="AI1208" t="s">
        <v>7723</v>
      </c>
      <c r="AK1208" t="s">
        <v>7722</v>
      </c>
      <c r="AL1208">
        <v>48</v>
      </c>
      <c r="AM1208" s="5">
        <f t="shared" si="147"/>
        <v>3.2</v>
      </c>
      <c r="AN1208" s="4">
        <f t="shared" si="148"/>
        <v>4.8466489965922005E-3</v>
      </c>
      <c r="AO1208" s="3"/>
      <c r="AP1208">
        <v>0</v>
      </c>
      <c r="AR1208" t="s">
        <v>0</v>
      </c>
      <c r="AT1208" s="2">
        <v>3.903</v>
      </c>
      <c r="AU1208" s="1">
        <f t="shared" si="149"/>
        <v>3.2697154251579028</v>
      </c>
      <c r="AV1208" s="1">
        <f t="shared" si="150"/>
        <v>2.473986703586851</v>
      </c>
      <c r="AW1208" s="1">
        <f t="shared" si="151"/>
        <v>1.6782579820157986</v>
      </c>
    </row>
    <row r="1209" spans="1:49" x14ac:dyDescent="0.2">
      <c r="A1209">
        <v>1207</v>
      </c>
      <c r="B1209" t="s">
        <v>7721</v>
      </c>
      <c r="C1209" t="s">
        <v>7720</v>
      </c>
      <c r="F1209" t="s">
        <v>7719</v>
      </c>
      <c r="G1209" t="s">
        <v>9</v>
      </c>
      <c r="H1209" t="s">
        <v>8</v>
      </c>
      <c r="I1209" t="s">
        <v>7718</v>
      </c>
      <c r="J1209">
        <v>60010110</v>
      </c>
      <c r="K1209" t="s">
        <v>7717</v>
      </c>
      <c r="L1209" t="s">
        <v>7716</v>
      </c>
      <c r="M1209" t="s">
        <v>16</v>
      </c>
      <c r="N1209">
        <v>5</v>
      </c>
      <c r="O1209" t="s">
        <v>7715</v>
      </c>
      <c r="P1209" t="s">
        <v>7714</v>
      </c>
      <c r="Q1209" t="s">
        <v>7713</v>
      </c>
      <c r="R1209" s="7">
        <v>39326</v>
      </c>
      <c r="S1209" s="8">
        <f t="shared" si="144"/>
        <v>2007</v>
      </c>
      <c r="T1209" s="8">
        <v>2007</v>
      </c>
      <c r="U1209" s="8">
        <f t="shared" si="145"/>
        <v>15</v>
      </c>
      <c r="V1209" s="7">
        <v>39326</v>
      </c>
      <c r="W1209" t="s">
        <v>7712</v>
      </c>
      <c r="X1209" s="2">
        <v>0.93</v>
      </c>
      <c r="Y1209" s="6">
        <f t="shared" si="146"/>
        <v>2.4825818851605671E-2</v>
      </c>
      <c r="AA1209">
        <v>253162</v>
      </c>
      <c r="AB1209">
        <v>12165</v>
      </c>
      <c r="AD1209" t="s">
        <v>1</v>
      </c>
      <c r="AE1209">
        <v>152</v>
      </c>
      <c r="AF1209">
        <v>3</v>
      </c>
      <c r="AH1209" t="s">
        <v>7711</v>
      </c>
      <c r="AI1209" t="s">
        <v>7710</v>
      </c>
      <c r="AK1209" t="s">
        <v>7709</v>
      </c>
      <c r="AL1209">
        <v>15</v>
      </c>
      <c r="AM1209" s="5">
        <f t="shared" si="147"/>
        <v>1</v>
      </c>
      <c r="AN1209" s="4">
        <f t="shared" si="148"/>
        <v>1.5145778114350624E-3</v>
      </c>
      <c r="AO1209" s="3"/>
      <c r="AP1209">
        <v>0</v>
      </c>
      <c r="AR1209" t="s">
        <v>0</v>
      </c>
      <c r="AS1209" t="s">
        <v>7708</v>
      </c>
      <c r="AT1209" s="2">
        <v>2.573</v>
      </c>
      <c r="AU1209" s="1">
        <f t="shared" si="149"/>
        <v>1.7832446539554487</v>
      </c>
      <c r="AV1209" s="1">
        <f t="shared" si="150"/>
        <v>1.3170198331520366</v>
      </c>
      <c r="AW1209" s="1">
        <f t="shared" si="151"/>
        <v>0.85079501234862442</v>
      </c>
    </row>
    <row r="1210" spans="1:49" x14ac:dyDescent="0.2">
      <c r="A1210">
        <v>1208</v>
      </c>
      <c r="B1210" t="s">
        <v>7707</v>
      </c>
      <c r="C1210" t="s">
        <v>7706</v>
      </c>
      <c r="F1210" t="s">
        <v>7705</v>
      </c>
      <c r="G1210" t="s">
        <v>9</v>
      </c>
      <c r="H1210" t="s">
        <v>8</v>
      </c>
      <c r="I1210" t="s">
        <v>7696</v>
      </c>
      <c r="J1210">
        <v>60014340</v>
      </c>
      <c r="K1210" t="s">
        <v>7704</v>
      </c>
      <c r="L1210" t="s">
        <v>865</v>
      </c>
      <c r="M1210" t="s">
        <v>48</v>
      </c>
      <c r="N1210">
        <v>1</v>
      </c>
      <c r="O1210" t="s">
        <v>7693</v>
      </c>
      <c r="P1210">
        <v>55148767700</v>
      </c>
      <c r="Q1210">
        <v>60014340</v>
      </c>
      <c r="R1210" s="7">
        <v>39326</v>
      </c>
      <c r="S1210" s="8">
        <f t="shared" si="144"/>
        <v>2007</v>
      </c>
      <c r="T1210" s="8">
        <v>2007</v>
      </c>
      <c r="U1210" s="8">
        <f t="shared" si="145"/>
        <v>15</v>
      </c>
      <c r="V1210" s="7">
        <v>39326</v>
      </c>
      <c r="W1210" t="s">
        <v>7692</v>
      </c>
      <c r="X1210" s="2">
        <v>0.28799999999999998</v>
      </c>
      <c r="Y1210" s="6">
        <f t="shared" si="146"/>
        <v>7.6879955153359488E-3</v>
      </c>
      <c r="AA1210">
        <v>10689605</v>
      </c>
      <c r="AB1210">
        <v>19515</v>
      </c>
      <c r="AC1210">
        <v>15728129</v>
      </c>
      <c r="AD1210" t="s">
        <v>1</v>
      </c>
      <c r="AE1210">
        <v>14</v>
      </c>
      <c r="AF1210">
        <v>3</v>
      </c>
      <c r="AH1210" t="s">
        <v>7703</v>
      </c>
      <c r="AI1210" t="s">
        <v>7702</v>
      </c>
      <c r="AJ1210" t="s">
        <v>7701</v>
      </c>
      <c r="AK1210" t="s">
        <v>7700</v>
      </c>
      <c r="AL1210">
        <v>11</v>
      </c>
      <c r="AM1210" s="5">
        <f t="shared" si="147"/>
        <v>0.73333333333333328</v>
      </c>
      <c r="AN1210" s="4">
        <f t="shared" si="148"/>
        <v>1.1106903950523792E-3</v>
      </c>
      <c r="AO1210" s="3"/>
      <c r="AP1210">
        <v>0</v>
      </c>
      <c r="AR1210" t="s">
        <v>0</v>
      </c>
      <c r="AT1210" s="2" t="s">
        <v>10</v>
      </c>
      <c r="AU1210" s="1">
        <f t="shared" si="149"/>
        <v>0.57148039792508776</v>
      </c>
      <c r="AV1210" s="1">
        <f t="shared" si="150"/>
        <v>0.43993429551941637</v>
      </c>
      <c r="AW1210" s="1">
        <f t="shared" si="151"/>
        <v>0.30838819311374499</v>
      </c>
    </row>
    <row r="1211" spans="1:49" x14ac:dyDescent="0.2">
      <c r="A1211">
        <v>1209</v>
      </c>
      <c r="B1211" t="s">
        <v>7699</v>
      </c>
      <c r="C1211" t="s">
        <v>7698</v>
      </c>
      <c r="F1211" t="s">
        <v>7697</v>
      </c>
      <c r="G1211" t="s">
        <v>9</v>
      </c>
      <c r="H1211" t="s">
        <v>8</v>
      </c>
      <c r="I1211" t="s">
        <v>7696</v>
      </c>
      <c r="J1211">
        <v>60023736</v>
      </c>
      <c r="K1211" t="s">
        <v>7695</v>
      </c>
      <c r="L1211" t="s">
        <v>7694</v>
      </c>
      <c r="M1211" t="s">
        <v>471</v>
      </c>
      <c r="N1211">
        <v>1</v>
      </c>
      <c r="O1211" t="s">
        <v>7693</v>
      </c>
      <c r="P1211">
        <v>23059246500</v>
      </c>
      <c r="Q1211">
        <v>60023736</v>
      </c>
      <c r="R1211" s="7">
        <v>39326</v>
      </c>
      <c r="S1211" s="8">
        <f t="shared" si="144"/>
        <v>2007</v>
      </c>
      <c r="T1211" s="8">
        <v>2007</v>
      </c>
      <c r="U1211" s="8">
        <f t="shared" si="145"/>
        <v>15</v>
      </c>
      <c r="V1211" s="7">
        <v>39326</v>
      </c>
      <c r="W1211" t="s">
        <v>7692</v>
      </c>
      <c r="X1211" s="2">
        <v>0.28799999999999998</v>
      </c>
      <c r="Y1211" s="6">
        <f t="shared" si="146"/>
        <v>7.6879955153359488E-3</v>
      </c>
      <c r="AA1211">
        <v>10689605</v>
      </c>
      <c r="AB1211">
        <v>19515</v>
      </c>
      <c r="AC1211">
        <v>15728129</v>
      </c>
      <c r="AD1211" t="s">
        <v>1</v>
      </c>
      <c r="AE1211">
        <v>14</v>
      </c>
      <c r="AF1211">
        <v>3</v>
      </c>
      <c r="AH1211" t="s">
        <v>7691</v>
      </c>
      <c r="AI1211" t="s">
        <v>7690</v>
      </c>
      <c r="AJ1211" t="s">
        <v>7689</v>
      </c>
      <c r="AK1211" t="s">
        <v>7688</v>
      </c>
      <c r="AL1211">
        <v>17</v>
      </c>
      <c r="AM1211" s="5">
        <f t="shared" si="147"/>
        <v>1.1333333333333333</v>
      </c>
      <c r="AN1211" s="4">
        <f t="shared" si="148"/>
        <v>1.7165215196264041E-3</v>
      </c>
      <c r="AO1211" s="3"/>
      <c r="AP1211">
        <v>0</v>
      </c>
      <c r="AR1211" t="s">
        <v>0</v>
      </c>
      <c r="AT1211" s="2" t="s">
        <v>10</v>
      </c>
      <c r="AU1211" s="1">
        <f t="shared" si="149"/>
        <v>0.58965533166230844</v>
      </c>
      <c r="AV1211" s="1">
        <f t="shared" si="150"/>
        <v>0.47022585174811771</v>
      </c>
      <c r="AW1211" s="1">
        <f t="shared" si="151"/>
        <v>0.3507963718339267</v>
      </c>
    </row>
    <row r="1212" spans="1:49" x14ac:dyDescent="0.2">
      <c r="A1212">
        <v>1210</v>
      </c>
      <c r="B1212" t="s">
        <v>7687</v>
      </c>
      <c r="C1212" t="s">
        <v>7686</v>
      </c>
      <c r="E1212">
        <v>17638381</v>
      </c>
      <c r="F1212" t="s">
        <v>7685</v>
      </c>
      <c r="G1212" t="s">
        <v>9</v>
      </c>
      <c r="H1212" t="s">
        <v>8</v>
      </c>
      <c r="I1212" t="s">
        <v>7684</v>
      </c>
      <c r="J1212" t="s">
        <v>7683</v>
      </c>
      <c r="K1212" t="s">
        <v>7682</v>
      </c>
      <c r="L1212" t="s">
        <v>7681</v>
      </c>
      <c r="M1212" t="s">
        <v>7680</v>
      </c>
      <c r="N1212">
        <v>3</v>
      </c>
      <c r="O1212" t="s">
        <v>7679</v>
      </c>
      <c r="P1212" t="s">
        <v>7678</v>
      </c>
      <c r="Q1212" t="s">
        <v>7677</v>
      </c>
      <c r="R1212" s="7">
        <v>39326</v>
      </c>
      <c r="S1212" s="8">
        <f t="shared" si="144"/>
        <v>2007</v>
      </c>
      <c r="T1212" s="8">
        <v>2007</v>
      </c>
      <c r="U1212" s="8">
        <f t="shared" si="145"/>
        <v>15</v>
      </c>
      <c r="V1212" s="7">
        <v>39326</v>
      </c>
      <c r="W1212" t="s">
        <v>978</v>
      </c>
      <c r="X1212" s="2">
        <v>1.716</v>
      </c>
      <c r="Y1212" s="6">
        <f t="shared" si="146"/>
        <v>4.5807639945543363E-2</v>
      </c>
      <c r="AA1212">
        <v>19328451</v>
      </c>
      <c r="AB1212">
        <v>6000195389</v>
      </c>
      <c r="AC1212" t="s">
        <v>977</v>
      </c>
      <c r="AD1212" t="s">
        <v>1</v>
      </c>
      <c r="AE1212">
        <v>67</v>
      </c>
      <c r="AF1212">
        <v>10</v>
      </c>
      <c r="AH1212" t="s">
        <v>7676</v>
      </c>
      <c r="AI1212" t="s">
        <v>7675</v>
      </c>
      <c r="AJ1212" t="s">
        <v>7674</v>
      </c>
      <c r="AK1212" t="s">
        <v>7673</v>
      </c>
      <c r="AL1212">
        <v>34</v>
      </c>
      <c r="AM1212" s="5">
        <f t="shared" si="147"/>
        <v>2.2666666666666666</v>
      </c>
      <c r="AN1212" s="4">
        <f t="shared" si="148"/>
        <v>3.4330430392528082E-3</v>
      </c>
      <c r="AO1212" s="3"/>
      <c r="AP1212">
        <v>0</v>
      </c>
      <c r="AR1212" t="s">
        <v>0</v>
      </c>
      <c r="AT1212" s="2">
        <v>3.964</v>
      </c>
      <c r="AU1212" s="1">
        <f t="shared" si="149"/>
        <v>3.3095260873656196</v>
      </c>
      <c r="AV1212" s="1">
        <f t="shared" si="150"/>
        <v>2.4620341492398086</v>
      </c>
      <c r="AW1212" s="1">
        <f t="shared" si="151"/>
        <v>1.6145422111139975</v>
      </c>
    </row>
    <row r="1213" spans="1:49" x14ac:dyDescent="0.2">
      <c r="A1213">
        <v>1211</v>
      </c>
      <c r="B1213" t="s">
        <v>7672</v>
      </c>
      <c r="C1213" t="s">
        <v>7671</v>
      </c>
      <c r="F1213" t="s">
        <v>7670</v>
      </c>
      <c r="G1213" t="s">
        <v>9</v>
      </c>
      <c r="H1213" t="s">
        <v>8</v>
      </c>
      <c r="I1213" t="s">
        <v>7669</v>
      </c>
      <c r="J1213">
        <v>60015986</v>
      </c>
      <c r="K1213" t="s">
        <v>6730</v>
      </c>
      <c r="L1213" t="s">
        <v>6729</v>
      </c>
      <c r="M1213" t="s">
        <v>16</v>
      </c>
      <c r="N1213">
        <v>5</v>
      </c>
      <c r="O1213" t="s">
        <v>7668</v>
      </c>
      <c r="P1213" t="s">
        <v>7667</v>
      </c>
      <c r="Q1213" t="s">
        <v>7666</v>
      </c>
      <c r="R1213" s="7">
        <v>39326</v>
      </c>
      <c r="S1213" s="8">
        <f t="shared" si="144"/>
        <v>2007</v>
      </c>
      <c r="T1213" s="8">
        <v>2007</v>
      </c>
      <c r="U1213" s="8">
        <f t="shared" si="145"/>
        <v>15</v>
      </c>
      <c r="V1213" s="7">
        <v>39326</v>
      </c>
      <c r="W1213" t="s">
        <v>50</v>
      </c>
      <c r="X1213" s="2">
        <v>0.30399999999999999</v>
      </c>
      <c r="Y1213" s="6">
        <f t="shared" si="146"/>
        <v>8.115106377299057E-3</v>
      </c>
      <c r="AA1213">
        <v>8952477</v>
      </c>
      <c r="AB1213">
        <v>12250</v>
      </c>
      <c r="AD1213" t="s">
        <v>1</v>
      </c>
      <c r="AE1213">
        <v>49</v>
      </c>
      <c r="AF1213">
        <v>9</v>
      </c>
      <c r="AH1213" t="s">
        <v>7665</v>
      </c>
      <c r="AI1213" t="s">
        <v>7664</v>
      </c>
      <c r="AJ1213" t="s">
        <v>7663</v>
      </c>
      <c r="AK1213" t="s">
        <v>7662</v>
      </c>
      <c r="AL1213">
        <v>6</v>
      </c>
      <c r="AM1213" s="5">
        <f t="shared" si="147"/>
        <v>0.4</v>
      </c>
      <c r="AN1213" s="4">
        <f t="shared" si="148"/>
        <v>6.0583112457402507E-4</v>
      </c>
      <c r="AO1213" s="3"/>
      <c r="AP1213">
        <v>0</v>
      </c>
      <c r="AR1213" t="s">
        <v>0</v>
      </c>
      <c r="AT1213" s="2" t="s">
        <v>10</v>
      </c>
      <c r="AU1213" s="1">
        <f t="shared" si="149"/>
        <v>0.58623238014815471</v>
      </c>
      <c r="AV1213" s="1">
        <f t="shared" si="150"/>
        <v>0.43604687509365414</v>
      </c>
      <c r="AW1213" s="1">
        <f t="shared" si="151"/>
        <v>0.28586137003915346</v>
      </c>
    </row>
    <row r="1214" spans="1:49" x14ac:dyDescent="0.2">
      <c r="A1214">
        <v>1212</v>
      </c>
      <c r="B1214" t="s">
        <v>7661</v>
      </c>
      <c r="C1214" t="s">
        <v>7660</v>
      </c>
      <c r="F1214" t="s">
        <v>7659</v>
      </c>
      <c r="G1214" t="s">
        <v>9</v>
      </c>
      <c r="H1214" t="s">
        <v>8</v>
      </c>
      <c r="I1214" t="s">
        <v>7658</v>
      </c>
      <c r="J1214">
        <v>60018038</v>
      </c>
      <c r="K1214" t="s">
        <v>1378</v>
      </c>
      <c r="L1214" t="s">
        <v>749</v>
      </c>
      <c r="M1214" t="s">
        <v>87</v>
      </c>
      <c r="N1214">
        <v>9</v>
      </c>
      <c r="O1214" t="s">
        <v>7657</v>
      </c>
      <c r="P1214" t="s">
        <v>7656</v>
      </c>
      <c r="Q1214" t="s">
        <v>7655</v>
      </c>
      <c r="R1214" s="7">
        <v>39326</v>
      </c>
      <c r="S1214" s="8">
        <f t="shared" si="144"/>
        <v>2007</v>
      </c>
      <c r="T1214" s="8">
        <v>2007</v>
      </c>
      <c r="U1214" s="8">
        <f t="shared" si="145"/>
        <v>15</v>
      </c>
      <c r="V1214" s="7">
        <v>39326</v>
      </c>
      <c r="W1214" t="s">
        <v>50</v>
      </c>
      <c r="X1214" s="2">
        <v>0.30399999999999999</v>
      </c>
      <c r="Y1214" s="6">
        <f t="shared" si="146"/>
        <v>8.115106377299057E-3</v>
      </c>
      <c r="AA1214">
        <v>8952477</v>
      </c>
      <c r="AB1214">
        <v>12250</v>
      </c>
      <c r="AD1214" t="s">
        <v>1</v>
      </c>
      <c r="AE1214">
        <v>49</v>
      </c>
      <c r="AF1214">
        <v>9</v>
      </c>
      <c r="AH1214" t="s">
        <v>7654</v>
      </c>
      <c r="AI1214" t="s">
        <v>7653</v>
      </c>
      <c r="AJ1214" t="s">
        <v>7652</v>
      </c>
      <c r="AK1214" t="s">
        <v>7651</v>
      </c>
      <c r="AL1214">
        <v>0</v>
      </c>
      <c r="AM1214" s="5">
        <f t="shared" si="147"/>
        <v>0</v>
      </c>
      <c r="AN1214" s="4">
        <f t="shared" si="148"/>
        <v>0</v>
      </c>
      <c r="AO1214" s="3"/>
      <c r="AP1214">
        <v>0</v>
      </c>
      <c r="AR1214" t="s">
        <v>0</v>
      </c>
      <c r="AT1214" s="2" t="s">
        <v>10</v>
      </c>
      <c r="AU1214" s="1">
        <f t="shared" si="149"/>
        <v>0.56805744641093392</v>
      </c>
      <c r="AV1214" s="1">
        <f t="shared" si="150"/>
        <v>0.40575531886495286</v>
      </c>
      <c r="AW1214" s="1">
        <f t="shared" si="151"/>
        <v>0.24345319131897172</v>
      </c>
    </row>
    <row r="1215" spans="1:49" x14ac:dyDescent="0.2">
      <c r="A1215">
        <v>1213</v>
      </c>
      <c r="B1215" t="s">
        <v>7650</v>
      </c>
      <c r="C1215" t="s">
        <v>7649</v>
      </c>
      <c r="F1215" t="s">
        <v>7648</v>
      </c>
      <c r="G1215" t="s">
        <v>9</v>
      </c>
      <c r="H1215" t="s">
        <v>8</v>
      </c>
      <c r="I1215" t="s">
        <v>1047</v>
      </c>
      <c r="J1215">
        <v>60011357</v>
      </c>
      <c r="K1215" t="s">
        <v>823</v>
      </c>
      <c r="L1215" t="s">
        <v>117</v>
      </c>
      <c r="M1215" t="s">
        <v>64</v>
      </c>
      <c r="N1215">
        <v>2</v>
      </c>
      <c r="O1215" t="s">
        <v>7647</v>
      </c>
      <c r="P1215" t="s">
        <v>7646</v>
      </c>
      <c r="Q1215" t="s">
        <v>1303</v>
      </c>
      <c r="R1215" s="7">
        <v>39326</v>
      </c>
      <c r="S1215" s="8">
        <f t="shared" si="144"/>
        <v>2007</v>
      </c>
      <c r="T1215" s="8">
        <v>2007</v>
      </c>
      <c r="U1215" s="8">
        <f t="shared" si="145"/>
        <v>15</v>
      </c>
      <c r="V1215" s="7">
        <v>39326</v>
      </c>
      <c r="W1215" t="s">
        <v>50</v>
      </c>
      <c r="X1215" s="2">
        <v>0.30399999999999999</v>
      </c>
      <c r="Y1215" s="6">
        <f t="shared" si="146"/>
        <v>8.115106377299057E-3</v>
      </c>
      <c r="AA1215">
        <v>8952477</v>
      </c>
      <c r="AB1215">
        <v>12250</v>
      </c>
      <c r="AD1215" t="s">
        <v>1</v>
      </c>
      <c r="AE1215">
        <v>49</v>
      </c>
      <c r="AF1215">
        <v>9</v>
      </c>
      <c r="AH1215" t="s">
        <v>7645</v>
      </c>
      <c r="AI1215" t="s">
        <v>7644</v>
      </c>
      <c r="AJ1215" t="s">
        <v>7643</v>
      </c>
      <c r="AK1215" t="s">
        <v>7642</v>
      </c>
      <c r="AL1215">
        <v>31</v>
      </c>
      <c r="AM1215" s="5">
        <f t="shared" si="147"/>
        <v>2.0666666666666669</v>
      </c>
      <c r="AN1215" s="4">
        <f t="shared" si="148"/>
        <v>3.1301274769657962E-3</v>
      </c>
      <c r="AO1215" s="3"/>
      <c r="AP1215">
        <v>0</v>
      </c>
      <c r="AR1215" t="s">
        <v>0</v>
      </c>
      <c r="AT1215" s="2" t="s">
        <v>10</v>
      </c>
      <c r="AU1215" s="1">
        <f t="shared" si="149"/>
        <v>0.66196127071990785</v>
      </c>
      <c r="AV1215" s="1">
        <f t="shared" si="150"/>
        <v>0.56226169271324267</v>
      </c>
      <c r="AW1215" s="1">
        <f t="shared" si="151"/>
        <v>0.46256211470657743</v>
      </c>
    </row>
    <row r="1216" spans="1:49" x14ac:dyDescent="0.2">
      <c r="A1216">
        <v>1214</v>
      </c>
      <c r="B1216" t="s">
        <v>7641</v>
      </c>
      <c r="C1216" t="s">
        <v>7640</v>
      </c>
      <c r="E1216">
        <v>17479233</v>
      </c>
      <c r="F1216" t="s">
        <v>7639</v>
      </c>
      <c r="G1216" t="s">
        <v>9</v>
      </c>
      <c r="H1216" t="s">
        <v>8</v>
      </c>
      <c r="I1216" t="s">
        <v>7638</v>
      </c>
      <c r="J1216" t="s">
        <v>7637</v>
      </c>
      <c r="K1216" t="s">
        <v>7636</v>
      </c>
      <c r="L1216" t="s">
        <v>7635</v>
      </c>
      <c r="M1216" t="s">
        <v>7634</v>
      </c>
      <c r="N1216">
        <v>4</v>
      </c>
      <c r="O1216" t="s">
        <v>7633</v>
      </c>
      <c r="P1216" t="s">
        <v>7632</v>
      </c>
      <c r="Q1216" t="s">
        <v>7631</v>
      </c>
      <c r="R1216" s="7">
        <v>39326</v>
      </c>
      <c r="S1216" s="8">
        <f t="shared" si="144"/>
        <v>2007</v>
      </c>
      <c r="T1216" s="8">
        <v>2007</v>
      </c>
      <c r="U1216" s="8">
        <f t="shared" si="145"/>
        <v>15</v>
      </c>
      <c r="V1216" s="7">
        <v>39326</v>
      </c>
      <c r="W1216" t="s">
        <v>42</v>
      </c>
      <c r="X1216" s="2">
        <v>0.78300000000000003</v>
      </c>
      <c r="Y1216" s="6">
        <f t="shared" si="146"/>
        <v>2.0901737807319614E-2</v>
      </c>
      <c r="AA1216">
        <v>281042</v>
      </c>
      <c r="AB1216">
        <v>21662</v>
      </c>
      <c r="AD1216" t="s">
        <v>1</v>
      </c>
      <c r="AE1216">
        <v>94</v>
      </c>
      <c r="AF1216">
        <v>9</v>
      </c>
      <c r="AH1216" t="s">
        <v>7630</v>
      </c>
      <c r="AI1216" t="s">
        <v>7629</v>
      </c>
      <c r="AJ1216" t="s">
        <v>7628</v>
      </c>
      <c r="AK1216" t="s">
        <v>7627</v>
      </c>
      <c r="AL1216">
        <v>106</v>
      </c>
      <c r="AM1216" s="5">
        <f t="shared" si="147"/>
        <v>7.0666666666666664</v>
      </c>
      <c r="AN1216" s="4">
        <f t="shared" si="148"/>
        <v>1.0703016534141107E-2</v>
      </c>
      <c r="AO1216" s="3"/>
      <c r="AP1216">
        <v>0</v>
      </c>
      <c r="AQ1216" t="s">
        <v>44</v>
      </c>
      <c r="AR1216" t="s">
        <v>7626</v>
      </c>
      <c r="AS1216" t="s">
        <v>43</v>
      </c>
      <c r="AT1216" s="2" t="s">
        <v>10</v>
      </c>
      <c r="AU1216" s="1">
        <f t="shared" si="149"/>
        <v>1.784212142536606</v>
      </c>
      <c r="AV1216" s="1">
        <f t="shared" si="150"/>
        <v>1.580237717073036</v>
      </c>
      <c r="AW1216" s="1">
        <f t="shared" si="151"/>
        <v>1.3762632916094659</v>
      </c>
    </row>
    <row r="1217" spans="1:49" x14ac:dyDescent="0.2">
      <c r="A1217">
        <v>1215</v>
      </c>
      <c r="B1217" t="s">
        <v>7625</v>
      </c>
      <c r="C1217" t="s">
        <v>7624</v>
      </c>
      <c r="F1217" t="s">
        <v>7623</v>
      </c>
      <c r="G1217" t="s">
        <v>9</v>
      </c>
      <c r="H1217" t="s">
        <v>8</v>
      </c>
      <c r="I1217" t="s">
        <v>7622</v>
      </c>
      <c r="J1217">
        <v>60002668</v>
      </c>
      <c r="K1217" t="s">
        <v>217</v>
      </c>
      <c r="L1217" t="s">
        <v>216</v>
      </c>
      <c r="M1217" t="s">
        <v>215</v>
      </c>
      <c r="N1217">
        <v>3</v>
      </c>
      <c r="O1217" t="s">
        <v>7621</v>
      </c>
      <c r="P1217" t="s">
        <v>7620</v>
      </c>
      <c r="Q1217" t="s">
        <v>214</v>
      </c>
      <c r="R1217" s="7">
        <v>39326</v>
      </c>
      <c r="S1217" s="8">
        <f t="shared" si="144"/>
        <v>2007</v>
      </c>
      <c r="T1217" s="8">
        <v>2007</v>
      </c>
      <c r="U1217" s="8">
        <f t="shared" si="145"/>
        <v>15</v>
      </c>
      <c r="V1217" s="7">
        <v>39326</v>
      </c>
      <c r="W1217" t="s">
        <v>50</v>
      </c>
      <c r="X1217" s="2">
        <v>0.30399999999999999</v>
      </c>
      <c r="Y1217" s="6">
        <f t="shared" si="146"/>
        <v>8.115106377299057E-3</v>
      </c>
      <c r="AA1217">
        <v>8952477</v>
      </c>
      <c r="AB1217">
        <v>12250</v>
      </c>
      <c r="AD1217" t="s">
        <v>1</v>
      </c>
      <c r="AE1217">
        <v>49</v>
      </c>
      <c r="AF1217">
        <v>9</v>
      </c>
      <c r="AH1217" t="s">
        <v>7619</v>
      </c>
      <c r="AI1217" t="s">
        <v>7618</v>
      </c>
      <c r="AJ1217" t="s">
        <v>7617</v>
      </c>
      <c r="AK1217" t="s">
        <v>7616</v>
      </c>
      <c r="AL1217">
        <v>8</v>
      </c>
      <c r="AM1217" s="5">
        <f t="shared" si="147"/>
        <v>0.53333333333333333</v>
      </c>
      <c r="AN1217" s="4">
        <f t="shared" si="148"/>
        <v>8.0777483276536668E-4</v>
      </c>
      <c r="AO1217" s="3"/>
      <c r="AP1217">
        <v>0</v>
      </c>
      <c r="AR1217" t="s">
        <v>0</v>
      </c>
      <c r="AT1217" s="2" t="s">
        <v>10</v>
      </c>
      <c r="AU1217" s="1">
        <f t="shared" si="149"/>
        <v>0.5922906913938949</v>
      </c>
      <c r="AV1217" s="1">
        <f t="shared" si="150"/>
        <v>0.44614406050322114</v>
      </c>
      <c r="AW1217" s="1">
        <f t="shared" si="151"/>
        <v>0.29999742961254738</v>
      </c>
    </row>
    <row r="1218" spans="1:49" x14ac:dyDescent="0.2">
      <c r="A1218">
        <v>1216</v>
      </c>
      <c r="B1218" t="s">
        <v>7615</v>
      </c>
      <c r="C1218" t="s">
        <v>7614</v>
      </c>
      <c r="F1218" t="s">
        <v>7613</v>
      </c>
      <c r="G1218" t="s">
        <v>9</v>
      </c>
      <c r="H1218" t="s">
        <v>8</v>
      </c>
      <c r="I1218" t="s">
        <v>7612</v>
      </c>
      <c r="J1218">
        <v>60013983</v>
      </c>
      <c r="K1218" t="s">
        <v>81</v>
      </c>
      <c r="L1218" t="s">
        <v>80</v>
      </c>
      <c r="M1218" t="s">
        <v>79</v>
      </c>
      <c r="N1218">
        <v>2</v>
      </c>
      <c r="O1218" t="s">
        <v>7611</v>
      </c>
      <c r="P1218" t="s">
        <v>7610</v>
      </c>
      <c r="Q1218" t="s">
        <v>78</v>
      </c>
      <c r="R1218" s="7">
        <v>39326</v>
      </c>
      <c r="S1218" s="8">
        <f t="shared" ref="S1218:S1281" si="152">YEAR(R1218)</f>
        <v>2007</v>
      </c>
      <c r="T1218" s="8">
        <v>2007</v>
      </c>
      <c r="U1218" s="8">
        <f t="shared" ref="U1218:U1281" si="153">2022-T1218</f>
        <v>15</v>
      </c>
      <c r="V1218" s="7">
        <v>39326</v>
      </c>
      <c r="W1218" t="s">
        <v>50</v>
      </c>
      <c r="X1218" s="2">
        <v>0.30399999999999999</v>
      </c>
      <c r="Y1218" s="6">
        <f t="shared" ref="Y1218:Y1281" si="154">(X1218-$Z$4)/($Z$3-$Z$4)</f>
        <v>8.115106377299057E-3</v>
      </c>
      <c r="AA1218">
        <v>8952477</v>
      </c>
      <c r="AB1218">
        <v>12250</v>
      </c>
      <c r="AD1218" t="s">
        <v>1</v>
      </c>
      <c r="AE1218">
        <v>49</v>
      </c>
      <c r="AF1218">
        <v>9</v>
      </c>
      <c r="AH1218" t="s">
        <v>7609</v>
      </c>
      <c r="AI1218" t="s">
        <v>7608</v>
      </c>
      <c r="AJ1218" t="s">
        <v>7607</v>
      </c>
      <c r="AK1218" t="s">
        <v>7606</v>
      </c>
      <c r="AL1218">
        <v>9</v>
      </c>
      <c r="AM1218" s="5">
        <f t="shared" ref="AM1218:AM1281" si="155">AL1218/U1218</f>
        <v>0.6</v>
      </c>
      <c r="AN1218" s="4">
        <f t="shared" ref="AN1218:AN1281" si="156">(AM1218-$AO$4)/($AO$3-$AO$4)</f>
        <v>9.0874668686103744E-4</v>
      </c>
      <c r="AO1218" s="3"/>
      <c r="AP1218">
        <v>0</v>
      </c>
      <c r="AR1218" t="s">
        <v>0</v>
      </c>
      <c r="AT1218" s="2" t="s">
        <v>10</v>
      </c>
      <c r="AU1218" s="1">
        <f t="shared" ref="AU1218:AU1281" si="157">(Y1218*0.7+AN1218*0.3)*100</f>
        <v>0.59531984701676499</v>
      </c>
      <c r="AV1218" s="1">
        <f t="shared" ref="AV1218:AV1281" si="158">(Y1218*0.5+AN1218*0.5)*100</f>
        <v>0.45119265320800472</v>
      </c>
      <c r="AW1218" s="1">
        <f t="shared" ref="AW1218:AW1281" si="159">(Y1218*0.3+AN1218*0.7)*100</f>
        <v>0.30706545939924434</v>
      </c>
    </row>
    <row r="1219" spans="1:49" x14ac:dyDescent="0.2">
      <c r="A1219">
        <v>1217</v>
      </c>
      <c r="B1219" t="s">
        <v>7605</v>
      </c>
      <c r="C1219" t="s">
        <v>7604</v>
      </c>
      <c r="F1219" t="s">
        <v>7603</v>
      </c>
      <c r="G1219" t="s">
        <v>9</v>
      </c>
      <c r="H1219" t="s">
        <v>8</v>
      </c>
      <c r="I1219" t="s">
        <v>7602</v>
      </c>
      <c r="J1219">
        <v>60027012</v>
      </c>
      <c r="K1219" t="s">
        <v>708</v>
      </c>
      <c r="L1219" t="s">
        <v>707</v>
      </c>
      <c r="M1219" t="s">
        <v>499</v>
      </c>
      <c r="N1219">
        <v>2</v>
      </c>
      <c r="O1219" t="s">
        <v>7601</v>
      </c>
      <c r="P1219" t="s">
        <v>7600</v>
      </c>
      <c r="Q1219" t="s">
        <v>7599</v>
      </c>
      <c r="R1219" s="7">
        <v>39326</v>
      </c>
      <c r="S1219" s="8">
        <f t="shared" si="152"/>
        <v>2007</v>
      </c>
      <c r="T1219" s="8">
        <v>2007</v>
      </c>
      <c r="U1219" s="8">
        <f t="shared" si="153"/>
        <v>15</v>
      </c>
      <c r="V1219" s="7">
        <v>39326</v>
      </c>
      <c r="W1219" t="s">
        <v>50</v>
      </c>
      <c r="X1219" s="2">
        <v>0.30399999999999999</v>
      </c>
      <c r="Y1219" s="6">
        <f t="shared" si="154"/>
        <v>8.115106377299057E-3</v>
      </c>
      <c r="AA1219">
        <v>8952477</v>
      </c>
      <c r="AB1219">
        <v>12250</v>
      </c>
      <c r="AD1219" t="s">
        <v>1</v>
      </c>
      <c r="AE1219">
        <v>49</v>
      </c>
      <c r="AF1219">
        <v>9</v>
      </c>
      <c r="AH1219" t="s">
        <v>7598</v>
      </c>
      <c r="AI1219" t="s">
        <v>7597</v>
      </c>
      <c r="AJ1219" t="s">
        <v>7596</v>
      </c>
      <c r="AK1219" t="s">
        <v>7595</v>
      </c>
      <c r="AL1219">
        <v>4</v>
      </c>
      <c r="AM1219" s="5">
        <f t="shared" si="155"/>
        <v>0.26666666666666666</v>
      </c>
      <c r="AN1219" s="4">
        <f t="shared" si="156"/>
        <v>4.0388741638268334E-4</v>
      </c>
      <c r="AO1219" s="3"/>
      <c r="AP1219">
        <v>0</v>
      </c>
      <c r="AR1219" t="s">
        <v>0</v>
      </c>
      <c r="AT1219" s="2" t="s">
        <v>10</v>
      </c>
      <c r="AU1219" s="1">
        <f t="shared" si="157"/>
        <v>0.58017406890241452</v>
      </c>
      <c r="AV1219" s="1">
        <f t="shared" si="158"/>
        <v>0.42594968968408703</v>
      </c>
      <c r="AW1219" s="1">
        <f t="shared" si="159"/>
        <v>0.27172531046575954</v>
      </c>
    </row>
    <row r="1220" spans="1:49" x14ac:dyDescent="0.2">
      <c r="A1220">
        <v>1218</v>
      </c>
      <c r="B1220" t="s">
        <v>7594</v>
      </c>
      <c r="C1220" t="s">
        <v>7593</v>
      </c>
      <c r="F1220" t="s">
        <v>7592</v>
      </c>
      <c r="G1220" t="s">
        <v>9</v>
      </c>
      <c r="H1220" t="s">
        <v>8</v>
      </c>
      <c r="I1220" t="s">
        <v>7591</v>
      </c>
      <c r="J1220" t="s">
        <v>732</v>
      </c>
      <c r="K1220" t="s">
        <v>731</v>
      </c>
      <c r="L1220" t="s">
        <v>730</v>
      </c>
      <c r="M1220" t="s">
        <v>729</v>
      </c>
      <c r="N1220">
        <v>4</v>
      </c>
      <c r="O1220" t="s">
        <v>7590</v>
      </c>
      <c r="P1220" t="s">
        <v>7589</v>
      </c>
      <c r="Q1220" t="s">
        <v>7588</v>
      </c>
      <c r="R1220" s="7">
        <v>39326</v>
      </c>
      <c r="S1220" s="8">
        <f t="shared" si="152"/>
        <v>2007</v>
      </c>
      <c r="T1220" s="8">
        <v>2007</v>
      </c>
      <c r="U1220" s="8">
        <f t="shared" si="153"/>
        <v>15</v>
      </c>
      <c r="V1220" s="7">
        <v>39326</v>
      </c>
      <c r="W1220" t="s">
        <v>50</v>
      </c>
      <c r="X1220" s="2">
        <v>0.30399999999999999</v>
      </c>
      <c r="Y1220" s="6">
        <f t="shared" si="154"/>
        <v>8.115106377299057E-3</v>
      </c>
      <c r="AA1220">
        <v>8952477</v>
      </c>
      <c r="AB1220">
        <v>12250</v>
      </c>
      <c r="AD1220" t="s">
        <v>1</v>
      </c>
      <c r="AE1220">
        <v>49</v>
      </c>
      <c r="AF1220">
        <v>9</v>
      </c>
      <c r="AH1220" t="s">
        <v>7587</v>
      </c>
      <c r="AI1220" t="s">
        <v>7586</v>
      </c>
      <c r="AJ1220" t="s">
        <v>7585</v>
      </c>
      <c r="AK1220" t="s">
        <v>7584</v>
      </c>
      <c r="AL1220">
        <v>0</v>
      </c>
      <c r="AM1220" s="5">
        <f t="shared" si="155"/>
        <v>0</v>
      </c>
      <c r="AN1220" s="4">
        <f t="shared" si="156"/>
        <v>0</v>
      </c>
      <c r="AO1220" s="3"/>
      <c r="AP1220">
        <v>0</v>
      </c>
      <c r="AR1220" t="s">
        <v>0</v>
      </c>
      <c r="AT1220" s="2" t="s">
        <v>10</v>
      </c>
      <c r="AU1220" s="1">
        <f t="shared" si="157"/>
        <v>0.56805744641093392</v>
      </c>
      <c r="AV1220" s="1">
        <f t="shared" si="158"/>
        <v>0.40575531886495286</v>
      </c>
      <c r="AW1220" s="1">
        <f t="shared" si="159"/>
        <v>0.24345319131897172</v>
      </c>
    </row>
    <row r="1221" spans="1:49" x14ac:dyDescent="0.2">
      <c r="A1221">
        <v>1219</v>
      </c>
      <c r="B1221" t="s">
        <v>7583</v>
      </c>
      <c r="C1221" t="s">
        <v>7582</v>
      </c>
      <c r="F1221" t="s">
        <v>7581</v>
      </c>
      <c r="G1221" t="s">
        <v>9</v>
      </c>
      <c r="H1221" t="s">
        <v>8</v>
      </c>
      <c r="I1221" t="s">
        <v>7580</v>
      </c>
      <c r="J1221" t="s">
        <v>7579</v>
      </c>
      <c r="K1221" t="s">
        <v>7578</v>
      </c>
      <c r="L1221" t="s">
        <v>7577</v>
      </c>
      <c r="M1221" t="s">
        <v>32</v>
      </c>
      <c r="N1221">
        <v>3</v>
      </c>
      <c r="O1221" t="s">
        <v>7576</v>
      </c>
      <c r="P1221" t="s">
        <v>7575</v>
      </c>
      <c r="Q1221" t="s">
        <v>7574</v>
      </c>
      <c r="R1221" s="7">
        <v>39326</v>
      </c>
      <c r="S1221" s="8">
        <f t="shared" si="152"/>
        <v>2007</v>
      </c>
      <c r="T1221" s="8">
        <v>2007</v>
      </c>
      <c r="U1221" s="8">
        <f t="shared" si="153"/>
        <v>15</v>
      </c>
      <c r="V1221" s="7">
        <v>39326</v>
      </c>
      <c r="W1221" t="s">
        <v>50</v>
      </c>
      <c r="X1221" s="2">
        <v>0.30399999999999999</v>
      </c>
      <c r="Y1221" s="6">
        <f t="shared" si="154"/>
        <v>8.115106377299057E-3</v>
      </c>
      <c r="AA1221">
        <v>8952477</v>
      </c>
      <c r="AB1221">
        <v>12250</v>
      </c>
      <c r="AD1221" t="s">
        <v>1</v>
      </c>
      <c r="AE1221">
        <v>49</v>
      </c>
      <c r="AF1221">
        <v>9</v>
      </c>
      <c r="AH1221" t="s">
        <v>7573</v>
      </c>
      <c r="AI1221" t="s">
        <v>7572</v>
      </c>
      <c r="AJ1221" t="s">
        <v>7571</v>
      </c>
      <c r="AK1221" t="s">
        <v>7570</v>
      </c>
      <c r="AL1221">
        <v>21</v>
      </c>
      <c r="AM1221" s="5">
        <f t="shared" si="155"/>
        <v>1.4</v>
      </c>
      <c r="AN1221" s="4">
        <f t="shared" si="156"/>
        <v>2.1204089360090874E-3</v>
      </c>
      <c r="AO1221" s="3"/>
      <c r="AP1221">
        <v>0</v>
      </c>
      <c r="AR1221" t="s">
        <v>0</v>
      </c>
      <c r="AT1221" s="2" t="s">
        <v>10</v>
      </c>
      <c r="AU1221" s="1">
        <f t="shared" si="157"/>
        <v>0.63166971449120657</v>
      </c>
      <c r="AV1221" s="1">
        <f t="shared" si="158"/>
        <v>0.51177576566540717</v>
      </c>
      <c r="AW1221" s="1">
        <f t="shared" si="159"/>
        <v>0.39188181683960782</v>
      </c>
    </row>
    <row r="1222" spans="1:49" x14ac:dyDescent="0.2">
      <c r="A1222">
        <v>1220</v>
      </c>
      <c r="B1222" t="s">
        <v>7569</v>
      </c>
      <c r="C1222" t="s">
        <v>7568</v>
      </c>
      <c r="F1222" t="s">
        <v>7567</v>
      </c>
      <c r="G1222" t="s">
        <v>9</v>
      </c>
      <c r="H1222" t="s">
        <v>8</v>
      </c>
      <c r="I1222" t="s">
        <v>7566</v>
      </c>
      <c r="J1222" t="s">
        <v>7565</v>
      </c>
      <c r="K1222" t="s">
        <v>7564</v>
      </c>
      <c r="L1222" t="s">
        <v>7563</v>
      </c>
      <c r="M1222" t="s">
        <v>451</v>
      </c>
      <c r="N1222">
        <v>3</v>
      </c>
      <c r="O1222" t="s">
        <v>7562</v>
      </c>
      <c r="P1222" t="s">
        <v>7561</v>
      </c>
      <c r="Q1222" t="s">
        <v>7560</v>
      </c>
      <c r="R1222" s="7">
        <v>39326</v>
      </c>
      <c r="S1222" s="8">
        <f t="shared" si="152"/>
        <v>2007</v>
      </c>
      <c r="T1222" s="8">
        <v>2007</v>
      </c>
      <c r="U1222" s="8">
        <f t="shared" si="153"/>
        <v>15</v>
      </c>
      <c r="V1222" s="7">
        <v>39326</v>
      </c>
      <c r="W1222" t="s">
        <v>50</v>
      </c>
      <c r="X1222" s="2">
        <v>0.30399999999999999</v>
      </c>
      <c r="Y1222" s="6">
        <f t="shared" si="154"/>
        <v>8.115106377299057E-3</v>
      </c>
      <c r="AA1222">
        <v>8952477</v>
      </c>
      <c r="AB1222">
        <v>12250</v>
      </c>
      <c r="AD1222" t="s">
        <v>1</v>
      </c>
      <c r="AE1222">
        <v>49</v>
      </c>
      <c r="AF1222">
        <v>9</v>
      </c>
      <c r="AH1222" t="s">
        <v>7559</v>
      </c>
      <c r="AI1222" t="s">
        <v>7558</v>
      </c>
      <c r="AJ1222" t="s">
        <v>7557</v>
      </c>
      <c r="AK1222" t="s">
        <v>7556</v>
      </c>
      <c r="AL1222">
        <v>38</v>
      </c>
      <c r="AM1222" s="5">
        <f t="shared" si="155"/>
        <v>2.5333333333333332</v>
      </c>
      <c r="AN1222" s="4">
        <f t="shared" si="156"/>
        <v>3.8369304556354913E-3</v>
      </c>
      <c r="AO1222" s="3"/>
      <c r="AP1222">
        <v>0</v>
      </c>
      <c r="AR1222" t="s">
        <v>0</v>
      </c>
      <c r="AT1222" s="2" t="s">
        <v>10</v>
      </c>
      <c r="AU1222" s="1">
        <f t="shared" si="157"/>
        <v>0.68316536007999862</v>
      </c>
      <c r="AV1222" s="1">
        <f t="shared" si="158"/>
        <v>0.59760184164672747</v>
      </c>
      <c r="AW1222" s="1">
        <f t="shared" si="159"/>
        <v>0.5120383232134561</v>
      </c>
    </row>
    <row r="1223" spans="1:49" x14ac:dyDescent="0.2">
      <c r="A1223">
        <v>1221</v>
      </c>
      <c r="B1223" t="s">
        <v>7555</v>
      </c>
      <c r="C1223" t="s">
        <v>7554</v>
      </c>
      <c r="F1223" t="s">
        <v>7553</v>
      </c>
      <c r="G1223" t="s">
        <v>9</v>
      </c>
      <c r="H1223" t="s">
        <v>8</v>
      </c>
      <c r="I1223" t="s">
        <v>7552</v>
      </c>
      <c r="J1223" t="s">
        <v>7551</v>
      </c>
      <c r="K1223" t="s">
        <v>7550</v>
      </c>
      <c r="L1223" t="s">
        <v>7549</v>
      </c>
      <c r="M1223" t="s">
        <v>55</v>
      </c>
      <c r="N1223">
        <v>3</v>
      </c>
      <c r="O1223" t="s">
        <v>7548</v>
      </c>
      <c r="P1223" t="s">
        <v>7547</v>
      </c>
      <c r="Q1223" t="s">
        <v>7546</v>
      </c>
      <c r="R1223" s="7">
        <v>39326</v>
      </c>
      <c r="S1223" s="8">
        <f t="shared" si="152"/>
        <v>2007</v>
      </c>
      <c r="T1223" s="8">
        <v>2007</v>
      </c>
      <c r="U1223" s="8">
        <f t="shared" si="153"/>
        <v>15</v>
      </c>
      <c r="V1223" s="7">
        <v>39326</v>
      </c>
      <c r="W1223" t="s">
        <v>50</v>
      </c>
      <c r="X1223" s="2">
        <v>0.30399999999999999</v>
      </c>
      <c r="Y1223" s="6">
        <f t="shared" si="154"/>
        <v>8.115106377299057E-3</v>
      </c>
      <c r="AA1223">
        <v>8952477</v>
      </c>
      <c r="AB1223">
        <v>12250</v>
      </c>
      <c r="AD1223" t="s">
        <v>1</v>
      </c>
      <c r="AE1223">
        <v>49</v>
      </c>
      <c r="AF1223">
        <v>9</v>
      </c>
      <c r="AH1223" t="s">
        <v>7545</v>
      </c>
      <c r="AI1223" t="s">
        <v>7544</v>
      </c>
      <c r="AJ1223" t="s">
        <v>7543</v>
      </c>
      <c r="AK1223" t="s">
        <v>7542</v>
      </c>
      <c r="AL1223">
        <v>10</v>
      </c>
      <c r="AM1223" s="5">
        <f t="shared" si="155"/>
        <v>0.66666666666666663</v>
      </c>
      <c r="AN1223" s="4">
        <f t="shared" si="156"/>
        <v>1.0097185409567082E-3</v>
      </c>
      <c r="AO1223" s="3"/>
      <c r="AP1223">
        <v>0</v>
      </c>
      <c r="AR1223" t="s">
        <v>0</v>
      </c>
      <c r="AT1223" s="2" t="s">
        <v>10</v>
      </c>
      <c r="AU1223" s="1">
        <f t="shared" si="157"/>
        <v>0.5983490026396352</v>
      </c>
      <c r="AV1223" s="1">
        <f t="shared" si="158"/>
        <v>0.45624124591278825</v>
      </c>
      <c r="AW1223" s="1">
        <f t="shared" si="159"/>
        <v>0.31413348918594125</v>
      </c>
    </row>
    <row r="1224" spans="1:49" x14ac:dyDescent="0.2">
      <c r="A1224">
        <v>1222</v>
      </c>
      <c r="B1224" t="s">
        <v>7541</v>
      </c>
      <c r="C1224" t="s">
        <v>7540</v>
      </c>
      <c r="F1224" t="s">
        <v>7539</v>
      </c>
      <c r="G1224" t="s">
        <v>9</v>
      </c>
      <c r="H1224" t="s">
        <v>8</v>
      </c>
      <c r="I1224" t="s">
        <v>156</v>
      </c>
      <c r="J1224" t="s">
        <v>7538</v>
      </c>
      <c r="K1224" t="s">
        <v>7537</v>
      </c>
      <c r="L1224" t="s">
        <v>7536</v>
      </c>
      <c r="M1224" t="s">
        <v>7535</v>
      </c>
      <c r="N1224">
        <v>4</v>
      </c>
      <c r="O1224" t="s">
        <v>7534</v>
      </c>
      <c r="P1224" t="s">
        <v>7533</v>
      </c>
      <c r="Q1224" t="s">
        <v>7532</v>
      </c>
      <c r="R1224" s="7">
        <v>39326</v>
      </c>
      <c r="S1224" s="8">
        <f t="shared" si="152"/>
        <v>2007</v>
      </c>
      <c r="T1224" s="8">
        <v>2007</v>
      </c>
      <c r="U1224" s="8">
        <f t="shared" si="153"/>
        <v>15</v>
      </c>
      <c r="V1224" s="7">
        <v>39326</v>
      </c>
      <c r="W1224" t="s">
        <v>50</v>
      </c>
      <c r="X1224" s="2">
        <v>0.30399999999999999</v>
      </c>
      <c r="Y1224" s="6">
        <f t="shared" si="154"/>
        <v>8.115106377299057E-3</v>
      </c>
      <c r="AA1224">
        <v>8952477</v>
      </c>
      <c r="AB1224">
        <v>12250</v>
      </c>
      <c r="AD1224" t="s">
        <v>1</v>
      </c>
      <c r="AE1224">
        <v>49</v>
      </c>
      <c r="AF1224">
        <v>9</v>
      </c>
      <c r="AH1224" t="s">
        <v>7531</v>
      </c>
      <c r="AI1224" t="s">
        <v>7530</v>
      </c>
      <c r="AJ1224" t="s">
        <v>7529</v>
      </c>
      <c r="AK1224" t="s">
        <v>7528</v>
      </c>
      <c r="AL1224">
        <v>2</v>
      </c>
      <c r="AM1224" s="5">
        <f t="shared" si="155"/>
        <v>0.13333333333333333</v>
      </c>
      <c r="AN1224" s="4">
        <f t="shared" si="156"/>
        <v>2.0194370819134167E-4</v>
      </c>
      <c r="AO1224" s="3"/>
      <c r="AP1224">
        <v>0</v>
      </c>
      <c r="AR1224" t="s">
        <v>0</v>
      </c>
      <c r="AT1224" s="2" t="s">
        <v>10</v>
      </c>
      <c r="AU1224" s="1">
        <f t="shared" si="157"/>
        <v>0.57411575765667411</v>
      </c>
      <c r="AV1224" s="1">
        <f t="shared" si="158"/>
        <v>0.41585250427451992</v>
      </c>
      <c r="AW1224" s="1">
        <f t="shared" si="159"/>
        <v>0.25758925089236562</v>
      </c>
    </row>
    <row r="1225" spans="1:49" x14ac:dyDescent="0.2">
      <c r="A1225">
        <v>1223</v>
      </c>
      <c r="B1225" t="s">
        <v>7527</v>
      </c>
      <c r="C1225" t="s">
        <v>7526</v>
      </c>
      <c r="F1225" t="s">
        <v>7525</v>
      </c>
      <c r="G1225" t="s">
        <v>9</v>
      </c>
      <c r="H1225" t="s">
        <v>8</v>
      </c>
      <c r="I1225" t="s">
        <v>7524</v>
      </c>
      <c r="J1225" t="s">
        <v>7523</v>
      </c>
      <c r="K1225" t="s">
        <v>7522</v>
      </c>
      <c r="L1225" t="s">
        <v>1337</v>
      </c>
      <c r="M1225" t="s">
        <v>170</v>
      </c>
      <c r="N1225">
        <v>3</v>
      </c>
      <c r="O1225" t="s">
        <v>7521</v>
      </c>
      <c r="P1225" t="s">
        <v>7520</v>
      </c>
      <c r="Q1225" t="s">
        <v>7519</v>
      </c>
      <c r="R1225" s="7">
        <v>39326</v>
      </c>
      <c r="S1225" s="8">
        <f t="shared" si="152"/>
        <v>2007</v>
      </c>
      <c r="T1225" s="8">
        <v>2007</v>
      </c>
      <c r="U1225" s="8">
        <f t="shared" si="153"/>
        <v>15</v>
      </c>
      <c r="V1225" s="7">
        <v>39326</v>
      </c>
      <c r="W1225" t="s">
        <v>50</v>
      </c>
      <c r="X1225" s="2">
        <v>0.30399999999999999</v>
      </c>
      <c r="Y1225" s="6">
        <f t="shared" si="154"/>
        <v>8.115106377299057E-3</v>
      </c>
      <c r="AA1225">
        <v>8952477</v>
      </c>
      <c r="AB1225">
        <v>12250</v>
      </c>
      <c r="AD1225" t="s">
        <v>1</v>
      </c>
      <c r="AE1225">
        <v>49</v>
      </c>
      <c r="AF1225">
        <v>9</v>
      </c>
      <c r="AH1225" t="s">
        <v>7518</v>
      </c>
      <c r="AI1225" t="s">
        <v>7517</v>
      </c>
      <c r="AJ1225" t="s">
        <v>7516</v>
      </c>
      <c r="AK1225" t="s">
        <v>7515</v>
      </c>
      <c r="AL1225">
        <v>10</v>
      </c>
      <c r="AM1225" s="5">
        <f t="shared" si="155"/>
        <v>0.66666666666666663</v>
      </c>
      <c r="AN1225" s="4">
        <f t="shared" si="156"/>
        <v>1.0097185409567082E-3</v>
      </c>
      <c r="AO1225" s="3"/>
      <c r="AP1225">
        <v>0</v>
      </c>
      <c r="AR1225" t="s">
        <v>0</v>
      </c>
      <c r="AT1225" s="2" t="s">
        <v>10</v>
      </c>
      <c r="AU1225" s="1">
        <f t="shared" si="157"/>
        <v>0.5983490026396352</v>
      </c>
      <c r="AV1225" s="1">
        <f t="shared" si="158"/>
        <v>0.45624124591278825</v>
      </c>
      <c r="AW1225" s="1">
        <f t="shared" si="159"/>
        <v>0.31413348918594125</v>
      </c>
    </row>
    <row r="1226" spans="1:49" x14ac:dyDescent="0.2">
      <c r="A1226">
        <v>1224</v>
      </c>
      <c r="B1226" t="s">
        <v>7514</v>
      </c>
      <c r="C1226" t="s">
        <v>7513</v>
      </c>
      <c r="F1226" t="s">
        <v>7512</v>
      </c>
      <c r="G1226" t="s">
        <v>9</v>
      </c>
      <c r="H1226" t="s">
        <v>8</v>
      </c>
      <c r="I1226" t="s">
        <v>262</v>
      </c>
      <c r="J1226">
        <v>60002222</v>
      </c>
      <c r="K1226" t="s">
        <v>6607</v>
      </c>
      <c r="L1226" t="s">
        <v>6606</v>
      </c>
      <c r="M1226" t="s">
        <v>87</v>
      </c>
      <c r="N1226">
        <v>4</v>
      </c>
      <c r="O1226" t="s">
        <v>7511</v>
      </c>
      <c r="P1226" t="s">
        <v>7510</v>
      </c>
      <c r="Q1226" t="s">
        <v>7509</v>
      </c>
      <c r="R1226" s="7">
        <v>39326</v>
      </c>
      <c r="S1226" s="8">
        <f t="shared" si="152"/>
        <v>2007</v>
      </c>
      <c r="T1226" s="8">
        <v>2007</v>
      </c>
      <c r="U1226" s="8">
        <f t="shared" si="153"/>
        <v>15</v>
      </c>
      <c r="V1226" s="7">
        <v>39326</v>
      </c>
      <c r="W1226" t="s">
        <v>50</v>
      </c>
      <c r="X1226" s="2">
        <v>0.30399999999999999</v>
      </c>
      <c r="Y1226" s="6">
        <f t="shared" si="154"/>
        <v>8.115106377299057E-3</v>
      </c>
      <c r="AA1226">
        <v>8952477</v>
      </c>
      <c r="AB1226">
        <v>12250</v>
      </c>
      <c r="AD1226" t="s">
        <v>1</v>
      </c>
      <c r="AE1226">
        <v>49</v>
      </c>
      <c r="AF1226">
        <v>9</v>
      </c>
      <c r="AH1226" t="s">
        <v>7508</v>
      </c>
      <c r="AI1226" t="s">
        <v>7507</v>
      </c>
      <c r="AJ1226" t="s">
        <v>7506</v>
      </c>
      <c r="AK1226" t="s">
        <v>7505</v>
      </c>
      <c r="AL1226">
        <v>1</v>
      </c>
      <c r="AM1226" s="5">
        <f t="shared" si="155"/>
        <v>6.6666666666666666E-2</v>
      </c>
      <c r="AN1226" s="4">
        <f t="shared" si="156"/>
        <v>1.0097185409567084E-4</v>
      </c>
      <c r="AO1226" s="3"/>
      <c r="AP1226">
        <v>0</v>
      </c>
      <c r="AR1226" t="s">
        <v>0</v>
      </c>
      <c r="AT1226" s="2" t="s">
        <v>10</v>
      </c>
      <c r="AU1226" s="1">
        <f t="shared" si="157"/>
        <v>0.57108660203380401</v>
      </c>
      <c r="AV1226" s="1">
        <f t="shared" si="158"/>
        <v>0.41080391156973639</v>
      </c>
      <c r="AW1226" s="1">
        <f t="shared" si="159"/>
        <v>0.25052122110566866</v>
      </c>
    </row>
    <row r="1227" spans="1:49" x14ac:dyDescent="0.2">
      <c r="A1227">
        <v>1225</v>
      </c>
      <c r="B1227" t="s">
        <v>7504</v>
      </c>
      <c r="C1227" t="s">
        <v>7503</v>
      </c>
      <c r="F1227" t="s">
        <v>7502</v>
      </c>
      <c r="G1227" t="s">
        <v>9</v>
      </c>
      <c r="H1227" t="s">
        <v>8</v>
      </c>
      <c r="I1227" t="s">
        <v>7501</v>
      </c>
      <c r="J1227">
        <v>60031475</v>
      </c>
      <c r="K1227" t="s">
        <v>7500</v>
      </c>
      <c r="L1227" t="s">
        <v>7499</v>
      </c>
      <c r="M1227" t="s">
        <v>48</v>
      </c>
      <c r="N1227">
        <v>3</v>
      </c>
      <c r="O1227" t="s">
        <v>7498</v>
      </c>
      <c r="P1227" t="s">
        <v>7497</v>
      </c>
      <c r="Q1227" t="s">
        <v>7496</v>
      </c>
      <c r="R1227" s="7">
        <v>39326</v>
      </c>
      <c r="S1227" s="8">
        <f t="shared" si="152"/>
        <v>2007</v>
      </c>
      <c r="T1227" s="8">
        <v>2007</v>
      </c>
      <c r="U1227" s="8">
        <f t="shared" si="153"/>
        <v>15</v>
      </c>
      <c r="V1227" s="7">
        <v>39326</v>
      </c>
      <c r="W1227" t="s">
        <v>50</v>
      </c>
      <c r="X1227" s="2">
        <v>0.30399999999999999</v>
      </c>
      <c r="Y1227" s="6">
        <f t="shared" si="154"/>
        <v>8.115106377299057E-3</v>
      </c>
      <c r="AA1227">
        <v>8952477</v>
      </c>
      <c r="AB1227">
        <v>12250</v>
      </c>
      <c r="AD1227" t="s">
        <v>1</v>
      </c>
      <c r="AE1227">
        <v>49</v>
      </c>
      <c r="AF1227">
        <v>9</v>
      </c>
      <c r="AH1227" t="s">
        <v>7495</v>
      </c>
      <c r="AI1227" t="s">
        <v>7494</v>
      </c>
      <c r="AJ1227" t="s">
        <v>7493</v>
      </c>
      <c r="AK1227" t="s">
        <v>7492</v>
      </c>
      <c r="AL1227">
        <v>1</v>
      </c>
      <c r="AM1227" s="5">
        <f t="shared" si="155"/>
        <v>6.6666666666666666E-2</v>
      </c>
      <c r="AN1227" s="4">
        <f t="shared" si="156"/>
        <v>1.0097185409567084E-4</v>
      </c>
      <c r="AO1227" s="3"/>
      <c r="AP1227">
        <v>0</v>
      </c>
      <c r="AR1227" t="s">
        <v>0</v>
      </c>
      <c r="AT1227" s="2" t="s">
        <v>10</v>
      </c>
      <c r="AU1227" s="1">
        <f t="shared" si="157"/>
        <v>0.57108660203380401</v>
      </c>
      <c r="AV1227" s="1">
        <f t="shared" si="158"/>
        <v>0.41080391156973639</v>
      </c>
      <c r="AW1227" s="1">
        <f t="shared" si="159"/>
        <v>0.25052122110566866</v>
      </c>
    </row>
    <row r="1228" spans="1:49" x14ac:dyDescent="0.2">
      <c r="A1228">
        <v>1226</v>
      </c>
      <c r="B1228" t="s">
        <v>7491</v>
      </c>
      <c r="C1228" t="s">
        <v>7490</v>
      </c>
      <c r="F1228" t="s">
        <v>7489</v>
      </c>
      <c r="G1228" t="s">
        <v>9</v>
      </c>
      <c r="H1228" t="s">
        <v>8</v>
      </c>
      <c r="I1228" t="s">
        <v>1198</v>
      </c>
      <c r="J1228" t="s">
        <v>7485</v>
      </c>
      <c r="K1228" t="s">
        <v>7488</v>
      </c>
      <c r="L1228" t="s">
        <v>7487</v>
      </c>
      <c r="M1228" t="s">
        <v>123</v>
      </c>
      <c r="N1228">
        <v>2</v>
      </c>
      <c r="O1228" t="s">
        <v>7486</v>
      </c>
      <c r="P1228" t="s">
        <v>1196</v>
      </c>
      <c r="Q1228" t="s">
        <v>7485</v>
      </c>
      <c r="R1228" s="7">
        <v>39326</v>
      </c>
      <c r="S1228" s="8">
        <f t="shared" si="152"/>
        <v>2007</v>
      </c>
      <c r="T1228" s="8">
        <v>2007</v>
      </c>
      <c r="U1228" s="8">
        <f t="shared" si="153"/>
        <v>15</v>
      </c>
      <c r="V1228" s="7">
        <v>39326</v>
      </c>
      <c r="W1228" t="s">
        <v>50</v>
      </c>
      <c r="X1228" s="2">
        <v>0.30399999999999999</v>
      </c>
      <c r="Y1228" s="6">
        <f t="shared" si="154"/>
        <v>8.115106377299057E-3</v>
      </c>
      <c r="AA1228">
        <v>8952477</v>
      </c>
      <c r="AB1228">
        <v>12250</v>
      </c>
      <c r="AD1228" t="s">
        <v>1</v>
      </c>
      <c r="AE1228">
        <v>49</v>
      </c>
      <c r="AF1228">
        <v>9</v>
      </c>
      <c r="AH1228" t="s">
        <v>7484</v>
      </c>
      <c r="AI1228" t="s">
        <v>7483</v>
      </c>
      <c r="AJ1228" t="s">
        <v>7482</v>
      </c>
      <c r="AK1228" t="s">
        <v>7481</v>
      </c>
      <c r="AL1228">
        <v>3</v>
      </c>
      <c r="AM1228" s="5">
        <f t="shared" si="155"/>
        <v>0.2</v>
      </c>
      <c r="AN1228" s="4">
        <f t="shared" si="156"/>
        <v>3.0291556228701253E-4</v>
      </c>
      <c r="AO1228" s="3"/>
      <c r="AP1228">
        <v>0</v>
      </c>
      <c r="AR1228" t="s">
        <v>0</v>
      </c>
      <c r="AT1228" s="2" t="s">
        <v>10</v>
      </c>
      <c r="AU1228" s="1">
        <f t="shared" si="157"/>
        <v>0.57714491327954431</v>
      </c>
      <c r="AV1228" s="1">
        <f t="shared" si="158"/>
        <v>0.4209010969793035</v>
      </c>
      <c r="AW1228" s="1">
        <f t="shared" si="159"/>
        <v>0.26465728067906258</v>
      </c>
    </row>
    <row r="1229" spans="1:49" x14ac:dyDescent="0.2">
      <c r="A1229">
        <v>1227</v>
      </c>
      <c r="B1229" t="s">
        <v>7480</v>
      </c>
      <c r="C1229" t="s">
        <v>7479</v>
      </c>
      <c r="F1229" t="s">
        <v>7478</v>
      </c>
      <c r="G1229" t="s">
        <v>9</v>
      </c>
      <c r="H1229" t="s">
        <v>8</v>
      </c>
      <c r="I1229" t="s">
        <v>7477</v>
      </c>
      <c r="J1229" t="s">
        <v>7471</v>
      </c>
      <c r="K1229" t="s">
        <v>7476</v>
      </c>
      <c r="L1229" t="s">
        <v>7475</v>
      </c>
      <c r="M1229" t="s">
        <v>7474</v>
      </c>
      <c r="N1229">
        <v>2</v>
      </c>
      <c r="O1229" t="s">
        <v>7473</v>
      </c>
      <c r="P1229" t="s">
        <v>7472</v>
      </c>
      <c r="Q1229" t="s">
        <v>7471</v>
      </c>
      <c r="R1229" s="7">
        <v>39326</v>
      </c>
      <c r="S1229" s="8">
        <f t="shared" si="152"/>
        <v>2007</v>
      </c>
      <c r="T1229" s="8">
        <v>2007</v>
      </c>
      <c r="U1229" s="8">
        <f t="shared" si="153"/>
        <v>15</v>
      </c>
      <c r="V1229" s="7">
        <v>39326</v>
      </c>
      <c r="W1229" t="s">
        <v>50</v>
      </c>
      <c r="X1229" s="2">
        <v>0.30399999999999999</v>
      </c>
      <c r="Y1229" s="6">
        <f t="shared" si="154"/>
        <v>8.115106377299057E-3</v>
      </c>
      <c r="AA1229">
        <v>8952477</v>
      </c>
      <c r="AB1229">
        <v>12250</v>
      </c>
      <c r="AD1229" t="s">
        <v>1</v>
      </c>
      <c r="AE1229">
        <v>49</v>
      </c>
      <c r="AF1229">
        <v>9</v>
      </c>
      <c r="AH1229" t="s">
        <v>7470</v>
      </c>
      <c r="AI1229" t="s">
        <v>7469</v>
      </c>
      <c r="AJ1229" t="s">
        <v>7468</v>
      </c>
      <c r="AK1229" t="s">
        <v>7467</v>
      </c>
      <c r="AL1229">
        <v>9</v>
      </c>
      <c r="AM1229" s="5">
        <f t="shared" si="155"/>
        <v>0.6</v>
      </c>
      <c r="AN1229" s="4">
        <f t="shared" si="156"/>
        <v>9.0874668686103744E-4</v>
      </c>
      <c r="AO1229" s="3"/>
      <c r="AP1229">
        <v>0</v>
      </c>
      <c r="AR1229" t="s">
        <v>0</v>
      </c>
      <c r="AT1229" s="2" t="s">
        <v>10</v>
      </c>
      <c r="AU1229" s="1">
        <f t="shared" si="157"/>
        <v>0.59531984701676499</v>
      </c>
      <c r="AV1229" s="1">
        <f t="shared" si="158"/>
        <v>0.45119265320800472</v>
      </c>
      <c r="AW1229" s="1">
        <f t="shared" si="159"/>
        <v>0.30706545939924434</v>
      </c>
    </row>
    <row r="1230" spans="1:49" x14ac:dyDescent="0.2">
      <c r="A1230">
        <v>1228</v>
      </c>
      <c r="B1230" t="s">
        <v>7466</v>
      </c>
      <c r="C1230" t="s">
        <v>7465</v>
      </c>
      <c r="F1230" t="s">
        <v>7464</v>
      </c>
      <c r="G1230" t="s">
        <v>9</v>
      </c>
      <c r="H1230" t="s">
        <v>8</v>
      </c>
      <c r="I1230" t="s">
        <v>1020</v>
      </c>
      <c r="J1230">
        <v>60010484</v>
      </c>
      <c r="K1230" t="s">
        <v>1580</v>
      </c>
      <c r="L1230" t="s">
        <v>725</v>
      </c>
      <c r="M1230" t="s">
        <v>266</v>
      </c>
      <c r="N1230">
        <v>2</v>
      </c>
      <c r="O1230" t="s">
        <v>7463</v>
      </c>
      <c r="P1230" t="s">
        <v>7462</v>
      </c>
      <c r="Q1230" t="s">
        <v>7461</v>
      </c>
      <c r="R1230" s="7">
        <v>39326</v>
      </c>
      <c r="S1230" s="8">
        <f t="shared" si="152"/>
        <v>2007</v>
      </c>
      <c r="T1230" s="8">
        <v>2007</v>
      </c>
      <c r="U1230" s="8">
        <f t="shared" si="153"/>
        <v>15</v>
      </c>
      <c r="V1230" s="7">
        <v>39326</v>
      </c>
      <c r="W1230" t="s">
        <v>50</v>
      </c>
      <c r="X1230" s="2">
        <v>0.30399999999999999</v>
      </c>
      <c r="Y1230" s="6">
        <f t="shared" si="154"/>
        <v>8.115106377299057E-3</v>
      </c>
      <c r="AA1230">
        <v>8952477</v>
      </c>
      <c r="AB1230">
        <v>12250</v>
      </c>
      <c r="AD1230" t="s">
        <v>1</v>
      </c>
      <c r="AE1230">
        <v>49</v>
      </c>
      <c r="AF1230">
        <v>9</v>
      </c>
      <c r="AH1230" t="s">
        <v>7460</v>
      </c>
      <c r="AI1230" t="s">
        <v>7459</v>
      </c>
      <c r="AJ1230" t="s">
        <v>7458</v>
      </c>
      <c r="AK1230" t="s">
        <v>7457</v>
      </c>
      <c r="AL1230">
        <v>3</v>
      </c>
      <c r="AM1230" s="5">
        <f t="shared" si="155"/>
        <v>0.2</v>
      </c>
      <c r="AN1230" s="4">
        <f t="shared" si="156"/>
        <v>3.0291556228701253E-4</v>
      </c>
      <c r="AO1230" s="3"/>
      <c r="AP1230">
        <v>0</v>
      </c>
      <c r="AR1230" t="s">
        <v>0</v>
      </c>
      <c r="AT1230" s="2" t="s">
        <v>10</v>
      </c>
      <c r="AU1230" s="1">
        <f t="shared" si="157"/>
        <v>0.57714491327954431</v>
      </c>
      <c r="AV1230" s="1">
        <f t="shared" si="158"/>
        <v>0.4209010969793035</v>
      </c>
      <c r="AW1230" s="1">
        <f t="shared" si="159"/>
        <v>0.26465728067906258</v>
      </c>
    </row>
    <row r="1231" spans="1:49" x14ac:dyDescent="0.2">
      <c r="A1231">
        <v>1229</v>
      </c>
      <c r="B1231" t="s">
        <v>7456</v>
      </c>
      <c r="C1231" t="s">
        <v>7455</v>
      </c>
      <c r="F1231" t="s">
        <v>7454</v>
      </c>
      <c r="G1231" t="s">
        <v>9</v>
      </c>
      <c r="H1231" t="s">
        <v>8</v>
      </c>
      <c r="I1231" t="s">
        <v>573</v>
      </c>
      <c r="J1231">
        <v>60008377</v>
      </c>
      <c r="K1231" t="s">
        <v>572</v>
      </c>
      <c r="L1231" t="s">
        <v>571</v>
      </c>
      <c r="M1231" t="s">
        <v>149</v>
      </c>
      <c r="N1231">
        <v>1</v>
      </c>
      <c r="O1231" t="s">
        <v>4804</v>
      </c>
      <c r="P1231">
        <v>35581650500</v>
      </c>
      <c r="Q1231">
        <v>60008377</v>
      </c>
      <c r="R1231" s="7">
        <v>39326</v>
      </c>
      <c r="S1231" s="8">
        <f t="shared" si="152"/>
        <v>2007</v>
      </c>
      <c r="T1231" s="8">
        <v>2007</v>
      </c>
      <c r="U1231" s="8">
        <f t="shared" si="153"/>
        <v>15</v>
      </c>
      <c r="V1231" s="7">
        <v>39326</v>
      </c>
      <c r="W1231" t="s">
        <v>50</v>
      </c>
      <c r="X1231" s="2">
        <v>0.30399999999999999</v>
      </c>
      <c r="Y1231" s="6">
        <f t="shared" si="154"/>
        <v>8.115106377299057E-3</v>
      </c>
      <c r="AA1231">
        <v>8952477</v>
      </c>
      <c r="AB1231">
        <v>12250</v>
      </c>
      <c r="AD1231" t="s">
        <v>1</v>
      </c>
      <c r="AE1231">
        <v>49</v>
      </c>
      <c r="AF1231">
        <v>9</v>
      </c>
      <c r="AH1231" t="s">
        <v>7453</v>
      </c>
      <c r="AI1231" t="s">
        <v>7452</v>
      </c>
      <c r="AJ1231" t="s">
        <v>7451</v>
      </c>
      <c r="AK1231" t="s">
        <v>7450</v>
      </c>
      <c r="AL1231">
        <v>3</v>
      </c>
      <c r="AM1231" s="5">
        <f t="shared" si="155"/>
        <v>0.2</v>
      </c>
      <c r="AN1231" s="4">
        <f t="shared" si="156"/>
        <v>3.0291556228701253E-4</v>
      </c>
      <c r="AO1231" s="3"/>
      <c r="AP1231">
        <v>0</v>
      </c>
      <c r="AR1231" t="s">
        <v>0</v>
      </c>
      <c r="AT1231" s="2" t="s">
        <v>10</v>
      </c>
      <c r="AU1231" s="1">
        <f t="shared" si="157"/>
        <v>0.57714491327954431</v>
      </c>
      <c r="AV1231" s="1">
        <f t="shared" si="158"/>
        <v>0.4209010969793035</v>
      </c>
      <c r="AW1231" s="1">
        <f t="shared" si="159"/>
        <v>0.26465728067906258</v>
      </c>
    </row>
    <row r="1232" spans="1:49" x14ac:dyDescent="0.2">
      <c r="A1232">
        <v>1230</v>
      </c>
      <c r="B1232" t="s">
        <v>7449</v>
      </c>
      <c r="C1232" t="s">
        <v>7448</v>
      </c>
      <c r="F1232" t="s">
        <v>7447</v>
      </c>
      <c r="G1232" t="s">
        <v>9</v>
      </c>
      <c r="H1232" t="s">
        <v>8</v>
      </c>
      <c r="I1232" t="s">
        <v>602</v>
      </c>
      <c r="J1232">
        <v>60094106</v>
      </c>
      <c r="K1232" t="s">
        <v>2075</v>
      </c>
      <c r="L1232" t="s">
        <v>725</v>
      </c>
      <c r="M1232" t="s">
        <v>266</v>
      </c>
      <c r="N1232">
        <v>1</v>
      </c>
      <c r="O1232" t="s">
        <v>7446</v>
      </c>
      <c r="P1232">
        <v>7403587184</v>
      </c>
      <c r="Q1232">
        <v>60094106</v>
      </c>
      <c r="R1232" s="7">
        <v>39326</v>
      </c>
      <c r="S1232" s="8">
        <f t="shared" si="152"/>
        <v>2007</v>
      </c>
      <c r="T1232" s="8">
        <v>2007</v>
      </c>
      <c r="U1232" s="8">
        <f t="shared" si="153"/>
        <v>15</v>
      </c>
      <c r="V1232" s="7">
        <v>39326</v>
      </c>
      <c r="W1232" t="s">
        <v>50</v>
      </c>
      <c r="X1232" s="2">
        <v>0.30399999999999999</v>
      </c>
      <c r="Y1232" s="6">
        <f t="shared" si="154"/>
        <v>8.115106377299057E-3</v>
      </c>
      <c r="AA1232">
        <v>8952477</v>
      </c>
      <c r="AB1232">
        <v>12250</v>
      </c>
      <c r="AD1232" t="s">
        <v>1</v>
      </c>
      <c r="AE1232">
        <v>49</v>
      </c>
      <c r="AF1232">
        <v>9</v>
      </c>
      <c r="AH1232" t="s">
        <v>7445</v>
      </c>
      <c r="AI1232" t="s">
        <v>7444</v>
      </c>
      <c r="AJ1232" t="s">
        <v>7443</v>
      </c>
      <c r="AK1232" t="s">
        <v>7442</v>
      </c>
      <c r="AL1232">
        <v>8</v>
      </c>
      <c r="AM1232" s="5">
        <f t="shared" si="155"/>
        <v>0.53333333333333333</v>
      </c>
      <c r="AN1232" s="4">
        <f t="shared" si="156"/>
        <v>8.0777483276536668E-4</v>
      </c>
      <c r="AO1232" s="3"/>
      <c r="AP1232">
        <v>0</v>
      </c>
      <c r="AR1232" t="s">
        <v>0</v>
      </c>
      <c r="AT1232" s="2" t="s">
        <v>10</v>
      </c>
      <c r="AU1232" s="1">
        <f t="shared" si="157"/>
        <v>0.5922906913938949</v>
      </c>
      <c r="AV1232" s="1">
        <f t="shared" si="158"/>
        <v>0.44614406050322114</v>
      </c>
      <c r="AW1232" s="1">
        <f t="shared" si="159"/>
        <v>0.29999742961254738</v>
      </c>
    </row>
    <row r="1233" spans="1:49" x14ac:dyDescent="0.2">
      <c r="A1233">
        <v>1231</v>
      </c>
      <c r="B1233" t="s">
        <v>7441</v>
      </c>
      <c r="C1233" t="s">
        <v>7440</v>
      </c>
      <c r="F1233" t="s">
        <v>7439</v>
      </c>
      <c r="G1233" t="s">
        <v>9</v>
      </c>
      <c r="H1233" t="s">
        <v>8</v>
      </c>
      <c r="I1233" t="s">
        <v>7438</v>
      </c>
      <c r="J1233" t="s">
        <v>7437</v>
      </c>
      <c r="K1233" t="s">
        <v>7436</v>
      </c>
      <c r="L1233" t="s">
        <v>7435</v>
      </c>
      <c r="M1233" t="s">
        <v>7434</v>
      </c>
      <c r="N1233">
        <v>4</v>
      </c>
      <c r="O1233" t="s">
        <v>7433</v>
      </c>
      <c r="P1233" t="s">
        <v>7432</v>
      </c>
      <c r="Q1233" t="s">
        <v>7431</v>
      </c>
      <c r="R1233" s="7">
        <v>39326</v>
      </c>
      <c r="S1233" s="8">
        <f t="shared" si="152"/>
        <v>2007</v>
      </c>
      <c r="T1233" s="8">
        <v>2007</v>
      </c>
      <c r="U1233" s="8">
        <f t="shared" si="153"/>
        <v>15</v>
      </c>
      <c r="V1233" s="7">
        <v>39326</v>
      </c>
      <c r="W1233" t="s">
        <v>50</v>
      </c>
      <c r="X1233" s="2">
        <v>0.30399999999999999</v>
      </c>
      <c r="Y1233" s="6">
        <f t="shared" si="154"/>
        <v>8.115106377299057E-3</v>
      </c>
      <c r="AA1233">
        <v>8952477</v>
      </c>
      <c r="AB1233">
        <v>12250</v>
      </c>
      <c r="AD1233" t="s">
        <v>1</v>
      </c>
      <c r="AE1233">
        <v>49</v>
      </c>
      <c r="AF1233">
        <v>9</v>
      </c>
      <c r="AH1233" t="s">
        <v>7430</v>
      </c>
      <c r="AI1233" t="s">
        <v>7429</v>
      </c>
      <c r="AJ1233" t="s">
        <v>7428</v>
      </c>
      <c r="AK1233" t="s">
        <v>7427</v>
      </c>
      <c r="AL1233">
        <v>11</v>
      </c>
      <c r="AM1233" s="5">
        <f t="shared" si="155"/>
        <v>0.73333333333333328</v>
      </c>
      <c r="AN1233" s="4">
        <f t="shared" si="156"/>
        <v>1.1106903950523792E-3</v>
      </c>
      <c r="AO1233" s="3"/>
      <c r="AP1233">
        <v>0</v>
      </c>
      <c r="AR1233" t="s">
        <v>0</v>
      </c>
      <c r="AT1233" s="2" t="s">
        <v>10</v>
      </c>
      <c r="AU1233" s="1">
        <f t="shared" si="157"/>
        <v>0.60137815826250529</v>
      </c>
      <c r="AV1233" s="1">
        <f t="shared" si="158"/>
        <v>0.46128983861757178</v>
      </c>
      <c r="AW1233" s="1">
        <f t="shared" si="159"/>
        <v>0.32120151897263827</v>
      </c>
    </row>
    <row r="1234" spans="1:49" x14ac:dyDescent="0.2">
      <c r="A1234">
        <v>1232</v>
      </c>
      <c r="B1234" t="s">
        <v>7426</v>
      </c>
      <c r="C1234" t="s">
        <v>7425</v>
      </c>
      <c r="F1234" t="s">
        <v>7424</v>
      </c>
      <c r="G1234" t="s">
        <v>9</v>
      </c>
      <c r="H1234" t="s">
        <v>8</v>
      </c>
      <c r="I1234" t="s">
        <v>75</v>
      </c>
      <c r="J1234" t="s">
        <v>74</v>
      </c>
      <c r="K1234" t="s">
        <v>73</v>
      </c>
      <c r="L1234" t="s">
        <v>72</v>
      </c>
      <c r="M1234" t="s">
        <v>71</v>
      </c>
      <c r="N1234">
        <v>3</v>
      </c>
      <c r="O1234" t="s">
        <v>7423</v>
      </c>
      <c r="P1234" t="s">
        <v>7422</v>
      </c>
      <c r="Q1234" t="s">
        <v>7421</v>
      </c>
      <c r="R1234" s="7">
        <v>39326</v>
      </c>
      <c r="S1234" s="8">
        <f t="shared" si="152"/>
        <v>2007</v>
      </c>
      <c r="T1234" s="8">
        <v>2007</v>
      </c>
      <c r="U1234" s="8">
        <f t="shared" si="153"/>
        <v>15</v>
      </c>
      <c r="V1234" s="7">
        <v>39326</v>
      </c>
      <c r="W1234" t="s">
        <v>50</v>
      </c>
      <c r="X1234" s="2">
        <v>0.30399999999999999</v>
      </c>
      <c r="Y1234" s="6">
        <f t="shared" si="154"/>
        <v>8.115106377299057E-3</v>
      </c>
      <c r="AA1234">
        <v>8952477</v>
      </c>
      <c r="AB1234">
        <v>12250</v>
      </c>
      <c r="AD1234" t="s">
        <v>1</v>
      </c>
      <c r="AE1234">
        <v>49</v>
      </c>
      <c r="AF1234">
        <v>9</v>
      </c>
      <c r="AH1234" t="s">
        <v>7420</v>
      </c>
      <c r="AI1234" t="s">
        <v>7419</v>
      </c>
      <c r="AJ1234" t="s">
        <v>7418</v>
      </c>
      <c r="AK1234" t="s">
        <v>7417</v>
      </c>
      <c r="AL1234">
        <v>5</v>
      </c>
      <c r="AM1234" s="5">
        <f t="shared" si="155"/>
        <v>0.33333333333333331</v>
      </c>
      <c r="AN1234" s="4">
        <f t="shared" si="156"/>
        <v>5.048592704783541E-4</v>
      </c>
      <c r="AO1234" s="3"/>
      <c r="AP1234">
        <v>0</v>
      </c>
      <c r="AR1234" t="s">
        <v>0</v>
      </c>
      <c r="AT1234" s="2" t="s">
        <v>10</v>
      </c>
      <c r="AU1234" s="1">
        <f t="shared" si="157"/>
        <v>0.58320322452528461</v>
      </c>
      <c r="AV1234" s="1">
        <f t="shared" si="158"/>
        <v>0.43099828238887061</v>
      </c>
      <c r="AW1234" s="1">
        <f t="shared" si="159"/>
        <v>0.2787933402524565</v>
      </c>
    </row>
    <row r="1235" spans="1:49" x14ac:dyDescent="0.2">
      <c r="A1235">
        <v>1233</v>
      </c>
      <c r="B1235" t="s">
        <v>7416</v>
      </c>
      <c r="C1235" t="s">
        <v>7415</v>
      </c>
      <c r="F1235" t="s">
        <v>7414</v>
      </c>
      <c r="G1235" t="s">
        <v>9</v>
      </c>
      <c r="H1235" t="s">
        <v>8</v>
      </c>
      <c r="I1235" t="s">
        <v>7413</v>
      </c>
      <c r="J1235">
        <v>60033019</v>
      </c>
      <c r="K1235" t="s">
        <v>7412</v>
      </c>
      <c r="L1235" t="s">
        <v>863</v>
      </c>
      <c r="M1235" t="s">
        <v>446</v>
      </c>
      <c r="N1235">
        <v>2</v>
      </c>
      <c r="O1235" t="s">
        <v>7411</v>
      </c>
      <c r="P1235" t="s">
        <v>7410</v>
      </c>
      <c r="Q1235" t="s">
        <v>7409</v>
      </c>
      <c r="R1235" s="7">
        <v>39326</v>
      </c>
      <c r="S1235" s="8">
        <f t="shared" si="152"/>
        <v>2007</v>
      </c>
      <c r="T1235" s="8">
        <v>2007</v>
      </c>
      <c r="U1235" s="8">
        <f t="shared" si="153"/>
        <v>15</v>
      </c>
      <c r="V1235" s="7">
        <v>39326</v>
      </c>
      <c r="W1235" t="s">
        <v>50</v>
      </c>
      <c r="X1235" s="2">
        <v>0.30399999999999999</v>
      </c>
      <c r="Y1235" s="6">
        <f t="shared" si="154"/>
        <v>8.115106377299057E-3</v>
      </c>
      <c r="AA1235">
        <v>8952477</v>
      </c>
      <c r="AB1235">
        <v>12250</v>
      </c>
      <c r="AD1235" t="s">
        <v>1</v>
      </c>
      <c r="AE1235">
        <v>49</v>
      </c>
      <c r="AF1235">
        <v>9</v>
      </c>
      <c r="AH1235" t="s">
        <v>7408</v>
      </c>
      <c r="AI1235" t="s">
        <v>7407</v>
      </c>
      <c r="AJ1235" t="s">
        <v>7406</v>
      </c>
      <c r="AK1235" t="s">
        <v>7405</v>
      </c>
      <c r="AL1235">
        <v>2</v>
      </c>
      <c r="AM1235" s="5">
        <f t="shared" si="155"/>
        <v>0.13333333333333333</v>
      </c>
      <c r="AN1235" s="4">
        <f t="shared" si="156"/>
        <v>2.0194370819134167E-4</v>
      </c>
      <c r="AO1235" s="3"/>
      <c r="AP1235">
        <v>0</v>
      </c>
      <c r="AR1235" t="s">
        <v>0</v>
      </c>
      <c r="AT1235" s="2" t="s">
        <v>10</v>
      </c>
      <c r="AU1235" s="1">
        <f t="shared" si="157"/>
        <v>0.57411575765667411</v>
      </c>
      <c r="AV1235" s="1">
        <f t="shared" si="158"/>
        <v>0.41585250427451992</v>
      </c>
      <c r="AW1235" s="1">
        <f t="shared" si="159"/>
        <v>0.25758925089236562</v>
      </c>
    </row>
    <row r="1236" spans="1:49" x14ac:dyDescent="0.2">
      <c r="A1236">
        <v>1234</v>
      </c>
      <c r="B1236" t="s">
        <v>7404</v>
      </c>
      <c r="C1236" t="s">
        <v>7403</v>
      </c>
      <c r="F1236" t="s">
        <v>7402</v>
      </c>
      <c r="G1236" t="s">
        <v>9</v>
      </c>
      <c r="H1236" t="s">
        <v>8</v>
      </c>
      <c r="I1236" t="s">
        <v>67</v>
      </c>
      <c r="J1236">
        <v>60008495</v>
      </c>
      <c r="K1236" t="s">
        <v>66</v>
      </c>
      <c r="L1236" t="s">
        <v>65</v>
      </c>
      <c r="M1236" t="s">
        <v>64</v>
      </c>
      <c r="N1236">
        <v>1</v>
      </c>
      <c r="O1236" t="s">
        <v>7401</v>
      </c>
      <c r="P1236">
        <v>8273190800</v>
      </c>
      <c r="Q1236">
        <v>60008495</v>
      </c>
      <c r="R1236" s="7">
        <v>39326</v>
      </c>
      <c r="S1236" s="8">
        <f t="shared" si="152"/>
        <v>2007</v>
      </c>
      <c r="T1236" s="8">
        <v>2007</v>
      </c>
      <c r="U1236" s="8">
        <f t="shared" si="153"/>
        <v>15</v>
      </c>
      <c r="V1236" s="7">
        <v>39326</v>
      </c>
      <c r="W1236" t="s">
        <v>50</v>
      </c>
      <c r="X1236" s="2">
        <v>0.30399999999999999</v>
      </c>
      <c r="Y1236" s="6">
        <f t="shared" si="154"/>
        <v>8.115106377299057E-3</v>
      </c>
      <c r="AA1236">
        <v>8952477</v>
      </c>
      <c r="AB1236">
        <v>12250</v>
      </c>
      <c r="AD1236" t="s">
        <v>1</v>
      </c>
      <c r="AE1236">
        <v>49</v>
      </c>
      <c r="AF1236">
        <v>9</v>
      </c>
      <c r="AH1236" t="s">
        <v>7400</v>
      </c>
      <c r="AI1236" t="s">
        <v>7399</v>
      </c>
      <c r="AJ1236" t="s">
        <v>7398</v>
      </c>
      <c r="AK1236" t="s">
        <v>7397</v>
      </c>
      <c r="AL1236">
        <v>7</v>
      </c>
      <c r="AM1236" s="5">
        <f t="shared" si="155"/>
        <v>0.46666666666666667</v>
      </c>
      <c r="AN1236" s="4">
        <f t="shared" si="156"/>
        <v>7.0680297866969582E-4</v>
      </c>
      <c r="AO1236" s="3"/>
      <c r="AP1236">
        <v>0</v>
      </c>
      <c r="AR1236" t="s">
        <v>0</v>
      </c>
      <c r="AT1236" s="2" t="s">
        <v>10</v>
      </c>
      <c r="AU1236" s="1">
        <f t="shared" si="157"/>
        <v>0.5892615357710248</v>
      </c>
      <c r="AV1236" s="1">
        <f t="shared" si="158"/>
        <v>0.44109546779843761</v>
      </c>
      <c r="AW1236" s="1">
        <f t="shared" si="159"/>
        <v>0.29292939982585042</v>
      </c>
    </row>
    <row r="1237" spans="1:49" x14ac:dyDescent="0.2">
      <c r="A1237">
        <v>1235</v>
      </c>
      <c r="B1237" t="s">
        <v>7396</v>
      </c>
      <c r="C1237" t="s">
        <v>7395</v>
      </c>
      <c r="F1237" t="s">
        <v>7394</v>
      </c>
      <c r="G1237" t="s">
        <v>9</v>
      </c>
      <c r="H1237" t="s">
        <v>8</v>
      </c>
      <c r="I1237" t="s">
        <v>7393</v>
      </c>
      <c r="J1237" t="s">
        <v>7392</v>
      </c>
      <c r="K1237" t="s">
        <v>7391</v>
      </c>
      <c r="L1237" t="s">
        <v>7390</v>
      </c>
      <c r="M1237" t="s">
        <v>23</v>
      </c>
      <c r="N1237">
        <v>2</v>
      </c>
      <c r="O1237" t="s">
        <v>7389</v>
      </c>
      <c r="P1237" t="s">
        <v>7388</v>
      </c>
      <c r="Q1237" t="s">
        <v>7387</v>
      </c>
      <c r="R1237" s="7">
        <v>39326</v>
      </c>
      <c r="S1237" s="8">
        <f t="shared" si="152"/>
        <v>2007</v>
      </c>
      <c r="T1237" s="8">
        <v>2007</v>
      </c>
      <c r="U1237" s="8">
        <f t="shared" si="153"/>
        <v>15</v>
      </c>
      <c r="V1237" s="7">
        <v>39326</v>
      </c>
      <c r="W1237" t="s">
        <v>50</v>
      </c>
      <c r="X1237" s="2">
        <v>0.30399999999999999</v>
      </c>
      <c r="Y1237" s="6">
        <f t="shared" si="154"/>
        <v>8.115106377299057E-3</v>
      </c>
      <c r="AA1237">
        <v>8952477</v>
      </c>
      <c r="AB1237">
        <v>12250</v>
      </c>
      <c r="AD1237" t="s">
        <v>1</v>
      </c>
      <c r="AE1237">
        <v>49</v>
      </c>
      <c r="AF1237">
        <v>9</v>
      </c>
      <c r="AH1237" t="s">
        <v>7386</v>
      </c>
      <c r="AI1237" t="s">
        <v>7385</v>
      </c>
      <c r="AJ1237" t="s">
        <v>7384</v>
      </c>
      <c r="AK1237" t="s">
        <v>7383</v>
      </c>
      <c r="AL1237">
        <v>1</v>
      </c>
      <c r="AM1237" s="5">
        <f t="shared" si="155"/>
        <v>6.6666666666666666E-2</v>
      </c>
      <c r="AN1237" s="4">
        <f t="shared" si="156"/>
        <v>1.0097185409567084E-4</v>
      </c>
      <c r="AO1237" s="3"/>
      <c r="AP1237">
        <v>0</v>
      </c>
      <c r="AR1237" t="s">
        <v>0</v>
      </c>
      <c r="AT1237" s="2" t="s">
        <v>10</v>
      </c>
      <c r="AU1237" s="1">
        <f t="shared" si="157"/>
        <v>0.57108660203380401</v>
      </c>
      <c r="AV1237" s="1">
        <f t="shared" si="158"/>
        <v>0.41080391156973639</v>
      </c>
      <c r="AW1237" s="1">
        <f t="shared" si="159"/>
        <v>0.25052122110566866</v>
      </c>
    </row>
    <row r="1238" spans="1:49" x14ac:dyDescent="0.2">
      <c r="A1238">
        <v>1236</v>
      </c>
      <c r="B1238" t="s">
        <v>7382</v>
      </c>
      <c r="C1238" t="s">
        <v>7381</v>
      </c>
      <c r="F1238" t="s">
        <v>7380</v>
      </c>
      <c r="G1238" t="s">
        <v>9</v>
      </c>
      <c r="H1238" t="s">
        <v>8</v>
      </c>
      <c r="I1238" t="s">
        <v>1134</v>
      </c>
      <c r="J1238" t="s">
        <v>7379</v>
      </c>
      <c r="K1238" t="s">
        <v>7378</v>
      </c>
      <c r="L1238" t="s">
        <v>7377</v>
      </c>
      <c r="M1238" t="s">
        <v>83</v>
      </c>
      <c r="N1238">
        <v>3</v>
      </c>
      <c r="O1238" t="s">
        <v>7376</v>
      </c>
      <c r="P1238" t="s">
        <v>7375</v>
      </c>
      <c r="Q1238" t="s">
        <v>7374</v>
      </c>
      <c r="R1238" s="7">
        <v>39326</v>
      </c>
      <c r="S1238" s="8">
        <f t="shared" si="152"/>
        <v>2007</v>
      </c>
      <c r="T1238" s="8">
        <v>2007</v>
      </c>
      <c r="U1238" s="8">
        <f t="shared" si="153"/>
        <v>15</v>
      </c>
      <c r="V1238" s="7">
        <v>39326</v>
      </c>
      <c r="W1238" t="s">
        <v>50</v>
      </c>
      <c r="X1238" s="2">
        <v>0.30399999999999999</v>
      </c>
      <c r="Y1238" s="6">
        <f t="shared" si="154"/>
        <v>8.115106377299057E-3</v>
      </c>
      <c r="AA1238">
        <v>8952477</v>
      </c>
      <c r="AB1238">
        <v>12250</v>
      </c>
      <c r="AD1238" t="s">
        <v>1</v>
      </c>
      <c r="AE1238">
        <v>49</v>
      </c>
      <c r="AF1238">
        <v>9</v>
      </c>
      <c r="AH1238" t="s">
        <v>7373</v>
      </c>
      <c r="AI1238" t="s">
        <v>7372</v>
      </c>
      <c r="AJ1238" t="s">
        <v>7371</v>
      </c>
      <c r="AK1238" t="s">
        <v>7370</v>
      </c>
      <c r="AL1238">
        <v>4</v>
      </c>
      <c r="AM1238" s="5">
        <f t="shared" si="155"/>
        <v>0.26666666666666666</v>
      </c>
      <c r="AN1238" s="4">
        <f t="shared" si="156"/>
        <v>4.0388741638268334E-4</v>
      </c>
      <c r="AO1238" s="3"/>
      <c r="AP1238">
        <v>0</v>
      </c>
      <c r="AR1238" t="s">
        <v>0</v>
      </c>
      <c r="AT1238" s="2" t="s">
        <v>10</v>
      </c>
      <c r="AU1238" s="1">
        <f t="shared" si="157"/>
        <v>0.58017406890241452</v>
      </c>
      <c r="AV1238" s="1">
        <f t="shared" si="158"/>
        <v>0.42594968968408703</v>
      </c>
      <c r="AW1238" s="1">
        <f t="shared" si="159"/>
        <v>0.27172531046575954</v>
      </c>
    </row>
    <row r="1239" spans="1:49" x14ac:dyDescent="0.2">
      <c r="A1239">
        <v>1237</v>
      </c>
      <c r="B1239" t="s">
        <v>7369</v>
      </c>
      <c r="C1239" t="s">
        <v>7368</v>
      </c>
      <c r="F1239" t="s">
        <v>7367</v>
      </c>
      <c r="G1239" t="s">
        <v>9</v>
      </c>
      <c r="H1239" t="s">
        <v>8</v>
      </c>
      <c r="I1239" t="s">
        <v>7366</v>
      </c>
      <c r="J1239" t="s">
        <v>7365</v>
      </c>
      <c r="K1239" t="s">
        <v>7364</v>
      </c>
      <c r="L1239" t="s">
        <v>7363</v>
      </c>
      <c r="M1239" t="s">
        <v>458</v>
      </c>
      <c r="N1239">
        <v>5</v>
      </c>
      <c r="O1239" t="s">
        <v>7362</v>
      </c>
      <c r="P1239" t="s">
        <v>7361</v>
      </c>
      <c r="Q1239" t="s">
        <v>7360</v>
      </c>
      <c r="R1239" s="7">
        <v>39326</v>
      </c>
      <c r="S1239" s="8">
        <f t="shared" si="152"/>
        <v>2007</v>
      </c>
      <c r="T1239" s="8">
        <v>2007</v>
      </c>
      <c r="U1239" s="8">
        <f t="shared" si="153"/>
        <v>15</v>
      </c>
      <c r="V1239" s="7">
        <v>39326</v>
      </c>
      <c r="W1239" t="s">
        <v>50</v>
      </c>
      <c r="X1239" s="2">
        <v>0.30399999999999999</v>
      </c>
      <c r="Y1239" s="6">
        <f t="shared" si="154"/>
        <v>8.115106377299057E-3</v>
      </c>
      <c r="AA1239">
        <v>8952477</v>
      </c>
      <c r="AB1239">
        <v>12250</v>
      </c>
      <c r="AD1239" t="s">
        <v>1</v>
      </c>
      <c r="AE1239">
        <v>49</v>
      </c>
      <c r="AF1239">
        <v>9</v>
      </c>
      <c r="AH1239" t="s">
        <v>7359</v>
      </c>
      <c r="AI1239" t="s">
        <v>7358</v>
      </c>
      <c r="AJ1239" t="s">
        <v>7357</v>
      </c>
      <c r="AK1239" t="s">
        <v>7356</v>
      </c>
      <c r="AL1239">
        <v>16</v>
      </c>
      <c r="AM1239" s="5">
        <f t="shared" si="155"/>
        <v>1.0666666666666667</v>
      </c>
      <c r="AN1239" s="4">
        <f t="shared" si="156"/>
        <v>1.6155496655307334E-3</v>
      </c>
      <c r="AO1239" s="3"/>
      <c r="AP1239">
        <v>0</v>
      </c>
      <c r="AR1239" t="s">
        <v>0</v>
      </c>
      <c r="AT1239" s="2" t="s">
        <v>10</v>
      </c>
      <c r="AU1239" s="1">
        <f t="shared" si="157"/>
        <v>0.61652393637685587</v>
      </c>
      <c r="AV1239" s="1">
        <f t="shared" si="158"/>
        <v>0.48653280214148953</v>
      </c>
      <c r="AW1239" s="1">
        <f t="shared" si="159"/>
        <v>0.35654166790612307</v>
      </c>
    </row>
    <row r="1240" spans="1:49" x14ac:dyDescent="0.2">
      <c r="A1240">
        <v>1238</v>
      </c>
      <c r="B1240" t="s">
        <v>7355</v>
      </c>
      <c r="C1240" t="s">
        <v>7354</v>
      </c>
      <c r="F1240" t="s">
        <v>7353</v>
      </c>
      <c r="G1240" t="s">
        <v>9</v>
      </c>
      <c r="H1240" t="s">
        <v>8</v>
      </c>
      <c r="I1240" t="s">
        <v>2090</v>
      </c>
      <c r="J1240" t="s">
        <v>2089</v>
      </c>
      <c r="K1240" t="s">
        <v>2088</v>
      </c>
      <c r="L1240" t="s">
        <v>2087</v>
      </c>
      <c r="M1240" t="s">
        <v>2086</v>
      </c>
      <c r="N1240">
        <v>5</v>
      </c>
      <c r="O1240" t="s">
        <v>7352</v>
      </c>
      <c r="P1240" t="s">
        <v>7351</v>
      </c>
      <c r="Q1240" t="s">
        <v>7350</v>
      </c>
      <c r="R1240" s="7">
        <v>39326</v>
      </c>
      <c r="S1240" s="8">
        <f t="shared" si="152"/>
        <v>2007</v>
      </c>
      <c r="T1240" s="8">
        <v>2007</v>
      </c>
      <c r="U1240" s="8">
        <f t="shared" si="153"/>
        <v>15</v>
      </c>
      <c r="V1240" s="7">
        <v>39326</v>
      </c>
      <c r="W1240" t="s">
        <v>50</v>
      </c>
      <c r="X1240" s="2">
        <v>0.30399999999999999</v>
      </c>
      <c r="Y1240" s="6">
        <f t="shared" si="154"/>
        <v>8.115106377299057E-3</v>
      </c>
      <c r="AA1240">
        <v>8952477</v>
      </c>
      <c r="AB1240">
        <v>12250</v>
      </c>
      <c r="AD1240" t="s">
        <v>1</v>
      </c>
      <c r="AE1240">
        <v>49</v>
      </c>
      <c r="AF1240">
        <v>9</v>
      </c>
      <c r="AH1240" t="s">
        <v>7349</v>
      </c>
      <c r="AI1240" t="s">
        <v>7348</v>
      </c>
      <c r="AJ1240" t="s">
        <v>7347</v>
      </c>
      <c r="AK1240" t="s">
        <v>7346</v>
      </c>
      <c r="AL1240">
        <v>16</v>
      </c>
      <c r="AM1240" s="5">
        <f t="shared" si="155"/>
        <v>1.0666666666666667</v>
      </c>
      <c r="AN1240" s="4">
        <f t="shared" si="156"/>
        <v>1.6155496655307334E-3</v>
      </c>
      <c r="AO1240" s="3"/>
      <c r="AP1240">
        <v>0</v>
      </c>
      <c r="AR1240" t="s">
        <v>0</v>
      </c>
      <c r="AT1240" s="2" t="s">
        <v>10</v>
      </c>
      <c r="AU1240" s="1">
        <f t="shared" si="157"/>
        <v>0.61652393637685587</v>
      </c>
      <c r="AV1240" s="1">
        <f t="shared" si="158"/>
        <v>0.48653280214148953</v>
      </c>
      <c r="AW1240" s="1">
        <f t="shared" si="159"/>
        <v>0.35654166790612307</v>
      </c>
    </row>
    <row r="1241" spans="1:49" x14ac:dyDescent="0.2">
      <c r="A1241">
        <v>1239</v>
      </c>
      <c r="B1241" t="s">
        <v>7345</v>
      </c>
      <c r="C1241" t="s">
        <v>7344</v>
      </c>
      <c r="F1241" t="s">
        <v>7343</v>
      </c>
      <c r="G1241" t="s">
        <v>9</v>
      </c>
      <c r="H1241" t="s">
        <v>8</v>
      </c>
      <c r="I1241" t="s">
        <v>7342</v>
      </c>
      <c r="J1241">
        <v>60116768</v>
      </c>
      <c r="K1241" t="s">
        <v>7341</v>
      </c>
      <c r="L1241" t="s">
        <v>117</v>
      </c>
      <c r="M1241" t="s">
        <v>64</v>
      </c>
      <c r="N1241">
        <v>3</v>
      </c>
      <c r="O1241" t="s">
        <v>7340</v>
      </c>
      <c r="P1241" t="s">
        <v>7339</v>
      </c>
      <c r="Q1241" t="s">
        <v>7338</v>
      </c>
      <c r="R1241" s="7">
        <v>39326</v>
      </c>
      <c r="S1241" s="8">
        <f t="shared" si="152"/>
        <v>2007</v>
      </c>
      <c r="T1241" s="8">
        <v>2007</v>
      </c>
      <c r="U1241" s="8">
        <f t="shared" si="153"/>
        <v>15</v>
      </c>
      <c r="V1241" s="7">
        <v>39326</v>
      </c>
      <c r="W1241" t="s">
        <v>50</v>
      </c>
      <c r="X1241" s="2">
        <v>0.30399999999999999</v>
      </c>
      <c r="Y1241" s="6">
        <f t="shared" si="154"/>
        <v>8.115106377299057E-3</v>
      </c>
      <c r="AA1241">
        <v>8952477</v>
      </c>
      <c r="AB1241">
        <v>12250</v>
      </c>
      <c r="AD1241" t="s">
        <v>1</v>
      </c>
      <c r="AE1241">
        <v>49</v>
      </c>
      <c r="AF1241">
        <v>9</v>
      </c>
      <c r="AH1241" t="s">
        <v>7337</v>
      </c>
      <c r="AI1241" t="s">
        <v>7336</v>
      </c>
      <c r="AJ1241" t="s">
        <v>7335</v>
      </c>
      <c r="AK1241" t="s">
        <v>7334</v>
      </c>
      <c r="AL1241">
        <v>4</v>
      </c>
      <c r="AM1241" s="5">
        <f t="shared" si="155"/>
        <v>0.26666666666666666</v>
      </c>
      <c r="AN1241" s="4">
        <f t="shared" si="156"/>
        <v>4.0388741638268334E-4</v>
      </c>
      <c r="AO1241" s="3"/>
      <c r="AP1241">
        <v>0</v>
      </c>
      <c r="AR1241" t="s">
        <v>0</v>
      </c>
      <c r="AT1241" s="2" t="s">
        <v>10</v>
      </c>
      <c r="AU1241" s="1">
        <f t="shared" si="157"/>
        <v>0.58017406890241452</v>
      </c>
      <c r="AV1241" s="1">
        <f t="shared" si="158"/>
        <v>0.42594968968408703</v>
      </c>
      <c r="AW1241" s="1">
        <f t="shared" si="159"/>
        <v>0.27172531046575954</v>
      </c>
    </row>
    <row r="1242" spans="1:49" x14ac:dyDescent="0.2">
      <c r="A1242">
        <v>1240</v>
      </c>
      <c r="B1242" t="s">
        <v>7333</v>
      </c>
      <c r="C1242" t="s">
        <v>7332</v>
      </c>
      <c r="F1242" t="s">
        <v>7331</v>
      </c>
      <c r="G1242" t="s">
        <v>9</v>
      </c>
      <c r="H1242" t="s">
        <v>8</v>
      </c>
      <c r="I1242" t="s">
        <v>735</v>
      </c>
      <c r="J1242">
        <v>60025084</v>
      </c>
      <c r="K1242" t="s">
        <v>109</v>
      </c>
      <c r="L1242" t="s">
        <v>108</v>
      </c>
      <c r="M1242" t="s">
        <v>87</v>
      </c>
      <c r="N1242">
        <v>3</v>
      </c>
      <c r="O1242" t="s">
        <v>7330</v>
      </c>
      <c r="P1242" t="s">
        <v>7329</v>
      </c>
      <c r="Q1242" t="s">
        <v>188</v>
      </c>
      <c r="R1242" s="7">
        <v>39326</v>
      </c>
      <c r="S1242" s="8">
        <f t="shared" si="152"/>
        <v>2007</v>
      </c>
      <c r="T1242" s="8">
        <v>2007</v>
      </c>
      <c r="U1242" s="8">
        <f t="shared" si="153"/>
        <v>15</v>
      </c>
      <c r="V1242" s="7">
        <v>39326</v>
      </c>
      <c r="W1242" t="s">
        <v>50</v>
      </c>
      <c r="X1242" s="2">
        <v>0.30399999999999999</v>
      </c>
      <c r="Y1242" s="6">
        <f t="shared" si="154"/>
        <v>8.115106377299057E-3</v>
      </c>
      <c r="AA1242">
        <v>8952477</v>
      </c>
      <c r="AB1242">
        <v>12250</v>
      </c>
      <c r="AD1242" t="s">
        <v>1</v>
      </c>
      <c r="AE1242">
        <v>49</v>
      </c>
      <c r="AF1242">
        <v>9</v>
      </c>
      <c r="AH1242" t="s">
        <v>7328</v>
      </c>
      <c r="AI1242" t="s">
        <v>7327</v>
      </c>
      <c r="AJ1242" t="s">
        <v>7326</v>
      </c>
      <c r="AK1242" t="s">
        <v>7325</v>
      </c>
      <c r="AL1242">
        <v>0</v>
      </c>
      <c r="AM1242" s="5">
        <f t="shared" si="155"/>
        <v>0</v>
      </c>
      <c r="AN1242" s="4">
        <f t="shared" si="156"/>
        <v>0</v>
      </c>
      <c r="AO1242" s="3"/>
      <c r="AP1242">
        <v>0</v>
      </c>
      <c r="AR1242" t="s">
        <v>0</v>
      </c>
      <c r="AT1242" s="2" t="s">
        <v>10</v>
      </c>
      <c r="AU1242" s="1">
        <f t="shared" si="157"/>
        <v>0.56805744641093392</v>
      </c>
      <c r="AV1242" s="1">
        <f t="shared" si="158"/>
        <v>0.40575531886495286</v>
      </c>
      <c r="AW1242" s="1">
        <f t="shared" si="159"/>
        <v>0.24345319131897172</v>
      </c>
    </row>
    <row r="1243" spans="1:49" x14ac:dyDescent="0.2">
      <c r="A1243">
        <v>1241</v>
      </c>
      <c r="B1243" t="s">
        <v>7324</v>
      </c>
      <c r="C1243" t="s">
        <v>7323</v>
      </c>
      <c r="F1243" t="s">
        <v>7322</v>
      </c>
      <c r="G1243" t="s">
        <v>9</v>
      </c>
      <c r="H1243" t="s">
        <v>8</v>
      </c>
      <c r="I1243" t="s">
        <v>7321</v>
      </c>
      <c r="J1243">
        <v>60004591</v>
      </c>
      <c r="K1243" t="s">
        <v>7320</v>
      </c>
      <c r="L1243" t="s">
        <v>7319</v>
      </c>
      <c r="M1243" t="s">
        <v>16</v>
      </c>
      <c r="N1243">
        <v>3</v>
      </c>
      <c r="O1243" t="s">
        <v>7318</v>
      </c>
      <c r="P1243" t="s">
        <v>7317</v>
      </c>
      <c r="Q1243" t="s">
        <v>7316</v>
      </c>
      <c r="R1243" s="7">
        <v>39326</v>
      </c>
      <c r="S1243" s="8">
        <f t="shared" si="152"/>
        <v>2007</v>
      </c>
      <c r="T1243" s="8">
        <v>2007</v>
      </c>
      <c r="U1243" s="8">
        <f t="shared" si="153"/>
        <v>15</v>
      </c>
      <c r="V1243" s="7">
        <v>39326</v>
      </c>
      <c r="W1243" t="s">
        <v>50</v>
      </c>
      <c r="X1243" s="2">
        <v>0.30399999999999999</v>
      </c>
      <c r="Y1243" s="6">
        <f t="shared" si="154"/>
        <v>8.115106377299057E-3</v>
      </c>
      <c r="AA1243">
        <v>8952477</v>
      </c>
      <c r="AB1243">
        <v>12250</v>
      </c>
      <c r="AD1243" t="s">
        <v>1</v>
      </c>
      <c r="AE1243">
        <v>49</v>
      </c>
      <c r="AF1243">
        <v>9</v>
      </c>
      <c r="AH1243" t="s">
        <v>7315</v>
      </c>
      <c r="AI1243" t="s">
        <v>7314</v>
      </c>
      <c r="AJ1243" t="s">
        <v>7313</v>
      </c>
      <c r="AK1243" t="s">
        <v>7312</v>
      </c>
      <c r="AL1243">
        <v>3</v>
      </c>
      <c r="AM1243" s="5">
        <f t="shared" si="155"/>
        <v>0.2</v>
      </c>
      <c r="AN1243" s="4">
        <f t="shared" si="156"/>
        <v>3.0291556228701253E-4</v>
      </c>
      <c r="AO1243" s="3"/>
      <c r="AP1243">
        <v>0</v>
      </c>
      <c r="AR1243" t="s">
        <v>0</v>
      </c>
      <c r="AT1243" s="2" t="s">
        <v>10</v>
      </c>
      <c r="AU1243" s="1">
        <f t="shared" si="157"/>
        <v>0.57714491327954431</v>
      </c>
      <c r="AV1243" s="1">
        <f t="shared" si="158"/>
        <v>0.4209010969793035</v>
      </c>
      <c r="AW1243" s="1">
        <f t="shared" si="159"/>
        <v>0.26465728067906258</v>
      </c>
    </row>
    <row r="1244" spans="1:49" x14ac:dyDescent="0.2">
      <c r="A1244">
        <v>1242</v>
      </c>
      <c r="B1244" t="s">
        <v>7311</v>
      </c>
      <c r="C1244" t="s">
        <v>7310</v>
      </c>
      <c r="F1244" t="s">
        <v>7309</v>
      </c>
      <c r="G1244" t="s">
        <v>9</v>
      </c>
      <c r="H1244" t="s">
        <v>8</v>
      </c>
      <c r="I1244" t="s">
        <v>7308</v>
      </c>
      <c r="J1244" t="s">
        <v>7307</v>
      </c>
      <c r="K1244" t="s">
        <v>7306</v>
      </c>
      <c r="L1244" t="s">
        <v>7305</v>
      </c>
      <c r="M1244" t="s">
        <v>271</v>
      </c>
      <c r="N1244">
        <v>3</v>
      </c>
      <c r="O1244" t="s">
        <v>7304</v>
      </c>
      <c r="P1244" t="s">
        <v>7303</v>
      </c>
      <c r="Q1244" t="s">
        <v>7302</v>
      </c>
      <c r="R1244" s="7">
        <v>39326</v>
      </c>
      <c r="S1244" s="8">
        <f t="shared" si="152"/>
        <v>2007</v>
      </c>
      <c r="T1244" s="8">
        <v>2007</v>
      </c>
      <c r="U1244" s="8">
        <f t="shared" si="153"/>
        <v>15</v>
      </c>
      <c r="V1244" s="7">
        <v>39326</v>
      </c>
      <c r="W1244" t="s">
        <v>576</v>
      </c>
      <c r="X1244" s="2">
        <v>2.9860000000000002</v>
      </c>
      <c r="Y1244" s="6">
        <f t="shared" si="154"/>
        <v>7.9709564613865094E-2</v>
      </c>
      <c r="AA1244">
        <v>7338716</v>
      </c>
      <c r="AB1244">
        <v>18902</v>
      </c>
      <c r="AD1244" t="s">
        <v>1</v>
      </c>
      <c r="AE1244">
        <v>25</v>
      </c>
      <c r="AF1244">
        <v>7</v>
      </c>
      <c r="AH1244" t="s">
        <v>7301</v>
      </c>
      <c r="AI1244" t="s">
        <v>7300</v>
      </c>
      <c r="AJ1244" t="s">
        <v>7299</v>
      </c>
      <c r="AK1244" t="s">
        <v>7298</v>
      </c>
      <c r="AL1244">
        <v>626</v>
      </c>
      <c r="AM1244" s="5">
        <f t="shared" si="155"/>
        <v>41.733333333333334</v>
      </c>
      <c r="AN1244" s="4">
        <f t="shared" si="156"/>
        <v>6.3208380663889938E-2</v>
      </c>
      <c r="AO1244" s="3"/>
      <c r="AP1244">
        <v>0</v>
      </c>
      <c r="AR1244" t="s">
        <v>0</v>
      </c>
      <c r="AT1244" s="2" t="s">
        <v>10</v>
      </c>
      <c r="AU1244" s="1">
        <f t="shared" si="157"/>
        <v>7.475920942887254</v>
      </c>
      <c r="AV1244" s="1">
        <f t="shared" si="158"/>
        <v>7.1458972638877514</v>
      </c>
      <c r="AW1244" s="1">
        <f t="shared" si="159"/>
        <v>6.8158735848882488</v>
      </c>
    </row>
    <row r="1245" spans="1:49" x14ac:dyDescent="0.2">
      <c r="A1245">
        <v>1243</v>
      </c>
      <c r="B1245" t="s">
        <v>7297</v>
      </c>
      <c r="C1245" t="s">
        <v>7296</v>
      </c>
      <c r="F1245" t="s">
        <v>7295</v>
      </c>
      <c r="G1245" t="s">
        <v>9</v>
      </c>
      <c r="H1245" t="s">
        <v>8</v>
      </c>
      <c r="I1245" t="s">
        <v>1485</v>
      </c>
      <c r="J1245">
        <v>60028897</v>
      </c>
      <c r="K1245" t="s">
        <v>1202</v>
      </c>
      <c r="L1245" t="s">
        <v>920</v>
      </c>
      <c r="M1245" t="s">
        <v>284</v>
      </c>
      <c r="N1245">
        <v>2</v>
      </c>
      <c r="O1245" t="s">
        <v>7294</v>
      </c>
      <c r="P1245" t="s">
        <v>7293</v>
      </c>
      <c r="Q1245" t="s">
        <v>1514</v>
      </c>
      <c r="R1245" s="7">
        <v>39326</v>
      </c>
      <c r="S1245" s="8">
        <f t="shared" si="152"/>
        <v>2007</v>
      </c>
      <c r="T1245" s="8">
        <v>2007</v>
      </c>
      <c r="U1245" s="8">
        <f t="shared" si="153"/>
        <v>15</v>
      </c>
      <c r="V1245" s="7">
        <v>39326</v>
      </c>
      <c r="W1245" t="s">
        <v>272</v>
      </c>
      <c r="X1245" s="2">
        <v>0.61499999999999999</v>
      </c>
      <c r="Y1245" s="6">
        <f t="shared" si="154"/>
        <v>1.6417073756706976E-2</v>
      </c>
      <c r="AA1245">
        <v>1959271</v>
      </c>
      <c r="AB1245">
        <v>12141</v>
      </c>
      <c r="AC1245">
        <v>15729559</v>
      </c>
      <c r="AD1245" t="s">
        <v>1</v>
      </c>
      <c r="AE1245">
        <v>28</v>
      </c>
      <c r="AF1245">
        <v>9</v>
      </c>
      <c r="AH1245" t="s">
        <v>7292</v>
      </c>
      <c r="AI1245" t="s">
        <v>7291</v>
      </c>
      <c r="AJ1245" t="s">
        <v>7290</v>
      </c>
      <c r="AK1245" t="s">
        <v>7289</v>
      </c>
      <c r="AL1245">
        <v>5</v>
      </c>
      <c r="AM1245" s="5">
        <f t="shared" si="155"/>
        <v>0.33333333333333331</v>
      </c>
      <c r="AN1245" s="4">
        <f t="shared" si="156"/>
        <v>5.048592704783541E-4</v>
      </c>
      <c r="AO1245" s="3"/>
      <c r="AP1245">
        <v>0</v>
      </c>
      <c r="AR1245" t="s">
        <v>0</v>
      </c>
      <c r="AT1245" s="2" t="s">
        <v>10</v>
      </c>
      <c r="AU1245" s="1">
        <f t="shared" si="157"/>
        <v>1.1643409410838388</v>
      </c>
      <c r="AV1245" s="1">
        <f t="shared" si="158"/>
        <v>0.84609665135926648</v>
      </c>
      <c r="AW1245" s="1">
        <f t="shared" si="159"/>
        <v>0.52785236163469396</v>
      </c>
    </row>
    <row r="1246" spans="1:49" x14ac:dyDescent="0.2">
      <c r="A1246">
        <v>1244</v>
      </c>
      <c r="B1246" t="s">
        <v>7288</v>
      </c>
      <c r="C1246" t="s">
        <v>7287</v>
      </c>
      <c r="F1246" t="s">
        <v>7286</v>
      </c>
      <c r="G1246" t="s">
        <v>9</v>
      </c>
      <c r="H1246" t="s">
        <v>8</v>
      </c>
      <c r="I1246" t="s">
        <v>7285</v>
      </c>
      <c r="J1246">
        <v>60022134</v>
      </c>
      <c r="K1246" t="s">
        <v>6917</v>
      </c>
      <c r="L1246" t="s">
        <v>6916</v>
      </c>
      <c r="M1246" t="s">
        <v>1395</v>
      </c>
      <c r="N1246">
        <v>3</v>
      </c>
      <c r="O1246" t="s">
        <v>7284</v>
      </c>
      <c r="P1246" t="s">
        <v>7283</v>
      </c>
      <c r="Q1246" t="s">
        <v>7282</v>
      </c>
      <c r="R1246" s="7">
        <v>39326</v>
      </c>
      <c r="S1246" s="8">
        <f t="shared" si="152"/>
        <v>2007</v>
      </c>
      <c r="T1246" s="8">
        <v>2007</v>
      </c>
      <c r="U1246" s="8">
        <f t="shared" si="153"/>
        <v>15</v>
      </c>
      <c r="V1246" s="7">
        <v>39326</v>
      </c>
      <c r="W1246" t="s">
        <v>31</v>
      </c>
      <c r="X1246" s="2">
        <v>0.30199999999999999</v>
      </c>
      <c r="Y1246" s="6">
        <f t="shared" si="154"/>
        <v>8.0617175195536687E-3</v>
      </c>
      <c r="AA1246">
        <v>9296212</v>
      </c>
      <c r="AB1246">
        <v>20725</v>
      </c>
      <c r="AD1246" t="s">
        <v>1</v>
      </c>
      <c r="AE1246">
        <v>42</v>
      </c>
      <c r="AF1246">
        <v>4</v>
      </c>
      <c r="AH1246" t="s">
        <v>7281</v>
      </c>
      <c r="AI1246" t="s">
        <v>7280</v>
      </c>
      <c r="AJ1246" t="s">
        <v>7279</v>
      </c>
      <c r="AK1246" t="s">
        <v>7278</v>
      </c>
      <c r="AL1246">
        <v>5</v>
      </c>
      <c r="AM1246" s="5">
        <f t="shared" si="155"/>
        <v>0.33333333333333331</v>
      </c>
      <c r="AN1246" s="4">
        <f t="shared" si="156"/>
        <v>5.048592704783541E-4</v>
      </c>
      <c r="AO1246" s="3"/>
      <c r="AP1246">
        <v>0</v>
      </c>
      <c r="AQ1246" t="s">
        <v>7277</v>
      </c>
      <c r="AR1246" t="s">
        <v>0</v>
      </c>
      <c r="AS1246" t="s">
        <v>7276</v>
      </c>
      <c r="AT1246" s="2">
        <v>1.671</v>
      </c>
      <c r="AU1246" s="1">
        <f t="shared" si="157"/>
        <v>0.57946600448310737</v>
      </c>
      <c r="AV1246" s="1">
        <f t="shared" si="158"/>
        <v>0.42832883950160117</v>
      </c>
      <c r="AW1246" s="1">
        <f t="shared" si="159"/>
        <v>0.27719167452009486</v>
      </c>
    </row>
    <row r="1247" spans="1:49" x14ac:dyDescent="0.2">
      <c r="A1247">
        <v>1245</v>
      </c>
      <c r="B1247" t="s">
        <v>7275</v>
      </c>
      <c r="C1247" t="s">
        <v>7274</v>
      </c>
      <c r="F1247" t="s">
        <v>7273</v>
      </c>
      <c r="G1247" t="s">
        <v>9</v>
      </c>
      <c r="H1247" t="s">
        <v>8</v>
      </c>
      <c r="I1247" t="s">
        <v>30</v>
      </c>
      <c r="J1247">
        <v>60018405</v>
      </c>
      <c r="K1247" t="s">
        <v>7272</v>
      </c>
      <c r="L1247" t="s">
        <v>7271</v>
      </c>
      <c r="M1247" t="s">
        <v>64</v>
      </c>
      <c r="N1247">
        <v>3</v>
      </c>
      <c r="O1247" t="s">
        <v>7270</v>
      </c>
      <c r="P1247" t="s">
        <v>7269</v>
      </c>
      <c r="Q1247" t="s">
        <v>7268</v>
      </c>
      <c r="R1247" s="7">
        <v>39326</v>
      </c>
      <c r="S1247" s="8">
        <f t="shared" si="152"/>
        <v>2007</v>
      </c>
      <c r="T1247" s="8">
        <v>2007</v>
      </c>
      <c r="U1247" s="8">
        <f t="shared" si="153"/>
        <v>15</v>
      </c>
      <c r="V1247" s="7">
        <v>39326</v>
      </c>
      <c r="W1247" t="s">
        <v>31</v>
      </c>
      <c r="X1247" s="2">
        <v>0.30199999999999999</v>
      </c>
      <c r="Y1247" s="6">
        <f t="shared" si="154"/>
        <v>8.0617175195536687E-3</v>
      </c>
      <c r="AA1247">
        <v>9296212</v>
      </c>
      <c r="AB1247">
        <v>20725</v>
      </c>
      <c r="AD1247" t="s">
        <v>1</v>
      </c>
      <c r="AE1247">
        <v>42</v>
      </c>
      <c r="AF1247">
        <v>4</v>
      </c>
      <c r="AH1247" t="s">
        <v>7267</v>
      </c>
      <c r="AI1247" t="s">
        <v>7266</v>
      </c>
      <c r="AJ1247" t="s">
        <v>7265</v>
      </c>
      <c r="AK1247" t="s">
        <v>7264</v>
      </c>
      <c r="AL1247">
        <v>6</v>
      </c>
      <c r="AM1247" s="5">
        <f t="shared" si="155"/>
        <v>0.4</v>
      </c>
      <c r="AN1247" s="4">
        <f t="shared" si="156"/>
        <v>6.0583112457402507E-4</v>
      </c>
      <c r="AO1247" s="3"/>
      <c r="AP1247">
        <v>0</v>
      </c>
      <c r="AR1247" t="s">
        <v>7263</v>
      </c>
      <c r="AT1247" s="2">
        <v>1.671</v>
      </c>
      <c r="AU1247" s="1">
        <f t="shared" si="157"/>
        <v>0.58249516010597746</v>
      </c>
      <c r="AV1247" s="1">
        <f t="shared" si="158"/>
        <v>0.43337743220638475</v>
      </c>
      <c r="AW1247" s="1">
        <f t="shared" si="159"/>
        <v>0.28425970430679176</v>
      </c>
    </row>
    <row r="1248" spans="1:49" x14ac:dyDescent="0.2">
      <c r="A1248">
        <v>1246</v>
      </c>
      <c r="B1248" t="s">
        <v>7262</v>
      </c>
      <c r="C1248" t="s">
        <v>7261</v>
      </c>
      <c r="F1248" t="s">
        <v>7260</v>
      </c>
      <c r="G1248" t="s">
        <v>9</v>
      </c>
      <c r="H1248" t="s">
        <v>8</v>
      </c>
      <c r="I1248" t="s">
        <v>7259</v>
      </c>
      <c r="J1248">
        <v>60012556</v>
      </c>
      <c r="K1248" t="s">
        <v>674</v>
      </c>
      <c r="L1248" t="s">
        <v>673</v>
      </c>
      <c r="M1248" t="s">
        <v>46</v>
      </c>
      <c r="N1248">
        <v>1</v>
      </c>
      <c r="O1248" t="s">
        <v>7258</v>
      </c>
      <c r="P1248">
        <v>7007175819</v>
      </c>
      <c r="Q1248">
        <v>60012556</v>
      </c>
      <c r="R1248" s="7">
        <v>39326</v>
      </c>
      <c r="S1248" s="8">
        <f t="shared" si="152"/>
        <v>2007</v>
      </c>
      <c r="T1248" s="8">
        <v>2007</v>
      </c>
      <c r="U1248" s="8">
        <f t="shared" si="153"/>
        <v>15</v>
      </c>
      <c r="V1248" s="7">
        <v>39326</v>
      </c>
      <c r="W1248" t="s">
        <v>7257</v>
      </c>
      <c r="X1248" s="2">
        <v>0.57899999999999996</v>
      </c>
      <c r="Y1248" s="6">
        <f t="shared" si="154"/>
        <v>1.5456074317289981E-2</v>
      </c>
      <c r="AA1248">
        <v>19516355</v>
      </c>
      <c r="AB1248">
        <v>5600152816</v>
      </c>
      <c r="AC1248">
        <v>19516401</v>
      </c>
      <c r="AD1248" t="s">
        <v>1</v>
      </c>
      <c r="AE1248">
        <v>145</v>
      </c>
      <c r="AF1248">
        <v>1</v>
      </c>
      <c r="AH1248" t="s">
        <v>7256</v>
      </c>
      <c r="AI1248" t="s">
        <v>7255</v>
      </c>
      <c r="AK1248" t="s">
        <v>7254</v>
      </c>
      <c r="AL1248">
        <v>26</v>
      </c>
      <c r="AM1248" s="5">
        <f t="shared" si="155"/>
        <v>1.7333333333333334</v>
      </c>
      <c r="AN1248" s="4">
        <f t="shared" si="156"/>
        <v>2.6252682064874418E-3</v>
      </c>
      <c r="AO1248" s="3"/>
      <c r="AP1248">
        <v>0</v>
      </c>
      <c r="AQ1248" t="s">
        <v>44</v>
      </c>
      <c r="AR1248" t="s">
        <v>0</v>
      </c>
      <c r="AS1248" t="s">
        <v>43</v>
      </c>
      <c r="AT1248" s="2" t="s">
        <v>10</v>
      </c>
      <c r="AU1248" s="1">
        <f t="shared" si="157"/>
        <v>1.1606832484049219</v>
      </c>
      <c r="AV1248" s="1">
        <f t="shared" si="158"/>
        <v>0.9040671261888712</v>
      </c>
      <c r="AW1248" s="1">
        <f t="shared" si="159"/>
        <v>0.6474510039728204</v>
      </c>
    </row>
    <row r="1249" spans="1:49" x14ac:dyDescent="0.2">
      <c r="A1249">
        <v>1247</v>
      </c>
      <c r="B1249" t="s">
        <v>7253</v>
      </c>
      <c r="C1249" t="s">
        <v>7252</v>
      </c>
      <c r="F1249" t="s">
        <v>7251</v>
      </c>
      <c r="G1249" t="s">
        <v>9</v>
      </c>
      <c r="H1249" t="s">
        <v>8</v>
      </c>
      <c r="I1249" t="s">
        <v>7250</v>
      </c>
      <c r="J1249">
        <v>60025441</v>
      </c>
      <c r="K1249" t="s">
        <v>7249</v>
      </c>
      <c r="L1249" t="s">
        <v>99</v>
      </c>
      <c r="M1249" t="s">
        <v>87</v>
      </c>
      <c r="N1249">
        <v>4</v>
      </c>
      <c r="O1249" t="s">
        <v>7248</v>
      </c>
      <c r="P1249" t="s">
        <v>7247</v>
      </c>
      <c r="Q1249" t="s">
        <v>7246</v>
      </c>
      <c r="R1249" s="7">
        <v>39326</v>
      </c>
      <c r="S1249" s="8">
        <f t="shared" si="152"/>
        <v>2007</v>
      </c>
      <c r="T1249" s="8">
        <v>2007</v>
      </c>
      <c r="U1249" s="8">
        <f t="shared" si="153"/>
        <v>15</v>
      </c>
      <c r="V1249" s="7">
        <v>39326</v>
      </c>
      <c r="W1249" t="s">
        <v>7245</v>
      </c>
      <c r="X1249" s="2">
        <v>0.48899999999999999</v>
      </c>
      <c r="Y1249" s="6">
        <f t="shared" si="154"/>
        <v>1.3053575718747497E-2</v>
      </c>
      <c r="AA1249">
        <v>9574522</v>
      </c>
      <c r="AB1249">
        <v>21177</v>
      </c>
      <c r="AC1249" t="s">
        <v>7244</v>
      </c>
      <c r="AD1249" t="s">
        <v>1</v>
      </c>
      <c r="AE1249">
        <v>18</v>
      </c>
      <c r="AF1249">
        <v>9</v>
      </c>
      <c r="AH1249" t="s">
        <v>7243</v>
      </c>
      <c r="AI1249" t="s">
        <v>7242</v>
      </c>
      <c r="AK1249" t="s">
        <v>7241</v>
      </c>
      <c r="AL1249">
        <v>5</v>
      </c>
      <c r="AM1249" s="5">
        <f t="shared" si="155"/>
        <v>0.33333333333333331</v>
      </c>
      <c r="AN1249" s="4">
        <f t="shared" si="156"/>
        <v>5.048592704783541E-4</v>
      </c>
      <c r="AO1249" s="3"/>
      <c r="AP1249">
        <v>0</v>
      </c>
      <c r="AR1249" t="s">
        <v>0</v>
      </c>
      <c r="AT1249" s="2" t="s">
        <v>10</v>
      </c>
      <c r="AU1249" s="1">
        <f t="shared" si="157"/>
        <v>0.92889607842667532</v>
      </c>
      <c r="AV1249" s="1">
        <f t="shared" si="158"/>
        <v>0.67792174946129258</v>
      </c>
      <c r="AW1249" s="1">
        <f t="shared" si="159"/>
        <v>0.42694742049590961</v>
      </c>
    </row>
    <row r="1250" spans="1:49" x14ac:dyDescent="0.2">
      <c r="A1250">
        <v>1248</v>
      </c>
      <c r="B1250" t="s">
        <v>7240</v>
      </c>
      <c r="C1250" t="s">
        <v>7239</v>
      </c>
      <c r="D1250" t="s">
        <v>7238</v>
      </c>
      <c r="F1250" t="s">
        <v>7237</v>
      </c>
      <c r="G1250" t="s">
        <v>9</v>
      </c>
      <c r="H1250" t="s">
        <v>8</v>
      </c>
      <c r="I1250" t="s">
        <v>7236</v>
      </c>
      <c r="J1250" t="s">
        <v>7235</v>
      </c>
      <c r="K1250" t="s">
        <v>7234</v>
      </c>
      <c r="L1250" t="s">
        <v>7233</v>
      </c>
      <c r="M1250" t="s">
        <v>7232</v>
      </c>
      <c r="N1250">
        <v>4</v>
      </c>
      <c r="O1250" t="s">
        <v>7231</v>
      </c>
      <c r="P1250" t="s">
        <v>7230</v>
      </c>
      <c r="Q1250" t="s">
        <v>7229</v>
      </c>
      <c r="R1250" s="7">
        <v>39326</v>
      </c>
      <c r="S1250" s="8">
        <f t="shared" si="152"/>
        <v>2007</v>
      </c>
      <c r="T1250" s="8">
        <v>2007</v>
      </c>
      <c r="U1250" s="8">
        <f t="shared" si="153"/>
        <v>15</v>
      </c>
      <c r="V1250" s="7">
        <v>39326</v>
      </c>
      <c r="W1250" t="s">
        <v>1023</v>
      </c>
      <c r="X1250" s="2">
        <v>0.78100000000000003</v>
      </c>
      <c r="Y1250" s="6">
        <f t="shared" si="154"/>
        <v>2.0848348949574224E-2</v>
      </c>
      <c r="AA1250">
        <v>15708705</v>
      </c>
      <c r="AB1250">
        <v>26799</v>
      </c>
      <c r="AD1250" t="s">
        <v>1</v>
      </c>
      <c r="AE1250">
        <v>5</v>
      </c>
      <c r="AF1250">
        <v>7</v>
      </c>
      <c r="AH1250" t="s">
        <v>7228</v>
      </c>
      <c r="AI1250" t="s">
        <v>7227</v>
      </c>
      <c r="AJ1250" t="s">
        <v>7226</v>
      </c>
      <c r="AK1250" t="s">
        <v>7225</v>
      </c>
      <c r="AL1250">
        <v>6</v>
      </c>
      <c r="AM1250" s="5">
        <f t="shared" si="155"/>
        <v>0.4</v>
      </c>
      <c r="AN1250" s="4">
        <f t="shared" si="156"/>
        <v>6.0583112457402507E-4</v>
      </c>
      <c r="AO1250" s="3"/>
      <c r="AP1250">
        <v>0</v>
      </c>
      <c r="AR1250" t="s">
        <v>0</v>
      </c>
      <c r="AT1250" s="2">
        <v>4.1109999999999998</v>
      </c>
      <c r="AU1250" s="1">
        <f t="shared" si="157"/>
        <v>1.4775593602074164</v>
      </c>
      <c r="AV1250" s="1">
        <f t="shared" si="158"/>
        <v>1.0727090037074125</v>
      </c>
      <c r="AW1250" s="1">
        <f t="shared" si="159"/>
        <v>0.6678586472074084</v>
      </c>
    </row>
    <row r="1251" spans="1:49" x14ac:dyDescent="0.2">
      <c r="A1251">
        <v>1249</v>
      </c>
      <c r="B1251" t="s">
        <v>7224</v>
      </c>
      <c r="C1251" t="s">
        <v>7223</v>
      </c>
      <c r="F1251" t="s">
        <v>7222</v>
      </c>
      <c r="G1251" t="s">
        <v>9</v>
      </c>
      <c r="H1251" t="s">
        <v>8</v>
      </c>
      <c r="I1251" t="s">
        <v>7221</v>
      </c>
      <c r="J1251" t="s">
        <v>7220</v>
      </c>
      <c r="K1251" t="s">
        <v>7219</v>
      </c>
      <c r="L1251" t="s">
        <v>737</v>
      </c>
      <c r="M1251" t="s">
        <v>15</v>
      </c>
      <c r="N1251">
        <v>4</v>
      </c>
      <c r="O1251" t="s">
        <v>7218</v>
      </c>
      <c r="P1251" t="s">
        <v>7217</v>
      </c>
      <c r="Q1251" t="s">
        <v>7216</v>
      </c>
      <c r="R1251" s="7">
        <v>39326</v>
      </c>
      <c r="S1251" s="8">
        <f t="shared" si="152"/>
        <v>2007</v>
      </c>
      <c r="T1251" s="8">
        <v>2007</v>
      </c>
      <c r="U1251" s="8">
        <f t="shared" si="153"/>
        <v>15</v>
      </c>
      <c r="V1251" s="7">
        <v>39326</v>
      </c>
      <c r="W1251" t="s">
        <v>11</v>
      </c>
      <c r="X1251" s="2">
        <v>0.111</v>
      </c>
      <c r="Y1251" s="6">
        <f t="shared" si="154"/>
        <v>2.9630816048690639E-3</v>
      </c>
      <c r="AA1251">
        <v>87566621</v>
      </c>
      <c r="AB1251">
        <v>24890</v>
      </c>
      <c r="AC1251">
        <v>15206424</v>
      </c>
      <c r="AD1251" t="s">
        <v>1</v>
      </c>
      <c r="AE1251">
        <v>90</v>
      </c>
      <c r="AF1251">
        <v>9</v>
      </c>
      <c r="AH1251" t="s">
        <v>14</v>
      </c>
      <c r="AI1251" t="s">
        <v>7215</v>
      </c>
      <c r="AJ1251" t="s">
        <v>7214</v>
      </c>
      <c r="AK1251" t="s">
        <v>7213</v>
      </c>
      <c r="AL1251">
        <v>0</v>
      </c>
      <c r="AM1251" s="5">
        <f t="shared" si="155"/>
        <v>0</v>
      </c>
      <c r="AN1251" s="4">
        <f t="shared" si="156"/>
        <v>0</v>
      </c>
      <c r="AO1251" s="3"/>
      <c r="AP1251">
        <v>0</v>
      </c>
      <c r="AR1251" t="s">
        <v>0</v>
      </c>
      <c r="AT1251" s="2" t="s">
        <v>10</v>
      </c>
      <c r="AU1251" s="1">
        <f t="shared" si="157"/>
        <v>0.20741571234083445</v>
      </c>
      <c r="AV1251" s="1">
        <f t="shared" si="158"/>
        <v>0.1481540802434532</v>
      </c>
      <c r="AW1251" s="1">
        <f t="shared" si="159"/>
        <v>8.8892448146071903E-2</v>
      </c>
    </row>
    <row r="1252" spans="1:49" x14ac:dyDescent="0.2">
      <c r="A1252">
        <v>1250</v>
      </c>
      <c r="B1252" t="s">
        <v>7212</v>
      </c>
      <c r="C1252" t="s">
        <v>7211</v>
      </c>
      <c r="F1252" t="s">
        <v>7210</v>
      </c>
      <c r="G1252" t="s">
        <v>9</v>
      </c>
      <c r="H1252" t="s">
        <v>8</v>
      </c>
      <c r="I1252" t="s">
        <v>7209</v>
      </c>
      <c r="J1252">
        <v>60024784</v>
      </c>
      <c r="K1252" t="s">
        <v>7208</v>
      </c>
      <c r="L1252" t="s">
        <v>7207</v>
      </c>
      <c r="M1252" t="s">
        <v>12</v>
      </c>
      <c r="N1252">
        <v>4</v>
      </c>
      <c r="O1252" t="s">
        <v>7206</v>
      </c>
      <c r="P1252" t="s">
        <v>7205</v>
      </c>
      <c r="Q1252" t="s">
        <v>7204</v>
      </c>
      <c r="R1252" s="7">
        <v>39326</v>
      </c>
      <c r="S1252" s="8">
        <f t="shared" si="152"/>
        <v>2007</v>
      </c>
      <c r="T1252" s="8">
        <v>2007</v>
      </c>
      <c r="U1252" s="8">
        <f t="shared" si="153"/>
        <v>15</v>
      </c>
      <c r="V1252" s="7">
        <v>39326</v>
      </c>
      <c r="W1252" t="s">
        <v>11</v>
      </c>
      <c r="X1252" s="2">
        <v>0.111</v>
      </c>
      <c r="Y1252" s="6">
        <f t="shared" si="154"/>
        <v>2.9630816048690639E-3</v>
      </c>
      <c r="AA1252">
        <v>87566621</v>
      </c>
      <c r="AB1252">
        <v>24890</v>
      </c>
      <c r="AC1252">
        <v>15206424</v>
      </c>
      <c r="AD1252" t="s">
        <v>1</v>
      </c>
      <c r="AE1252">
        <v>90</v>
      </c>
      <c r="AF1252">
        <v>9</v>
      </c>
      <c r="AH1252" t="s">
        <v>1215</v>
      </c>
      <c r="AI1252" t="s">
        <v>7203</v>
      </c>
      <c r="AJ1252" t="s">
        <v>7202</v>
      </c>
      <c r="AK1252" t="s">
        <v>7201</v>
      </c>
      <c r="AL1252">
        <v>1</v>
      </c>
      <c r="AM1252" s="5">
        <f t="shared" si="155"/>
        <v>6.6666666666666666E-2</v>
      </c>
      <c r="AN1252" s="4">
        <f t="shared" si="156"/>
        <v>1.0097185409567084E-4</v>
      </c>
      <c r="AO1252" s="3"/>
      <c r="AP1252">
        <v>0</v>
      </c>
      <c r="AR1252" t="s">
        <v>0</v>
      </c>
      <c r="AT1252" s="2" t="s">
        <v>10</v>
      </c>
      <c r="AU1252" s="1">
        <f t="shared" si="157"/>
        <v>0.21044486796370454</v>
      </c>
      <c r="AV1252" s="1">
        <f t="shared" si="158"/>
        <v>0.15320267294823675</v>
      </c>
      <c r="AW1252" s="1">
        <f t="shared" si="159"/>
        <v>9.5960477932768878E-2</v>
      </c>
    </row>
    <row r="1253" spans="1:49" x14ac:dyDescent="0.2">
      <c r="A1253">
        <v>1251</v>
      </c>
      <c r="B1253" t="s">
        <v>7200</v>
      </c>
      <c r="C1253" t="s">
        <v>7199</v>
      </c>
      <c r="F1253" t="s">
        <v>7198</v>
      </c>
      <c r="G1253" t="s">
        <v>9</v>
      </c>
      <c r="H1253" t="s">
        <v>8</v>
      </c>
      <c r="I1253" t="s">
        <v>7197</v>
      </c>
      <c r="J1253">
        <v>100382838</v>
      </c>
      <c r="K1253" t="s">
        <v>7196</v>
      </c>
      <c r="L1253" t="s">
        <v>7195</v>
      </c>
      <c r="M1253" t="s">
        <v>12</v>
      </c>
      <c r="N1253">
        <v>2</v>
      </c>
      <c r="O1253" t="s">
        <v>7194</v>
      </c>
      <c r="P1253" t="s">
        <v>7193</v>
      </c>
      <c r="Q1253" t="s">
        <v>7192</v>
      </c>
      <c r="R1253" s="7">
        <v>39326</v>
      </c>
      <c r="S1253" s="8">
        <f t="shared" si="152"/>
        <v>2007</v>
      </c>
      <c r="T1253" s="8">
        <v>2007</v>
      </c>
      <c r="U1253" s="8">
        <f t="shared" si="153"/>
        <v>15</v>
      </c>
      <c r="V1253" s="7">
        <v>39326</v>
      </c>
      <c r="W1253" t="s">
        <v>11</v>
      </c>
      <c r="X1253" s="2">
        <v>0.111</v>
      </c>
      <c r="Y1253" s="6">
        <f t="shared" si="154"/>
        <v>2.9630816048690639E-3</v>
      </c>
      <c r="AA1253">
        <v>87566621</v>
      </c>
      <c r="AB1253">
        <v>24890</v>
      </c>
      <c r="AC1253">
        <v>15206424</v>
      </c>
      <c r="AD1253" t="s">
        <v>1</v>
      </c>
      <c r="AE1253">
        <v>90</v>
      </c>
      <c r="AF1253">
        <v>9</v>
      </c>
      <c r="AH1253" t="s">
        <v>314</v>
      </c>
      <c r="AI1253" t="s">
        <v>7191</v>
      </c>
      <c r="AJ1253" t="s">
        <v>7190</v>
      </c>
      <c r="AK1253" t="s">
        <v>7189</v>
      </c>
      <c r="AL1253">
        <v>1</v>
      </c>
      <c r="AM1253" s="5">
        <f t="shared" si="155"/>
        <v>6.6666666666666666E-2</v>
      </c>
      <c r="AN1253" s="4">
        <f t="shared" si="156"/>
        <v>1.0097185409567084E-4</v>
      </c>
      <c r="AO1253" s="3"/>
      <c r="AP1253">
        <v>0</v>
      </c>
      <c r="AR1253" t="s">
        <v>0</v>
      </c>
      <c r="AT1253" s="2" t="s">
        <v>10</v>
      </c>
      <c r="AU1253" s="1">
        <f t="shared" si="157"/>
        <v>0.21044486796370454</v>
      </c>
      <c r="AV1253" s="1">
        <f t="shared" si="158"/>
        <v>0.15320267294823675</v>
      </c>
      <c r="AW1253" s="1">
        <f t="shared" si="159"/>
        <v>9.5960477932768878E-2</v>
      </c>
    </row>
    <row r="1254" spans="1:49" x14ac:dyDescent="0.2">
      <c r="A1254">
        <v>1252</v>
      </c>
      <c r="B1254" t="s">
        <v>7188</v>
      </c>
      <c r="C1254" t="s">
        <v>7187</v>
      </c>
      <c r="D1254" t="s">
        <v>7186</v>
      </c>
      <c r="F1254" t="s">
        <v>7185</v>
      </c>
      <c r="G1254" t="s">
        <v>9</v>
      </c>
      <c r="H1254" t="s">
        <v>8</v>
      </c>
      <c r="I1254" t="s">
        <v>7184</v>
      </c>
      <c r="J1254">
        <v>60025578</v>
      </c>
      <c r="K1254" t="s">
        <v>187</v>
      </c>
      <c r="L1254" t="s">
        <v>186</v>
      </c>
      <c r="M1254" t="s">
        <v>87</v>
      </c>
      <c r="N1254">
        <v>3</v>
      </c>
      <c r="O1254" t="s">
        <v>7183</v>
      </c>
      <c r="P1254" t="s">
        <v>7182</v>
      </c>
      <c r="Q1254" t="s">
        <v>473</v>
      </c>
      <c r="R1254" s="7">
        <v>39326</v>
      </c>
      <c r="S1254" s="8">
        <f t="shared" si="152"/>
        <v>2007</v>
      </c>
      <c r="T1254" s="8">
        <v>2007</v>
      </c>
      <c r="U1254" s="8">
        <f t="shared" si="153"/>
        <v>15</v>
      </c>
      <c r="V1254" s="7">
        <v>39326</v>
      </c>
      <c r="W1254" t="s">
        <v>2</v>
      </c>
      <c r="X1254" s="2">
        <v>0.90700000000000003</v>
      </c>
      <c r="Y1254" s="6">
        <f t="shared" si="154"/>
        <v>2.4211846987533703E-2</v>
      </c>
      <c r="AA1254">
        <v>1651684</v>
      </c>
      <c r="AB1254">
        <v>25548</v>
      </c>
      <c r="AD1254" t="s">
        <v>1</v>
      </c>
      <c r="AE1254">
        <v>87</v>
      </c>
      <c r="AF1254">
        <v>9</v>
      </c>
      <c r="AH1254" t="s">
        <v>7181</v>
      </c>
      <c r="AI1254" t="s">
        <v>7180</v>
      </c>
      <c r="AJ1254" t="s">
        <v>7179</v>
      </c>
      <c r="AK1254" t="s">
        <v>7178</v>
      </c>
      <c r="AL1254">
        <v>1</v>
      </c>
      <c r="AM1254" s="5">
        <f t="shared" si="155"/>
        <v>6.6666666666666666E-2</v>
      </c>
      <c r="AN1254" s="4">
        <f t="shared" si="156"/>
        <v>1.0097185409567084E-4</v>
      </c>
      <c r="AO1254" s="3"/>
      <c r="AP1254">
        <v>0</v>
      </c>
      <c r="AQ1254" t="s">
        <v>241</v>
      </c>
      <c r="AR1254">
        <v>60472097</v>
      </c>
      <c r="AS1254" t="s">
        <v>240</v>
      </c>
      <c r="AT1254" s="2">
        <v>4.6619999999999999</v>
      </c>
      <c r="AU1254" s="1">
        <f t="shared" si="157"/>
        <v>1.697858444750229</v>
      </c>
      <c r="AV1254" s="1">
        <f t="shared" si="158"/>
        <v>1.2156409420814687</v>
      </c>
      <c r="AW1254" s="1">
        <f t="shared" si="159"/>
        <v>0.73342343941270804</v>
      </c>
    </row>
    <row r="1255" spans="1:49" x14ac:dyDescent="0.2">
      <c r="A1255">
        <v>1253</v>
      </c>
      <c r="B1255" t="s">
        <v>7177</v>
      </c>
      <c r="C1255" t="s">
        <v>7176</v>
      </c>
      <c r="D1255" t="s">
        <v>7175</v>
      </c>
      <c r="F1255" t="s">
        <v>7174</v>
      </c>
      <c r="G1255" t="s">
        <v>9</v>
      </c>
      <c r="H1255" t="s">
        <v>8</v>
      </c>
      <c r="I1255" t="s">
        <v>7173</v>
      </c>
      <c r="J1255">
        <v>60029738</v>
      </c>
      <c r="K1255" t="s">
        <v>634</v>
      </c>
      <c r="L1255" t="s">
        <v>633</v>
      </c>
      <c r="M1255" t="s">
        <v>4</v>
      </c>
      <c r="N1255">
        <v>1</v>
      </c>
      <c r="O1255" t="s">
        <v>7172</v>
      </c>
      <c r="P1255">
        <v>16069472900</v>
      </c>
      <c r="Q1255">
        <v>60029738</v>
      </c>
      <c r="R1255" s="7">
        <v>39326</v>
      </c>
      <c r="S1255" s="8">
        <f t="shared" si="152"/>
        <v>2007</v>
      </c>
      <c r="T1255" s="8">
        <v>2007</v>
      </c>
      <c r="U1255" s="8">
        <f t="shared" si="153"/>
        <v>15</v>
      </c>
      <c r="V1255" s="7">
        <v>39326</v>
      </c>
      <c r="W1255" t="s">
        <v>2</v>
      </c>
      <c r="X1255" s="2">
        <v>0.90700000000000003</v>
      </c>
      <c r="Y1255" s="6">
        <f t="shared" si="154"/>
        <v>2.4211846987533703E-2</v>
      </c>
      <c r="AA1255">
        <v>1651684</v>
      </c>
      <c r="AB1255">
        <v>25548</v>
      </c>
      <c r="AD1255" t="s">
        <v>1</v>
      </c>
      <c r="AE1255">
        <v>87</v>
      </c>
      <c r="AF1255">
        <v>9</v>
      </c>
      <c r="AH1255" t="s">
        <v>7171</v>
      </c>
      <c r="AI1255" t="s">
        <v>7170</v>
      </c>
      <c r="AJ1255" t="s">
        <v>7169</v>
      </c>
      <c r="AK1255" t="s">
        <v>7168</v>
      </c>
      <c r="AL1255">
        <v>5</v>
      </c>
      <c r="AM1255" s="5">
        <f t="shared" si="155"/>
        <v>0.33333333333333331</v>
      </c>
      <c r="AN1255" s="4">
        <f t="shared" si="156"/>
        <v>5.048592704783541E-4</v>
      </c>
      <c r="AO1255" s="3"/>
      <c r="AP1255">
        <v>0</v>
      </c>
      <c r="AQ1255" t="s">
        <v>666</v>
      </c>
      <c r="AR1255" t="s">
        <v>7167</v>
      </c>
      <c r="AS1255" t="s">
        <v>665</v>
      </c>
      <c r="AT1255" s="2">
        <v>4.6619999999999999</v>
      </c>
      <c r="AU1255" s="1">
        <f t="shared" si="157"/>
        <v>1.7099750672417096</v>
      </c>
      <c r="AV1255" s="1">
        <f t="shared" si="158"/>
        <v>1.2358353129006028</v>
      </c>
      <c r="AW1255" s="1">
        <f t="shared" si="159"/>
        <v>0.76169555855949578</v>
      </c>
    </row>
    <row r="1256" spans="1:49" x14ac:dyDescent="0.2">
      <c r="A1256">
        <v>1254</v>
      </c>
      <c r="B1256" t="s">
        <v>7166</v>
      </c>
      <c r="C1256" t="s">
        <v>7165</v>
      </c>
      <c r="D1256" t="s">
        <v>7164</v>
      </c>
      <c r="F1256" t="s">
        <v>7163</v>
      </c>
      <c r="G1256" t="s">
        <v>9</v>
      </c>
      <c r="H1256" t="s">
        <v>8</v>
      </c>
      <c r="I1256" t="s">
        <v>7162</v>
      </c>
      <c r="J1256" t="s">
        <v>7161</v>
      </c>
      <c r="K1256" t="s">
        <v>7160</v>
      </c>
      <c r="L1256" t="s">
        <v>7159</v>
      </c>
      <c r="M1256" t="s">
        <v>463</v>
      </c>
      <c r="N1256">
        <v>3</v>
      </c>
      <c r="O1256" t="s">
        <v>7158</v>
      </c>
      <c r="P1256" t="s">
        <v>7157</v>
      </c>
      <c r="Q1256" t="s">
        <v>7156</v>
      </c>
      <c r="R1256" s="7">
        <v>39326</v>
      </c>
      <c r="S1256" s="8">
        <f t="shared" si="152"/>
        <v>2007</v>
      </c>
      <c r="T1256" s="8">
        <v>2007</v>
      </c>
      <c r="U1256" s="8">
        <f t="shared" si="153"/>
        <v>15</v>
      </c>
      <c r="V1256" s="7">
        <v>39326</v>
      </c>
      <c r="W1256" t="s">
        <v>2</v>
      </c>
      <c r="X1256" s="2">
        <v>0.90700000000000003</v>
      </c>
      <c r="Y1256" s="6">
        <f t="shared" si="154"/>
        <v>2.4211846987533703E-2</v>
      </c>
      <c r="AA1256">
        <v>1651684</v>
      </c>
      <c r="AB1256">
        <v>25548</v>
      </c>
      <c r="AD1256" t="s">
        <v>1</v>
      </c>
      <c r="AE1256">
        <v>87</v>
      </c>
      <c r="AF1256">
        <v>9</v>
      </c>
      <c r="AH1256" t="s">
        <v>7155</v>
      </c>
      <c r="AI1256" t="s">
        <v>7154</v>
      </c>
      <c r="AJ1256" t="s">
        <v>7153</v>
      </c>
      <c r="AK1256" t="s">
        <v>7152</v>
      </c>
      <c r="AL1256">
        <v>10</v>
      </c>
      <c r="AM1256" s="5">
        <f t="shared" si="155"/>
        <v>0.66666666666666663</v>
      </c>
      <c r="AN1256" s="4">
        <f t="shared" si="156"/>
        <v>1.0097185409567082E-3</v>
      </c>
      <c r="AO1256" s="3"/>
      <c r="AP1256">
        <v>0</v>
      </c>
      <c r="AQ1256" t="s">
        <v>201</v>
      </c>
      <c r="AR1256">
        <v>-2003</v>
      </c>
      <c r="AS1256" t="s">
        <v>200</v>
      </c>
      <c r="AT1256" s="2">
        <v>4.6619999999999999</v>
      </c>
      <c r="AU1256" s="1">
        <f t="shared" si="157"/>
        <v>1.7251208453560603</v>
      </c>
      <c r="AV1256" s="1">
        <f t="shared" si="158"/>
        <v>1.2610782764245205</v>
      </c>
      <c r="AW1256" s="1">
        <f t="shared" si="159"/>
        <v>0.79703570749298058</v>
      </c>
    </row>
    <row r="1257" spans="1:49" x14ac:dyDescent="0.2">
      <c r="A1257">
        <v>1255</v>
      </c>
      <c r="B1257" t="s">
        <v>7151</v>
      </c>
      <c r="C1257" t="s">
        <v>7150</v>
      </c>
      <c r="D1257" t="s">
        <v>7149</v>
      </c>
      <c r="F1257" t="s">
        <v>7148</v>
      </c>
      <c r="G1257" t="s">
        <v>9</v>
      </c>
      <c r="H1257" t="s">
        <v>8</v>
      </c>
      <c r="I1257" t="s">
        <v>7147</v>
      </c>
      <c r="J1257" t="s">
        <v>7146</v>
      </c>
      <c r="K1257" t="s">
        <v>7145</v>
      </c>
      <c r="L1257" t="s">
        <v>7144</v>
      </c>
      <c r="M1257" t="s">
        <v>7143</v>
      </c>
      <c r="N1257">
        <v>4</v>
      </c>
      <c r="O1257" t="s">
        <v>7142</v>
      </c>
      <c r="P1257" t="s">
        <v>7141</v>
      </c>
      <c r="Q1257" t="s">
        <v>7140</v>
      </c>
      <c r="R1257" s="7">
        <v>39326</v>
      </c>
      <c r="S1257" s="8">
        <f t="shared" si="152"/>
        <v>2007</v>
      </c>
      <c r="T1257" s="8">
        <v>2007</v>
      </c>
      <c r="U1257" s="8">
        <f t="shared" si="153"/>
        <v>15</v>
      </c>
      <c r="V1257" s="7">
        <v>39326</v>
      </c>
      <c r="W1257" t="s">
        <v>2</v>
      </c>
      <c r="X1257" s="2">
        <v>0.90700000000000003</v>
      </c>
      <c r="Y1257" s="6">
        <f t="shared" si="154"/>
        <v>2.4211846987533703E-2</v>
      </c>
      <c r="AA1257">
        <v>1651684</v>
      </c>
      <c r="AB1257">
        <v>25548</v>
      </c>
      <c r="AD1257" t="s">
        <v>1</v>
      </c>
      <c r="AE1257">
        <v>87</v>
      </c>
      <c r="AF1257">
        <v>9</v>
      </c>
      <c r="AH1257" t="s">
        <v>7139</v>
      </c>
      <c r="AI1257" t="s">
        <v>7138</v>
      </c>
      <c r="AJ1257" t="s">
        <v>7137</v>
      </c>
      <c r="AK1257" t="s">
        <v>7136</v>
      </c>
      <c r="AL1257">
        <v>8</v>
      </c>
      <c r="AM1257" s="5">
        <f t="shared" si="155"/>
        <v>0.53333333333333333</v>
      </c>
      <c r="AN1257" s="4">
        <f t="shared" si="156"/>
        <v>8.0777483276536668E-4</v>
      </c>
      <c r="AO1257" s="3"/>
      <c r="AP1257">
        <v>0</v>
      </c>
      <c r="AR1257">
        <v>507325</v>
      </c>
      <c r="AT1257" s="2">
        <v>4.6619999999999999</v>
      </c>
      <c r="AU1257" s="1">
        <f t="shared" si="157"/>
        <v>1.7190625341103198</v>
      </c>
      <c r="AV1257" s="1">
        <f t="shared" si="158"/>
        <v>1.2509810910149535</v>
      </c>
      <c r="AW1257" s="1">
        <f t="shared" si="159"/>
        <v>0.78289964791958666</v>
      </c>
    </row>
    <row r="1258" spans="1:49" x14ac:dyDescent="0.2">
      <c r="A1258">
        <v>1256</v>
      </c>
      <c r="B1258" t="s">
        <v>7135</v>
      </c>
      <c r="C1258" t="s">
        <v>7134</v>
      </c>
      <c r="D1258" t="s">
        <v>7133</v>
      </c>
      <c r="F1258" t="s">
        <v>7132</v>
      </c>
      <c r="G1258" t="s">
        <v>9</v>
      </c>
      <c r="H1258" t="s">
        <v>8</v>
      </c>
      <c r="I1258" t="s">
        <v>7131</v>
      </c>
      <c r="J1258">
        <v>100313413</v>
      </c>
      <c r="K1258" t="s">
        <v>7130</v>
      </c>
      <c r="L1258" t="s">
        <v>7129</v>
      </c>
      <c r="M1258" t="s">
        <v>12</v>
      </c>
      <c r="N1258">
        <v>4</v>
      </c>
      <c r="O1258" t="s">
        <v>7128</v>
      </c>
      <c r="P1258" t="s">
        <v>7127</v>
      </c>
      <c r="Q1258" t="s">
        <v>7126</v>
      </c>
      <c r="R1258" s="7">
        <v>39326</v>
      </c>
      <c r="S1258" s="8">
        <f t="shared" si="152"/>
        <v>2007</v>
      </c>
      <c r="T1258" s="8">
        <v>2007</v>
      </c>
      <c r="U1258" s="8">
        <f t="shared" si="153"/>
        <v>15</v>
      </c>
      <c r="V1258" s="7">
        <v>39326</v>
      </c>
      <c r="W1258" t="s">
        <v>7125</v>
      </c>
      <c r="X1258" s="2">
        <v>0.65200000000000002</v>
      </c>
      <c r="Y1258" s="6">
        <f t="shared" si="154"/>
        <v>1.7404767624996664E-2</v>
      </c>
      <c r="AA1258">
        <v>222313</v>
      </c>
      <c r="AB1258">
        <v>12179</v>
      </c>
      <c r="AD1258" t="s">
        <v>1</v>
      </c>
      <c r="AE1258">
        <v>126</v>
      </c>
      <c r="AF1258">
        <v>1</v>
      </c>
      <c r="AH1258" t="s">
        <v>7124</v>
      </c>
      <c r="AI1258" t="s">
        <v>7123</v>
      </c>
      <c r="AJ1258" t="s">
        <v>7122</v>
      </c>
      <c r="AK1258" t="s">
        <v>7121</v>
      </c>
      <c r="AL1258">
        <v>21</v>
      </c>
      <c r="AM1258" s="5">
        <f t="shared" si="155"/>
        <v>1.4</v>
      </c>
      <c r="AN1258" s="4">
        <f t="shared" si="156"/>
        <v>2.1204089360090874E-3</v>
      </c>
      <c r="AO1258" s="3"/>
      <c r="AP1258">
        <v>0</v>
      </c>
      <c r="AQ1258" t="s">
        <v>746</v>
      </c>
      <c r="AR1258">
        <v>17029037</v>
      </c>
      <c r="AS1258" t="s">
        <v>745</v>
      </c>
      <c r="AT1258" s="2">
        <v>3.5990000000000002</v>
      </c>
      <c r="AU1258" s="1">
        <f t="shared" si="157"/>
        <v>1.281946001830039</v>
      </c>
      <c r="AV1258" s="1">
        <f t="shared" si="158"/>
        <v>0.97625882805028752</v>
      </c>
      <c r="AW1258" s="1">
        <f t="shared" si="159"/>
        <v>0.67057165427053589</v>
      </c>
    </row>
    <row r="1259" spans="1:49" x14ac:dyDescent="0.2">
      <c r="A1259">
        <v>1257</v>
      </c>
      <c r="B1259" t="s">
        <v>7120</v>
      </c>
      <c r="C1259" t="s">
        <v>7119</v>
      </c>
      <c r="D1259" t="s">
        <v>7118</v>
      </c>
      <c r="F1259" t="s">
        <v>7117</v>
      </c>
      <c r="G1259" t="s">
        <v>9</v>
      </c>
      <c r="H1259" t="s">
        <v>8</v>
      </c>
      <c r="I1259" t="s">
        <v>7116</v>
      </c>
      <c r="J1259">
        <v>60022210</v>
      </c>
      <c r="K1259" t="s">
        <v>7115</v>
      </c>
      <c r="L1259" t="s">
        <v>7114</v>
      </c>
      <c r="M1259" t="s">
        <v>321</v>
      </c>
      <c r="N1259">
        <v>1</v>
      </c>
      <c r="O1259" t="s">
        <v>7113</v>
      </c>
      <c r="P1259">
        <v>8875872100</v>
      </c>
      <c r="Q1259">
        <v>60022210</v>
      </c>
      <c r="R1259" s="7">
        <v>39326</v>
      </c>
      <c r="S1259" s="8">
        <f t="shared" si="152"/>
        <v>2007</v>
      </c>
      <c r="T1259" s="8">
        <v>2007</v>
      </c>
      <c r="U1259" s="8">
        <f t="shared" si="153"/>
        <v>15</v>
      </c>
      <c r="V1259" s="7">
        <v>39326</v>
      </c>
      <c r="W1259" t="s">
        <v>7112</v>
      </c>
      <c r="X1259" s="2">
        <v>1.0109999999999999</v>
      </c>
      <c r="Y1259" s="6">
        <f t="shared" si="154"/>
        <v>2.6988067590293905E-2</v>
      </c>
      <c r="AA1259" t="s">
        <v>7111</v>
      </c>
      <c r="AB1259">
        <v>28065</v>
      </c>
      <c r="AD1259" t="s">
        <v>1</v>
      </c>
      <c r="AE1259">
        <v>31</v>
      </c>
      <c r="AF1259">
        <v>9</v>
      </c>
      <c r="AH1259" t="s">
        <v>7110</v>
      </c>
      <c r="AI1259" t="s">
        <v>7109</v>
      </c>
      <c r="AJ1259" t="s">
        <v>7108</v>
      </c>
      <c r="AK1259" t="s">
        <v>7107</v>
      </c>
      <c r="AL1259">
        <v>13</v>
      </c>
      <c r="AM1259" s="5">
        <f t="shared" si="155"/>
        <v>0.8666666666666667</v>
      </c>
      <c r="AN1259" s="4">
        <f t="shared" si="156"/>
        <v>1.3126341032437209E-3</v>
      </c>
      <c r="AO1259" s="3"/>
      <c r="AP1259">
        <v>1</v>
      </c>
      <c r="AR1259" t="s">
        <v>0</v>
      </c>
      <c r="AT1259" s="2">
        <v>5.1289999999999996</v>
      </c>
      <c r="AU1259" s="1">
        <f t="shared" si="157"/>
        <v>1.9285437544178849</v>
      </c>
      <c r="AV1259" s="1">
        <f t="shared" si="158"/>
        <v>1.4150350846768813</v>
      </c>
      <c r="AW1259" s="1">
        <f t="shared" si="159"/>
        <v>0.9015264149358776</v>
      </c>
    </row>
    <row r="1260" spans="1:49" x14ac:dyDescent="0.2">
      <c r="A1260">
        <v>1258</v>
      </c>
      <c r="B1260" t="s">
        <v>7106</v>
      </c>
      <c r="C1260" t="s">
        <v>7105</v>
      </c>
      <c r="F1260" t="s">
        <v>7104</v>
      </c>
      <c r="G1260" t="s">
        <v>9</v>
      </c>
      <c r="H1260" t="s">
        <v>8</v>
      </c>
      <c r="I1260" t="s">
        <v>7103</v>
      </c>
      <c r="J1260">
        <v>60000086</v>
      </c>
      <c r="K1260" t="s">
        <v>7102</v>
      </c>
      <c r="L1260" t="s">
        <v>7101</v>
      </c>
      <c r="M1260" t="s">
        <v>46</v>
      </c>
      <c r="N1260">
        <v>6</v>
      </c>
      <c r="O1260" t="s">
        <v>7100</v>
      </c>
      <c r="P1260" t="s">
        <v>7099</v>
      </c>
      <c r="Q1260" t="s">
        <v>7098</v>
      </c>
      <c r="R1260" s="7">
        <v>39325</v>
      </c>
      <c r="S1260" s="8">
        <f t="shared" si="152"/>
        <v>2007</v>
      </c>
      <c r="T1260" s="8">
        <v>2007</v>
      </c>
      <c r="U1260" s="8">
        <f t="shared" si="153"/>
        <v>15</v>
      </c>
      <c r="V1260" s="7">
        <v>2007</v>
      </c>
      <c r="W1260" t="s">
        <v>797</v>
      </c>
      <c r="X1260" s="2">
        <v>1.1819999999999999</v>
      </c>
      <c r="Y1260" s="6">
        <f t="shared" si="154"/>
        <v>3.1552814927524625E-2</v>
      </c>
      <c r="AA1260">
        <v>36951</v>
      </c>
      <c r="AB1260">
        <v>27030</v>
      </c>
      <c r="AD1260" t="s">
        <v>1</v>
      </c>
      <c r="AE1260">
        <v>91</v>
      </c>
      <c r="AF1260">
        <v>8</v>
      </c>
      <c r="AG1260">
        <v>81109</v>
      </c>
      <c r="AI1260" t="s">
        <v>7097</v>
      </c>
      <c r="AK1260" t="s">
        <v>7096</v>
      </c>
      <c r="AL1260">
        <v>38</v>
      </c>
      <c r="AM1260" s="5">
        <f t="shared" si="155"/>
        <v>2.5333333333333332</v>
      </c>
      <c r="AN1260" s="4">
        <f t="shared" si="156"/>
        <v>3.8369304556354913E-3</v>
      </c>
      <c r="AO1260" s="3"/>
      <c r="AP1260">
        <v>0</v>
      </c>
      <c r="AR1260" t="s">
        <v>0</v>
      </c>
      <c r="AT1260" s="2">
        <v>3.7909999999999999</v>
      </c>
      <c r="AU1260" s="1">
        <f t="shared" si="157"/>
        <v>2.3238049585957885</v>
      </c>
      <c r="AV1260" s="1">
        <f t="shared" si="158"/>
        <v>1.7694872691580057</v>
      </c>
      <c r="AW1260" s="1">
        <f t="shared" si="159"/>
        <v>1.2151695797202231</v>
      </c>
    </row>
    <row r="1261" spans="1:49" x14ac:dyDescent="0.2">
      <c r="A1261">
        <v>1259</v>
      </c>
      <c r="B1261" t="s">
        <v>7095</v>
      </c>
      <c r="C1261" t="s">
        <v>7094</v>
      </c>
      <c r="F1261" t="s">
        <v>7093</v>
      </c>
      <c r="G1261" t="s">
        <v>9</v>
      </c>
      <c r="H1261" t="s">
        <v>8</v>
      </c>
      <c r="I1261" t="s">
        <v>7092</v>
      </c>
      <c r="N1261">
        <v>2</v>
      </c>
      <c r="O1261" t="s">
        <v>7091</v>
      </c>
      <c r="P1261" t="s">
        <v>7090</v>
      </c>
      <c r="Q1261" t="s">
        <v>967</v>
      </c>
      <c r="R1261" s="7">
        <v>39324</v>
      </c>
      <c r="S1261" s="8">
        <f t="shared" si="152"/>
        <v>2007</v>
      </c>
      <c r="T1261" s="8">
        <v>2007</v>
      </c>
      <c r="U1261" s="8">
        <f t="shared" si="153"/>
        <v>15</v>
      </c>
      <c r="V1261" s="7">
        <v>2007</v>
      </c>
      <c r="W1261" t="s">
        <v>669</v>
      </c>
      <c r="X1261" s="2">
        <v>0.14099999999999999</v>
      </c>
      <c r="Y1261" s="6">
        <f t="shared" si="154"/>
        <v>3.7639144710498915E-3</v>
      </c>
      <c r="AA1261">
        <v>402508</v>
      </c>
      <c r="AB1261">
        <v>20868</v>
      </c>
      <c r="AD1261" t="s">
        <v>1</v>
      </c>
      <c r="AE1261">
        <v>66</v>
      </c>
      <c r="AF1261">
        <v>6</v>
      </c>
      <c r="AH1261" t="s">
        <v>7089</v>
      </c>
      <c r="AI1261" t="s">
        <v>7088</v>
      </c>
      <c r="AK1261" t="s">
        <v>7087</v>
      </c>
      <c r="AL1261">
        <v>0</v>
      </c>
      <c r="AM1261" s="5">
        <f t="shared" si="155"/>
        <v>0</v>
      </c>
      <c r="AN1261" s="4">
        <f t="shared" si="156"/>
        <v>0</v>
      </c>
      <c r="AO1261" s="3"/>
      <c r="AP1261">
        <v>0</v>
      </c>
      <c r="AR1261" t="s">
        <v>0</v>
      </c>
      <c r="AT1261" s="2" t="s">
        <v>10</v>
      </c>
      <c r="AU1261" s="1">
        <f t="shared" si="157"/>
        <v>0.26347401297349238</v>
      </c>
      <c r="AV1261" s="1">
        <f t="shared" si="158"/>
        <v>0.18819572355249459</v>
      </c>
      <c r="AW1261" s="1">
        <f t="shared" si="159"/>
        <v>0.11291743413149673</v>
      </c>
    </row>
    <row r="1262" spans="1:49" x14ac:dyDescent="0.2">
      <c r="A1262">
        <v>1260</v>
      </c>
      <c r="B1262" t="s">
        <v>7086</v>
      </c>
      <c r="C1262" t="s">
        <v>7085</v>
      </c>
      <c r="E1262">
        <v>17672483</v>
      </c>
      <c r="F1262" t="s">
        <v>7084</v>
      </c>
      <c r="G1262" t="s">
        <v>9</v>
      </c>
      <c r="H1262" t="s">
        <v>8</v>
      </c>
      <c r="I1262" t="s">
        <v>7083</v>
      </c>
      <c r="J1262" t="s">
        <v>7082</v>
      </c>
      <c r="K1262" t="s">
        <v>7081</v>
      </c>
      <c r="L1262" t="s">
        <v>7080</v>
      </c>
      <c r="M1262" t="s">
        <v>7079</v>
      </c>
      <c r="N1262">
        <v>7</v>
      </c>
      <c r="O1262" t="s">
        <v>7078</v>
      </c>
      <c r="P1262" t="s">
        <v>7077</v>
      </c>
      <c r="Q1262" t="s">
        <v>7076</v>
      </c>
      <c r="R1262" s="7">
        <v>39322</v>
      </c>
      <c r="S1262" s="8">
        <f t="shared" si="152"/>
        <v>2007</v>
      </c>
      <c r="T1262" s="8">
        <v>2007</v>
      </c>
      <c r="U1262" s="8">
        <f t="shared" si="153"/>
        <v>15</v>
      </c>
      <c r="V1262" s="7">
        <v>39322</v>
      </c>
      <c r="W1262" t="s">
        <v>806</v>
      </c>
      <c r="X1262" s="2">
        <v>1.43</v>
      </c>
      <c r="Y1262" s="6">
        <f t="shared" si="154"/>
        <v>3.8173033287952803E-2</v>
      </c>
      <c r="AA1262">
        <v>62960</v>
      </c>
      <c r="AB1262">
        <v>16867</v>
      </c>
      <c r="AD1262" t="s">
        <v>1</v>
      </c>
      <c r="AE1262">
        <v>46</v>
      </c>
      <c r="AF1262">
        <v>34</v>
      </c>
      <c r="AH1262" t="s">
        <v>7075</v>
      </c>
      <c r="AI1262" t="s">
        <v>7074</v>
      </c>
      <c r="AK1262" t="s">
        <v>7073</v>
      </c>
      <c r="AL1262">
        <v>95</v>
      </c>
      <c r="AM1262" s="5">
        <f t="shared" si="155"/>
        <v>6.333333333333333</v>
      </c>
      <c r="AN1262" s="4">
        <f t="shared" si="156"/>
        <v>9.5923261390887284E-3</v>
      </c>
      <c r="AO1262" s="3"/>
      <c r="AP1262">
        <v>0</v>
      </c>
      <c r="AR1262" t="s">
        <v>0</v>
      </c>
      <c r="AT1262" s="2">
        <v>3.1619999999999999</v>
      </c>
      <c r="AU1262" s="1">
        <f t="shared" si="157"/>
        <v>2.9598821143293579</v>
      </c>
      <c r="AV1262" s="1">
        <f t="shared" si="158"/>
        <v>2.3882679713520769</v>
      </c>
      <c r="AW1262" s="1">
        <f t="shared" si="159"/>
        <v>1.8166538283747951</v>
      </c>
    </row>
    <row r="1263" spans="1:49" x14ac:dyDescent="0.2">
      <c r="A1263">
        <v>1261</v>
      </c>
      <c r="B1263" t="s">
        <v>7072</v>
      </c>
      <c r="C1263" t="s">
        <v>7071</v>
      </c>
      <c r="F1263" t="s">
        <v>7070</v>
      </c>
      <c r="G1263" t="s">
        <v>9</v>
      </c>
      <c r="H1263" t="s">
        <v>8</v>
      </c>
      <c r="I1263" t="s">
        <v>7069</v>
      </c>
      <c r="N1263">
        <v>4</v>
      </c>
      <c r="O1263" t="s">
        <v>7068</v>
      </c>
      <c r="P1263" t="s">
        <v>7067</v>
      </c>
      <c r="Q1263" t="s">
        <v>1372</v>
      </c>
      <c r="R1263" s="7">
        <v>39322</v>
      </c>
      <c r="S1263" s="8">
        <f t="shared" si="152"/>
        <v>2007</v>
      </c>
      <c r="T1263" s="8">
        <v>2007</v>
      </c>
      <c r="U1263" s="8">
        <f t="shared" si="153"/>
        <v>15</v>
      </c>
      <c r="V1263" s="7">
        <v>2007</v>
      </c>
      <c r="W1263" t="s">
        <v>669</v>
      </c>
      <c r="X1263" s="2">
        <v>0.14099999999999999</v>
      </c>
      <c r="Y1263" s="6">
        <f t="shared" si="154"/>
        <v>3.7639144710498915E-3</v>
      </c>
      <c r="AA1263">
        <v>402508</v>
      </c>
      <c r="AB1263">
        <v>20868</v>
      </c>
      <c r="AD1263" t="s">
        <v>1</v>
      </c>
      <c r="AE1263">
        <v>66</v>
      </c>
      <c r="AF1263">
        <v>5</v>
      </c>
      <c r="AH1263" t="s">
        <v>7066</v>
      </c>
      <c r="AI1263" t="s">
        <v>7065</v>
      </c>
      <c r="AK1263" t="s">
        <v>7064</v>
      </c>
      <c r="AL1263">
        <v>0</v>
      </c>
      <c r="AM1263" s="5">
        <f t="shared" si="155"/>
        <v>0</v>
      </c>
      <c r="AN1263" s="4">
        <f t="shared" si="156"/>
        <v>0</v>
      </c>
      <c r="AO1263" s="3"/>
      <c r="AP1263">
        <v>0</v>
      </c>
      <c r="AR1263" t="s">
        <v>0</v>
      </c>
      <c r="AT1263" s="2" t="s">
        <v>10</v>
      </c>
      <c r="AU1263" s="1">
        <f t="shared" si="157"/>
        <v>0.26347401297349238</v>
      </c>
      <c r="AV1263" s="1">
        <f t="shared" si="158"/>
        <v>0.18819572355249459</v>
      </c>
      <c r="AW1263" s="1">
        <f t="shared" si="159"/>
        <v>0.11291743413149673</v>
      </c>
    </row>
    <row r="1264" spans="1:49" x14ac:dyDescent="0.2">
      <c r="A1264">
        <v>1262</v>
      </c>
      <c r="B1264" t="s">
        <v>7063</v>
      </c>
      <c r="C1264" t="s">
        <v>7062</v>
      </c>
      <c r="F1264" t="s">
        <v>7061</v>
      </c>
      <c r="G1264" t="s">
        <v>9</v>
      </c>
      <c r="H1264" t="s">
        <v>8</v>
      </c>
      <c r="I1264" t="s">
        <v>7060</v>
      </c>
      <c r="J1264">
        <v>60020615</v>
      </c>
      <c r="K1264" t="s">
        <v>1180</v>
      </c>
      <c r="L1264" t="s">
        <v>902</v>
      </c>
      <c r="M1264" t="s">
        <v>558</v>
      </c>
      <c r="N1264">
        <v>4</v>
      </c>
      <c r="O1264" t="s">
        <v>7059</v>
      </c>
      <c r="P1264" t="s">
        <v>7058</v>
      </c>
      <c r="Q1264" t="s">
        <v>7057</v>
      </c>
      <c r="R1264" s="7">
        <v>39322</v>
      </c>
      <c r="S1264" s="8">
        <f t="shared" si="152"/>
        <v>2007</v>
      </c>
      <c r="T1264" s="8">
        <v>2007</v>
      </c>
      <c r="U1264" s="8">
        <f t="shared" si="153"/>
        <v>15</v>
      </c>
      <c r="V1264" s="7">
        <v>2007</v>
      </c>
      <c r="W1264" t="s">
        <v>669</v>
      </c>
      <c r="X1264" s="2">
        <v>0.14099999999999999</v>
      </c>
      <c r="Y1264" s="6">
        <f t="shared" si="154"/>
        <v>3.7639144710498915E-3</v>
      </c>
      <c r="AA1264">
        <v>402508</v>
      </c>
      <c r="AB1264">
        <v>20868</v>
      </c>
      <c r="AD1264" t="s">
        <v>1</v>
      </c>
      <c r="AE1264">
        <v>66</v>
      </c>
      <c r="AF1264">
        <v>5</v>
      </c>
      <c r="AH1264" t="s">
        <v>7056</v>
      </c>
      <c r="AI1264" t="s">
        <v>7055</v>
      </c>
      <c r="AK1264" t="s">
        <v>7054</v>
      </c>
      <c r="AL1264">
        <v>0</v>
      </c>
      <c r="AM1264" s="5">
        <f t="shared" si="155"/>
        <v>0</v>
      </c>
      <c r="AN1264" s="4">
        <f t="shared" si="156"/>
        <v>0</v>
      </c>
      <c r="AO1264" s="3"/>
      <c r="AP1264">
        <v>0</v>
      </c>
      <c r="AR1264" t="s">
        <v>0</v>
      </c>
      <c r="AT1264" s="2" t="s">
        <v>10</v>
      </c>
      <c r="AU1264" s="1">
        <f t="shared" si="157"/>
        <v>0.26347401297349238</v>
      </c>
      <c r="AV1264" s="1">
        <f t="shared" si="158"/>
        <v>0.18819572355249459</v>
      </c>
      <c r="AW1264" s="1">
        <f t="shared" si="159"/>
        <v>0.11291743413149673</v>
      </c>
    </row>
    <row r="1265" spans="1:49" x14ac:dyDescent="0.2">
      <c r="A1265">
        <v>1263</v>
      </c>
      <c r="B1265" t="s">
        <v>7053</v>
      </c>
      <c r="C1265" t="s">
        <v>7052</v>
      </c>
      <c r="D1265" t="s">
        <v>7051</v>
      </c>
      <c r="F1265" t="s">
        <v>7050</v>
      </c>
      <c r="G1265" t="s">
        <v>9</v>
      </c>
      <c r="H1265" t="s">
        <v>8</v>
      </c>
      <c r="I1265" t="s">
        <v>7049</v>
      </c>
      <c r="J1265">
        <v>60019533</v>
      </c>
      <c r="K1265" t="s">
        <v>1553</v>
      </c>
      <c r="L1265" t="s">
        <v>749</v>
      </c>
      <c r="M1265" t="s">
        <v>87</v>
      </c>
      <c r="N1265">
        <v>5</v>
      </c>
      <c r="O1265" t="s">
        <v>7048</v>
      </c>
      <c r="P1265" t="s">
        <v>7047</v>
      </c>
      <c r="Q1265" t="s">
        <v>7046</v>
      </c>
      <c r="R1265" s="7">
        <v>39319</v>
      </c>
      <c r="S1265" s="8">
        <f t="shared" si="152"/>
        <v>2007</v>
      </c>
      <c r="T1265" s="8">
        <v>2007</v>
      </c>
      <c r="U1265" s="8">
        <f t="shared" si="153"/>
        <v>15</v>
      </c>
      <c r="V1265" s="7">
        <v>39319</v>
      </c>
      <c r="W1265" t="s">
        <v>7045</v>
      </c>
      <c r="X1265" s="2">
        <v>0.85</v>
      </c>
      <c r="Y1265" s="6">
        <f t="shared" si="154"/>
        <v>2.2690264541790128E-2</v>
      </c>
      <c r="AA1265">
        <v>9215107</v>
      </c>
      <c r="AB1265">
        <v>17812</v>
      </c>
      <c r="AD1265" t="s">
        <v>1</v>
      </c>
      <c r="AE1265">
        <v>142</v>
      </c>
      <c r="AF1265">
        <v>1</v>
      </c>
      <c r="AH1265" t="s">
        <v>7044</v>
      </c>
      <c r="AI1265" t="s">
        <v>7043</v>
      </c>
      <c r="AJ1265" t="s">
        <v>7042</v>
      </c>
      <c r="AK1265" t="s">
        <v>7041</v>
      </c>
      <c r="AL1265">
        <v>9</v>
      </c>
      <c r="AM1265" s="5">
        <f t="shared" si="155"/>
        <v>0.6</v>
      </c>
      <c r="AN1265" s="4">
        <f t="shared" si="156"/>
        <v>9.0874668686103744E-4</v>
      </c>
      <c r="AO1265" s="3"/>
      <c r="AP1265">
        <v>0</v>
      </c>
      <c r="AQ1265" t="s">
        <v>1557</v>
      </c>
      <c r="AR1265">
        <v>20050056041</v>
      </c>
      <c r="AS1265" t="s">
        <v>7040</v>
      </c>
      <c r="AT1265" s="2" t="s">
        <v>10</v>
      </c>
      <c r="AU1265" s="1">
        <f t="shared" si="157"/>
        <v>1.6155809185311403</v>
      </c>
      <c r="AV1265" s="1">
        <f t="shared" si="158"/>
        <v>1.1799505614325583</v>
      </c>
      <c r="AW1265" s="1">
        <f t="shared" si="159"/>
        <v>0.74432020433397639</v>
      </c>
    </row>
    <row r="1266" spans="1:49" x14ac:dyDescent="0.2">
      <c r="A1266">
        <v>1264</v>
      </c>
      <c r="B1266" t="s">
        <v>7039</v>
      </c>
      <c r="C1266" t="s">
        <v>7038</v>
      </c>
      <c r="D1266">
        <v>788600315</v>
      </c>
      <c r="F1266" t="s">
        <v>7037</v>
      </c>
      <c r="G1266" t="s">
        <v>9</v>
      </c>
      <c r="H1266" t="s">
        <v>8</v>
      </c>
      <c r="I1266" t="s">
        <v>7036</v>
      </c>
      <c r="J1266" t="s">
        <v>7035</v>
      </c>
      <c r="K1266" t="s">
        <v>7034</v>
      </c>
      <c r="L1266" t="s">
        <v>7033</v>
      </c>
      <c r="M1266" t="s">
        <v>7032</v>
      </c>
      <c r="N1266">
        <v>8</v>
      </c>
      <c r="O1266" t="s">
        <v>7031</v>
      </c>
      <c r="P1266" t="s">
        <v>7030</v>
      </c>
      <c r="Q1266" t="s">
        <v>7029</v>
      </c>
      <c r="R1266" s="7">
        <v>39318</v>
      </c>
      <c r="S1266" s="8">
        <f t="shared" si="152"/>
        <v>2007</v>
      </c>
      <c r="T1266" s="8">
        <v>2007</v>
      </c>
      <c r="U1266" s="8">
        <f t="shared" si="153"/>
        <v>15</v>
      </c>
      <c r="V1266" s="7">
        <v>39318</v>
      </c>
      <c r="W1266" t="s">
        <v>7028</v>
      </c>
      <c r="X1266" s="2">
        <v>0.54</v>
      </c>
      <c r="Y1266" s="6">
        <f t="shared" si="154"/>
        <v>1.4414991591254906E-2</v>
      </c>
      <c r="AA1266">
        <v>268976</v>
      </c>
      <c r="AB1266">
        <v>26990</v>
      </c>
      <c r="AC1266">
        <v>13623028</v>
      </c>
      <c r="AD1266" t="s">
        <v>1</v>
      </c>
      <c r="AE1266">
        <v>105</v>
      </c>
      <c r="AF1266" t="s">
        <v>7027</v>
      </c>
      <c r="AH1266" t="s">
        <v>7026</v>
      </c>
      <c r="AI1266" t="s">
        <v>7025</v>
      </c>
      <c r="AJ1266" t="s">
        <v>7024</v>
      </c>
      <c r="AK1266" t="s">
        <v>7023</v>
      </c>
      <c r="AL1266">
        <v>8</v>
      </c>
      <c r="AM1266" s="5">
        <f t="shared" si="155"/>
        <v>0.53333333333333333</v>
      </c>
      <c r="AN1266" s="4">
        <f t="shared" si="156"/>
        <v>8.0777483276536668E-4</v>
      </c>
      <c r="AO1266" s="3"/>
      <c r="AP1266">
        <v>0</v>
      </c>
      <c r="AQ1266" t="s">
        <v>1635</v>
      </c>
      <c r="AR1266" t="s">
        <v>4724</v>
      </c>
      <c r="AS1266" t="s">
        <v>1634</v>
      </c>
      <c r="AT1266" s="2">
        <v>1.962</v>
      </c>
      <c r="AU1266" s="1">
        <f t="shared" si="157"/>
        <v>1.0332826563708046</v>
      </c>
      <c r="AV1266" s="1">
        <f t="shared" si="158"/>
        <v>0.76113832120101366</v>
      </c>
      <c r="AW1266" s="1">
        <f t="shared" si="159"/>
        <v>0.4889939860312229</v>
      </c>
    </row>
    <row r="1267" spans="1:49" x14ac:dyDescent="0.2">
      <c r="A1267">
        <v>1265</v>
      </c>
      <c r="B1267" t="s">
        <v>7022</v>
      </c>
      <c r="C1267" t="s">
        <v>7021</v>
      </c>
      <c r="F1267" t="s">
        <v>7020</v>
      </c>
      <c r="G1267" t="s">
        <v>9</v>
      </c>
      <c r="H1267" t="s">
        <v>8</v>
      </c>
      <c r="I1267" t="s">
        <v>7019</v>
      </c>
      <c r="J1267" t="s">
        <v>7018</v>
      </c>
      <c r="K1267" t="s">
        <v>7017</v>
      </c>
      <c r="L1267" t="s">
        <v>7016</v>
      </c>
      <c r="M1267" t="s">
        <v>123</v>
      </c>
      <c r="N1267">
        <v>2</v>
      </c>
      <c r="O1267" t="s">
        <v>7015</v>
      </c>
      <c r="P1267" t="s">
        <v>7014</v>
      </c>
      <c r="Q1267" t="s">
        <v>7013</v>
      </c>
      <c r="R1267" s="7">
        <v>39318</v>
      </c>
      <c r="S1267" s="8">
        <f t="shared" si="152"/>
        <v>2007</v>
      </c>
      <c r="T1267" s="8">
        <v>2007</v>
      </c>
      <c r="U1267" s="8">
        <f t="shared" si="153"/>
        <v>15</v>
      </c>
      <c r="V1267" s="7">
        <v>39318</v>
      </c>
      <c r="W1267" t="s">
        <v>793</v>
      </c>
      <c r="X1267" s="2">
        <v>0.621</v>
      </c>
      <c r="Y1267" s="6">
        <f t="shared" si="154"/>
        <v>1.6577240329943142E-2</v>
      </c>
      <c r="AA1267">
        <v>11755326</v>
      </c>
      <c r="AB1267">
        <v>4700151916</v>
      </c>
      <c r="AC1267">
        <v>11755334</v>
      </c>
      <c r="AD1267" t="s">
        <v>1</v>
      </c>
      <c r="AF1267">
        <v>1559</v>
      </c>
      <c r="AH1267" t="s">
        <v>6395</v>
      </c>
      <c r="AI1267" t="s">
        <v>7012</v>
      </c>
      <c r="AJ1267" t="s">
        <v>7011</v>
      </c>
      <c r="AK1267" t="s">
        <v>7010</v>
      </c>
      <c r="AL1267">
        <v>2</v>
      </c>
      <c r="AM1267" s="5">
        <f t="shared" si="155"/>
        <v>0.13333333333333333</v>
      </c>
      <c r="AN1267" s="4">
        <f t="shared" si="156"/>
        <v>2.0194370819134167E-4</v>
      </c>
      <c r="AO1267" s="3"/>
      <c r="AP1267">
        <v>0</v>
      </c>
      <c r="AR1267" t="s">
        <v>0</v>
      </c>
      <c r="AT1267" s="2">
        <v>1.091</v>
      </c>
      <c r="AU1267" s="1">
        <f t="shared" si="157"/>
        <v>1.1664651343417602</v>
      </c>
      <c r="AV1267" s="1">
        <f t="shared" si="158"/>
        <v>0.83895920190672424</v>
      </c>
      <c r="AW1267" s="1">
        <f t="shared" si="159"/>
        <v>0.51145326947168812</v>
      </c>
    </row>
    <row r="1268" spans="1:49" x14ac:dyDescent="0.2">
      <c r="A1268">
        <v>1266</v>
      </c>
      <c r="B1268" t="s">
        <v>7009</v>
      </c>
      <c r="C1268" t="s">
        <v>7008</v>
      </c>
      <c r="F1268" t="s">
        <v>7007</v>
      </c>
      <c r="G1268" t="s">
        <v>9</v>
      </c>
      <c r="H1268" t="s">
        <v>8</v>
      </c>
      <c r="I1268" t="s">
        <v>7006</v>
      </c>
      <c r="J1268" t="s">
        <v>7005</v>
      </c>
      <c r="K1268" t="s">
        <v>7004</v>
      </c>
      <c r="L1268" t="s">
        <v>7003</v>
      </c>
      <c r="M1268" t="s">
        <v>7002</v>
      </c>
      <c r="N1268">
        <v>4</v>
      </c>
      <c r="O1268" t="s">
        <v>7001</v>
      </c>
      <c r="P1268" t="s">
        <v>7000</v>
      </c>
      <c r="Q1268" t="s">
        <v>6999</v>
      </c>
      <c r="R1268" s="7">
        <v>39318</v>
      </c>
      <c r="S1268" s="8">
        <f t="shared" si="152"/>
        <v>2007</v>
      </c>
      <c r="T1268" s="8">
        <v>2007</v>
      </c>
      <c r="U1268" s="8">
        <f t="shared" si="153"/>
        <v>15</v>
      </c>
      <c r="V1268" s="7">
        <v>2007</v>
      </c>
      <c r="W1268" t="s">
        <v>797</v>
      </c>
      <c r="X1268" s="2">
        <v>1.1819999999999999</v>
      </c>
      <c r="Y1268" s="6">
        <f t="shared" si="154"/>
        <v>3.1552814927524625E-2</v>
      </c>
      <c r="AA1268">
        <v>36951</v>
      </c>
      <c r="AB1268">
        <v>27030</v>
      </c>
      <c r="AD1268" t="s">
        <v>1</v>
      </c>
      <c r="AE1268">
        <v>91</v>
      </c>
      <c r="AF1268">
        <v>7</v>
      </c>
      <c r="AG1268">
        <v>71121</v>
      </c>
      <c r="AI1268" t="s">
        <v>6998</v>
      </c>
      <c r="AK1268" t="s">
        <v>6997</v>
      </c>
      <c r="AL1268">
        <v>48</v>
      </c>
      <c r="AM1268" s="5">
        <f t="shared" si="155"/>
        <v>3.2</v>
      </c>
      <c r="AN1268" s="4">
        <f t="shared" si="156"/>
        <v>4.8466489965922005E-3</v>
      </c>
      <c r="AO1268" s="3"/>
      <c r="AP1268">
        <v>0</v>
      </c>
      <c r="AQ1268" t="s">
        <v>598</v>
      </c>
      <c r="AR1268" s="12">
        <v>1.04E+92</v>
      </c>
      <c r="AS1268" t="s">
        <v>597</v>
      </c>
      <c r="AT1268" s="2">
        <v>3.7909999999999999</v>
      </c>
      <c r="AU1268" s="1">
        <f t="shared" si="157"/>
        <v>2.3540965148244895</v>
      </c>
      <c r="AV1268" s="1">
        <f t="shared" si="158"/>
        <v>1.8199731962058412</v>
      </c>
      <c r="AW1268" s="1">
        <f t="shared" si="159"/>
        <v>1.2858498775871929</v>
      </c>
    </row>
    <row r="1269" spans="1:49" x14ac:dyDescent="0.2">
      <c r="A1269">
        <v>1267</v>
      </c>
      <c r="B1269" t="s">
        <v>6996</v>
      </c>
      <c r="C1269" t="s">
        <v>6995</v>
      </c>
      <c r="F1269" t="s">
        <v>6994</v>
      </c>
      <c r="G1269" t="s">
        <v>9</v>
      </c>
      <c r="H1269" t="s">
        <v>8</v>
      </c>
      <c r="I1269" t="s">
        <v>6993</v>
      </c>
      <c r="J1269" t="s">
        <v>6992</v>
      </c>
      <c r="K1269" t="s">
        <v>6991</v>
      </c>
      <c r="L1269" t="s">
        <v>6990</v>
      </c>
      <c r="M1269" t="s">
        <v>6989</v>
      </c>
      <c r="N1269">
        <v>3</v>
      </c>
      <c r="O1269" t="s">
        <v>6988</v>
      </c>
      <c r="P1269" t="s">
        <v>6987</v>
      </c>
      <c r="Q1269" t="s">
        <v>6986</v>
      </c>
      <c r="R1269" s="7">
        <v>39318</v>
      </c>
      <c r="S1269" s="8">
        <f t="shared" si="152"/>
        <v>2007</v>
      </c>
      <c r="T1269" s="8">
        <v>2007</v>
      </c>
      <c r="U1269" s="8">
        <f t="shared" si="153"/>
        <v>15</v>
      </c>
      <c r="V1269" s="7">
        <v>2007</v>
      </c>
      <c r="W1269" t="s">
        <v>470</v>
      </c>
      <c r="X1269" s="2">
        <v>0.375</v>
      </c>
      <c r="Y1269" s="6">
        <f t="shared" si="154"/>
        <v>1.0010410827260351E-2</v>
      </c>
      <c r="AA1269">
        <v>135194</v>
      </c>
      <c r="AB1269">
        <v>24918</v>
      </c>
      <c r="AD1269" t="s">
        <v>1</v>
      </c>
      <c r="AE1269">
        <v>43</v>
      </c>
      <c r="AF1269">
        <v>17</v>
      </c>
      <c r="AH1269" t="s">
        <v>6985</v>
      </c>
      <c r="AI1269" t="s">
        <v>6984</v>
      </c>
      <c r="AK1269" t="s">
        <v>6983</v>
      </c>
      <c r="AL1269">
        <v>18</v>
      </c>
      <c r="AM1269" s="5">
        <f t="shared" si="155"/>
        <v>1.2</v>
      </c>
      <c r="AN1269" s="4">
        <f t="shared" si="156"/>
        <v>1.8174933737220749E-3</v>
      </c>
      <c r="AO1269" s="3"/>
      <c r="AP1269">
        <v>0</v>
      </c>
      <c r="AR1269" t="s">
        <v>0</v>
      </c>
      <c r="AT1269" s="2">
        <v>1.3140000000000001</v>
      </c>
      <c r="AU1269" s="1">
        <f t="shared" si="157"/>
        <v>0.7552535591198869</v>
      </c>
      <c r="AV1269" s="1">
        <f t="shared" si="158"/>
        <v>0.59139521004912132</v>
      </c>
      <c r="AW1269" s="1">
        <f t="shared" si="159"/>
        <v>0.42753686097835575</v>
      </c>
    </row>
    <row r="1270" spans="1:49" x14ac:dyDescent="0.2">
      <c r="A1270">
        <v>1268</v>
      </c>
      <c r="B1270" t="s">
        <v>6982</v>
      </c>
      <c r="C1270" t="s">
        <v>6981</v>
      </c>
      <c r="F1270" t="s">
        <v>6980</v>
      </c>
      <c r="G1270" t="s">
        <v>9</v>
      </c>
      <c r="H1270" t="s">
        <v>8</v>
      </c>
      <c r="I1270" t="s">
        <v>968</v>
      </c>
      <c r="J1270">
        <v>60108057</v>
      </c>
      <c r="K1270" t="s">
        <v>6979</v>
      </c>
      <c r="L1270" t="s">
        <v>369</v>
      </c>
      <c r="M1270" t="s">
        <v>368</v>
      </c>
      <c r="N1270">
        <v>1</v>
      </c>
      <c r="O1270" t="s">
        <v>6978</v>
      </c>
      <c r="P1270">
        <v>8696200500</v>
      </c>
      <c r="Q1270">
        <v>60108057</v>
      </c>
      <c r="R1270" s="7">
        <v>39318</v>
      </c>
      <c r="S1270" s="8">
        <f t="shared" si="152"/>
        <v>2007</v>
      </c>
      <c r="T1270" s="8">
        <v>2007</v>
      </c>
      <c r="U1270" s="8">
        <f t="shared" si="153"/>
        <v>15</v>
      </c>
      <c r="V1270" s="7">
        <v>2007</v>
      </c>
      <c r="W1270" t="s">
        <v>470</v>
      </c>
      <c r="X1270" s="2">
        <v>0.375</v>
      </c>
      <c r="Y1270" s="6">
        <f t="shared" si="154"/>
        <v>1.0010410827260351E-2</v>
      </c>
      <c r="AA1270">
        <v>135194</v>
      </c>
      <c r="AB1270">
        <v>24918</v>
      </c>
      <c r="AD1270" t="s">
        <v>1</v>
      </c>
      <c r="AE1270">
        <v>43</v>
      </c>
      <c r="AF1270">
        <v>17</v>
      </c>
      <c r="AH1270" t="s">
        <v>6977</v>
      </c>
      <c r="AI1270" t="s">
        <v>6976</v>
      </c>
      <c r="AK1270" t="s">
        <v>6975</v>
      </c>
      <c r="AL1270">
        <v>0</v>
      </c>
      <c r="AM1270" s="5">
        <f t="shared" si="155"/>
        <v>0</v>
      </c>
      <c r="AN1270" s="4">
        <f t="shared" si="156"/>
        <v>0</v>
      </c>
      <c r="AO1270" s="3"/>
      <c r="AP1270">
        <v>0</v>
      </c>
      <c r="AR1270" t="s">
        <v>0</v>
      </c>
      <c r="AT1270" s="2">
        <v>1.3140000000000001</v>
      </c>
      <c r="AU1270" s="1">
        <f t="shared" si="157"/>
        <v>0.70072875790822453</v>
      </c>
      <c r="AV1270" s="1">
        <f t="shared" si="158"/>
        <v>0.5005205413630176</v>
      </c>
      <c r="AW1270" s="1">
        <f t="shared" si="159"/>
        <v>0.30031232481781051</v>
      </c>
    </row>
    <row r="1271" spans="1:49" x14ac:dyDescent="0.2">
      <c r="A1271">
        <v>1269</v>
      </c>
      <c r="B1271" t="s">
        <v>6974</v>
      </c>
      <c r="C1271" t="s">
        <v>6973</v>
      </c>
      <c r="F1271" t="s">
        <v>6972</v>
      </c>
      <c r="G1271" t="s">
        <v>9</v>
      </c>
      <c r="H1271" t="s">
        <v>8</v>
      </c>
      <c r="I1271" t="s">
        <v>6971</v>
      </c>
      <c r="J1271">
        <v>60018735</v>
      </c>
      <c r="K1271" t="s">
        <v>1448</v>
      </c>
      <c r="L1271" t="s">
        <v>13</v>
      </c>
      <c r="M1271" t="s">
        <v>12</v>
      </c>
      <c r="N1271">
        <v>5</v>
      </c>
      <c r="O1271" t="s">
        <v>6970</v>
      </c>
      <c r="P1271" t="s">
        <v>6969</v>
      </c>
      <c r="Q1271" t="s">
        <v>6968</v>
      </c>
      <c r="R1271" s="7">
        <v>39317</v>
      </c>
      <c r="S1271" s="8">
        <f t="shared" si="152"/>
        <v>2007</v>
      </c>
      <c r="T1271" s="8">
        <v>2007</v>
      </c>
      <c r="U1271" s="8">
        <f t="shared" si="153"/>
        <v>15</v>
      </c>
      <c r="V1271" s="7">
        <v>39317</v>
      </c>
      <c r="W1271" t="s">
        <v>785</v>
      </c>
      <c r="X1271" s="2">
        <v>0.48699999999999999</v>
      </c>
      <c r="Y1271" s="6">
        <f t="shared" si="154"/>
        <v>1.3000186861002109E-2</v>
      </c>
      <c r="AA1271">
        <v>214922</v>
      </c>
      <c r="AB1271">
        <v>130262</v>
      </c>
      <c r="AC1271">
        <v>13474065</v>
      </c>
      <c r="AD1271" t="s">
        <v>1</v>
      </c>
      <c r="AE1271">
        <v>46</v>
      </c>
      <c r="AF1271" t="s">
        <v>6967</v>
      </c>
      <c r="AH1271" t="s">
        <v>6966</v>
      </c>
      <c r="AI1271" t="s">
        <v>6965</v>
      </c>
      <c r="AJ1271" t="s">
        <v>6964</v>
      </c>
      <c r="AK1271" t="s">
        <v>6963</v>
      </c>
      <c r="AL1271">
        <v>9</v>
      </c>
      <c r="AM1271" s="5">
        <f t="shared" si="155"/>
        <v>0.6</v>
      </c>
      <c r="AN1271" s="4">
        <f t="shared" si="156"/>
        <v>9.0874668686103744E-4</v>
      </c>
      <c r="AO1271" s="3"/>
      <c r="AP1271">
        <v>0</v>
      </c>
      <c r="AR1271" t="s">
        <v>0</v>
      </c>
      <c r="AT1271" s="2" t="s">
        <v>10</v>
      </c>
      <c r="AU1271" s="1">
        <f t="shared" si="157"/>
        <v>0.93727548087597867</v>
      </c>
      <c r="AV1271" s="1">
        <f t="shared" si="158"/>
        <v>0.69544667739315724</v>
      </c>
      <c r="AW1271" s="1">
        <f t="shared" si="159"/>
        <v>0.45361787391033587</v>
      </c>
    </row>
    <row r="1272" spans="1:49" x14ac:dyDescent="0.2">
      <c r="A1272">
        <v>1270</v>
      </c>
      <c r="B1272" t="s">
        <v>6962</v>
      </c>
      <c r="C1272" t="s">
        <v>6961</v>
      </c>
      <c r="F1272" t="s">
        <v>6960</v>
      </c>
      <c r="G1272" t="s">
        <v>9</v>
      </c>
      <c r="H1272" t="s">
        <v>8</v>
      </c>
      <c r="I1272" t="s">
        <v>6959</v>
      </c>
      <c r="J1272" t="s">
        <v>6958</v>
      </c>
      <c r="K1272" t="s">
        <v>6957</v>
      </c>
      <c r="L1272" t="s">
        <v>6956</v>
      </c>
      <c r="M1272" t="s">
        <v>1724</v>
      </c>
      <c r="N1272">
        <v>4</v>
      </c>
      <c r="O1272" t="s">
        <v>6955</v>
      </c>
      <c r="P1272" t="s">
        <v>6954</v>
      </c>
      <c r="Q1272" t="s">
        <v>6953</v>
      </c>
      <c r="R1272" s="7">
        <v>39317</v>
      </c>
      <c r="S1272" s="8">
        <f t="shared" si="152"/>
        <v>2007</v>
      </c>
      <c r="T1272" s="8">
        <v>2007</v>
      </c>
      <c r="U1272" s="8">
        <f t="shared" si="153"/>
        <v>15</v>
      </c>
      <c r="V1272" s="7">
        <v>39317</v>
      </c>
      <c r="W1272" t="s">
        <v>6952</v>
      </c>
      <c r="X1272" s="2">
        <v>0.64400000000000002</v>
      </c>
      <c r="Y1272" s="6">
        <f t="shared" si="154"/>
        <v>1.719121219401511E-2</v>
      </c>
      <c r="AA1272">
        <v>16128850</v>
      </c>
      <c r="AB1272">
        <v>130075</v>
      </c>
      <c r="AC1272">
        <v>16128869</v>
      </c>
      <c r="AD1272" t="s">
        <v>1</v>
      </c>
      <c r="AE1272">
        <v>4</v>
      </c>
      <c r="AF1272">
        <v>6</v>
      </c>
      <c r="AH1272" t="s">
        <v>6951</v>
      </c>
      <c r="AI1272" t="s">
        <v>6950</v>
      </c>
      <c r="AJ1272" t="s">
        <v>6949</v>
      </c>
      <c r="AK1272" t="s">
        <v>6948</v>
      </c>
      <c r="AL1272">
        <v>23</v>
      </c>
      <c r="AM1272" s="5">
        <f t="shared" si="155"/>
        <v>1.5333333333333334</v>
      </c>
      <c r="AN1272" s="4">
        <f t="shared" si="156"/>
        <v>2.3223526442004293E-3</v>
      </c>
      <c r="AO1272" s="3"/>
      <c r="AP1272">
        <v>0</v>
      </c>
      <c r="AR1272" t="s">
        <v>0</v>
      </c>
      <c r="AT1272" s="2">
        <v>3.8719999999999999</v>
      </c>
      <c r="AU1272" s="1">
        <f t="shared" si="157"/>
        <v>1.2730554329070705</v>
      </c>
      <c r="AV1272" s="1">
        <f t="shared" si="158"/>
        <v>0.97567824191077701</v>
      </c>
      <c r="AW1272" s="1">
        <f t="shared" si="159"/>
        <v>0.67830105091448334</v>
      </c>
    </row>
    <row r="1273" spans="1:49" x14ac:dyDescent="0.2">
      <c r="A1273">
        <v>1271</v>
      </c>
      <c r="B1273" t="s">
        <v>6947</v>
      </c>
      <c r="C1273" t="s">
        <v>6946</v>
      </c>
      <c r="E1273">
        <v>17930983</v>
      </c>
      <c r="F1273" t="s">
        <v>6945</v>
      </c>
      <c r="G1273" t="s">
        <v>9</v>
      </c>
      <c r="H1273" t="s">
        <v>8</v>
      </c>
      <c r="I1273" t="s">
        <v>6944</v>
      </c>
      <c r="J1273" t="s">
        <v>6943</v>
      </c>
      <c r="K1273" t="s">
        <v>6942</v>
      </c>
      <c r="L1273" t="s">
        <v>6941</v>
      </c>
      <c r="M1273" t="s">
        <v>6940</v>
      </c>
      <c r="N1273">
        <v>9</v>
      </c>
      <c r="O1273" t="s">
        <v>6939</v>
      </c>
      <c r="P1273" t="s">
        <v>6938</v>
      </c>
      <c r="Q1273" t="s">
        <v>6937</v>
      </c>
      <c r="R1273" s="7">
        <v>39316</v>
      </c>
      <c r="S1273" s="8">
        <f t="shared" si="152"/>
        <v>2007</v>
      </c>
      <c r="T1273" s="8">
        <v>2007</v>
      </c>
      <c r="U1273" s="8">
        <f t="shared" si="153"/>
        <v>15</v>
      </c>
      <c r="V1273" s="7">
        <v>39316</v>
      </c>
      <c r="W1273" t="s">
        <v>1210</v>
      </c>
      <c r="X1273" s="2">
        <v>3.6880000000000002</v>
      </c>
      <c r="Y1273" s="6">
        <f t="shared" si="154"/>
        <v>9.8449053682496471E-2</v>
      </c>
      <c r="AA1273">
        <v>319007</v>
      </c>
      <c r="AB1273">
        <v>29150</v>
      </c>
      <c r="AC1273">
        <v>10797114</v>
      </c>
      <c r="AD1273" t="s">
        <v>1</v>
      </c>
      <c r="AE1273">
        <v>99</v>
      </c>
      <c r="AF1273">
        <v>8</v>
      </c>
      <c r="AG1273">
        <v>87701</v>
      </c>
      <c r="AI1273" t="s">
        <v>6936</v>
      </c>
      <c r="AK1273" t="s">
        <v>6935</v>
      </c>
      <c r="AL1273">
        <v>717</v>
      </c>
      <c r="AM1273" s="5">
        <f t="shared" si="155"/>
        <v>47.8</v>
      </c>
      <c r="AN1273" s="4">
        <f t="shared" si="156"/>
        <v>7.2396819386595979E-2</v>
      </c>
      <c r="AO1273" s="3"/>
      <c r="AP1273">
        <v>0</v>
      </c>
      <c r="AR1273" t="s">
        <v>0</v>
      </c>
      <c r="AT1273" s="2">
        <v>9.1609999999999996</v>
      </c>
      <c r="AU1273" s="1">
        <f t="shared" si="157"/>
        <v>9.0633383393726312</v>
      </c>
      <c r="AV1273" s="1">
        <f t="shared" si="158"/>
        <v>8.542293653454621</v>
      </c>
      <c r="AW1273" s="1">
        <f t="shared" si="159"/>
        <v>8.0212489675366125</v>
      </c>
    </row>
    <row r="1274" spans="1:49" x14ac:dyDescent="0.2">
      <c r="A1274">
        <v>1272</v>
      </c>
      <c r="B1274" t="s">
        <v>6934</v>
      </c>
      <c r="C1274" t="s">
        <v>6933</v>
      </c>
      <c r="F1274" t="s">
        <v>6932</v>
      </c>
      <c r="G1274" t="s">
        <v>9</v>
      </c>
      <c r="H1274" t="s">
        <v>8</v>
      </c>
      <c r="I1274" t="s">
        <v>6931</v>
      </c>
      <c r="J1274" t="s">
        <v>6930</v>
      </c>
      <c r="K1274" t="s">
        <v>6929</v>
      </c>
      <c r="L1274" t="s">
        <v>6928</v>
      </c>
      <c r="M1274" t="s">
        <v>271</v>
      </c>
      <c r="N1274">
        <v>3</v>
      </c>
      <c r="O1274" t="s">
        <v>6927</v>
      </c>
      <c r="P1274" t="s">
        <v>6926</v>
      </c>
      <c r="Q1274" t="s">
        <v>6925</v>
      </c>
      <c r="R1274" s="7">
        <v>39314</v>
      </c>
      <c r="S1274" s="8">
        <f t="shared" si="152"/>
        <v>2007</v>
      </c>
      <c r="T1274" s="8">
        <v>2007</v>
      </c>
      <c r="U1274" s="8">
        <f t="shared" si="153"/>
        <v>15</v>
      </c>
      <c r="V1274" s="7">
        <v>39314</v>
      </c>
      <c r="W1274" t="s">
        <v>1671</v>
      </c>
      <c r="X1274" s="2">
        <v>0.66800000000000004</v>
      </c>
      <c r="Y1274" s="6">
        <f t="shared" si="154"/>
        <v>1.7831878486959774E-2</v>
      </c>
      <c r="AA1274" t="s">
        <v>1670</v>
      </c>
      <c r="AB1274">
        <v>29593</v>
      </c>
      <c r="AC1274">
        <v>15394522</v>
      </c>
      <c r="AD1274" t="s">
        <v>1</v>
      </c>
      <c r="AE1274">
        <v>46</v>
      </c>
      <c r="AF1274">
        <v>24</v>
      </c>
      <c r="AH1274" t="s">
        <v>6924</v>
      </c>
      <c r="AI1274" t="s">
        <v>6923</v>
      </c>
      <c r="AK1274" t="s">
        <v>6922</v>
      </c>
      <c r="AL1274">
        <v>17</v>
      </c>
      <c r="AM1274" s="5">
        <f t="shared" si="155"/>
        <v>1.1333333333333333</v>
      </c>
      <c r="AN1274" s="4">
        <f t="shared" si="156"/>
        <v>1.7165215196264041E-3</v>
      </c>
      <c r="AO1274" s="3"/>
      <c r="AP1274">
        <v>0</v>
      </c>
      <c r="AR1274" t="s">
        <v>0</v>
      </c>
      <c r="AT1274" s="2">
        <v>1.98</v>
      </c>
      <c r="AU1274" s="1">
        <f t="shared" si="157"/>
        <v>1.2997271396759762</v>
      </c>
      <c r="AV1274" s="1">
        <f t="shared" si="158"/>
        <v>0.97742000032930887</v>
      </c>
      <c r="AW1274" s="1">
        <f t="shared" si="159"/>
        <v>0.65511286098264154</v>
      </c>
    </row>
    <row r="1275" spans="1:49" x14ac:dyDescent="0.2">
      <c r="A1275">
        <v>1273</v>
      </c>
      <c r="B1275" t="s">
        <v>6921</v>
      </c>
      <c r="C1275" t="s">
        <v>6920</v>
      </c>
      <c r="F1275" t="s">
        <v>6919</v>
      </c>
      <c r="G1275" t="s">
        <v>9</v>
      </c>
      <c r="H1275" t="s">
        <v>8</v>
      </c>
      <c r="I1275" t="s">
        <v>6918</v>
      </c>
      <c r="J1275">
        <v>60022134</v>
      </c>
      <c r="K1275" t="s">
        <v>6917</v>
      </c>
      <c r="L1275" t="s">
        <v>6916</v>
      </c>
      <c r="M1275" t="s">
        <v>1395</v>
      </c>
      <c r="N1275">
        <v>2</v>
      </c>
      <c r="O1275" t="s">
        <v>6915</v>
      </c>
      <c r="P1275" t="s">
        <v>6914</v>
      </c>
      <c r="Q1275" t="s">
        <v>6913</v>
      </c>
      <c r="R1275" s="7">
        <v>39314</v>
      </c>
      <c r="S1275" s="8">
        <f t="shared" si="152"/>
        <v>2007</v>
      </c>
      <c r="T1275" s="8">
        <v>2007</v>
      </c>
      <c r="U1275" s="8">
        <f t="shared" si="153"/>
        <v>15</v>
      </c>
      <c r="V1275" s="7">
        <v>39314</v>
      </c>
      <c r="W1275" t="s">
        <v>783</v>
      </c>
      <c r="X1275" s="2">
        <v>1.3939999999999999</v>
      </c>
      <c r="Y1275" s="6">
        <f t="shared" si="154"/>
        <v>3.721203384853581E-2</v>
      </c>
      <c r="AB1275">
        <v>12862</v>
      </c>
      <c r="AC1275">
        <v>10944087</v>
      </c>
      <c r="AD1275" t="s">
        <v>1</v>
      </c>
      <c r="AE1275">
        <v>15</v>
      </c>
      <c r="AF1275">
        <v>17</v>
      </c>
      <c r="AH1275" t="s">
        <v>6912</v>
      </c>
      <c r="AI1275" t="s">
        <v>6911</v>
      </c>
      <c r="AK1275" t="s">
        <v>6910</v>
      </c>
      <c r="AL1275">
        <v>208</v>
      </c>
      <c r="AM1275" s="5">
        <f t="shared" si="155"/>
        <v>13.866666666666667</v>
      </c>
      <c r="AN1275" s="4">
        <f t="shared" si="156"/>
        <v>2.1002145651899534E-2</v>
      </c>
      <c r="AO1275" s="3"/>
      <c r="AP1275">
        <v>1</v>
      </c>
      <c r="AR1275" t="s">
        <v>0</v>
      </c>
      <c r="AT1275" s="2">
        <v>3.8940000000000001</v>
      </c>
      <c r="AU1275" s="1">
        <f t="shared" si="157"/>
        <v>3.2349067389544928</v>
      </c>
      <c r="AV1275" s="1">
        <f t="shared" si="158"/>
        <v>2.9107089750217674</v>
      </c>
      <c r="AW1275" s="1">
        <f t="shared" si="159"/>
        <v>2.5865112110890416</v>
      </c>
    </row>
    <row r="1276" spans="1:49" x14ac:dyDescent="0.2">
      <c r="A1276">
        <v>1274</v>
      </c>
      <c r="B1276" t="s">
        <v>6909</v>
      </c>
      <c r="C1276" t="s">
        <v>6908</v>
      </c>
      <c r="E1276">
        <v>17634136</v>
      </c>
      <c r="F1276" t="s">
        <v>6907</v>
      </c>
      <c r="G1276" t="s">
        <v>9</v>
      </c>
      <c r="H1276" t="s">
        <v>8</v>
      </c>
      <c r="I1276" t="s">
        <v>6906</v>
      </c>
      <c r="J1276" t="s">
        <v>6905</v>
      </c>
      <c r="K1276" t="s">
        <v>6904</v>
      </c>
      <c r="L1276" t="s">
        <v>6903</v>
      </c>
      <c r="M1276" t="s">
        <v>270</v>
      </c>
      <c r="N1276">
        <v>8</v>
      </c>
      <c r="O1276" t="s">
        <v>6902</v>
      </c>
      <c r="P1276" t="s">
        <v>6901</v>
      </c>
      <c r="Q1276" t="s">
        <v>6900</v>
      </c>
      <c r="R1276" s="7">
        <v>39314</v>
      </c>
      <c r="S1276" s="8">
        <f t="shared" si="152"/>
        <v>2007</v>
      </c>
      <c r="T1276" s="8">
        <v>2007</v>
      </c>
      <c r="U1276" s="8">
        <f t="shared" si="153"/>
        <v>15</v>
      </c>
      <c r="V1276" s="7">
        <v>2007</v>
      </c>
      <c r="W1276" t="s">
        <v>6899</v>
      </c>
      <c r="X1276" s="2">
        <v>1.899</v>
      </c>
      <c r="Y1276" s="6">
        <f t="shared" si="154"/>
        <v>5.069272042924642E-2</v>
      </c>
      <c r="AB1276">
        <v>7000153261</v>
      </c>
      <c r="AC1276">
        <v>17498104</v>
      </c>
      <c r="AD1276" t="s">
        <v>1</v>
      </c>
      <c r="AE1276">
        <v>2</v>
      </c>
      <c r="AF1276">
        <v>1</v>
      </c>
      <c r="AG1276">
        <v>14</v>
      </c>
      <c r="AI1276" t="s">
        <v>6898</v>
      </c>
      <c r="AK1276" t="s">
        <v>6897</v>
      </c>
      <c r="AL1276">
        <v>46</v>
      </c>
      <c r="AM1276" s="5">
        <f t="shared" si="155"/>
        <v>3.0666666666666669</v>
      </c>
      <c r="AN1276" s="4">
        <f t="shared" si="156"/>
        <v>4.6447052884008586E-3</v>
      </c>
      <c r="AO1276" s="3"/>
      <c r="AP1276">
        <v>1</v>
      </c>
      <c r="AQ1276" t="s">
        <v>976</v>
      </c>
      <c r="AR1276" t="s">
        <v>6896</v>
      </c>
      <c r="AS1276" t="s">
        <v>975</v>
      </c>
      <c r="AT1276" s="2">
        <v>3.8420000000000001</v>
      </c>
      <c r="AU1276" s="1">
        <f t="shared" si="157"/>
        <v>3.6878315886992752</v>
      </c>
      <c r="AV1276" s="1">
        <f t="shared" si="158"/>
        <v>2.7668712858823641</v>
      </c>
      <c r="AW1276" s="1">
        <f t="shared" si="159"/>
        <v>1.8459109830654525</v>
      </c>
    </row>
    <row r="1277" spans="1:49" x14ac:dyDescent="0.2">
      <c r="A1277">
        <v>1275</v>
      </c>
      <c r="B1277" t="s">
        <v>6895</v>
      </c>
      <c r="C1277" t="s">
        <v>6894</v>
      </c>
      <c r="F1277" t="s">
        <v>6893</v>
      </c>
      <c r="G1277" t="s">
        <v>9</v>
      </c>
      <c r="H1277" t="s">
        <v>8</v>
      </c>
      <c r="I1277" t="s">
        <v>6892</v>
      </c>
      <c r="J1277">
        <v>60025223</v>
      </c>
      <c r="K1277" t="s">
        <v>6891</v>
      </c>
      <c r="L1277" t="s">
        <v>515</v>
      </c>
      <c r="M1277" t="s">
        <v>442</v>
      </c>
      <c r="N1277">
        <v>4</v>
      </c>
      <c r="O1277" t="s">
        <v>6890</v>
      </c>
      <c r="P1277" t="s">
        <v>6889</v>
      </c>
      <c r="Q1277" t="s">
        <v>6888</v>
      </c>
      <c r="R1277" s="7">
        <v>39311</v>
      </c>
      <c r="S1277" s="8">
        <f t="shared" si="152"/>
        <v>2007</v>
      </c>
      <c r="T1277" s="8">
        <v>2007</v>
      </c>
      <c r="U1277" s="8">
        <f t="shared" si="153"/>
        <v>15</v>
      </c>
      <c r="V1277" s="7">
        <v>2007</v>
      </c>
      <c r="W1277" t="s">
        <v>797</v>
      </c>
      <c r="X1277" s="2">
        <v>1.1819999999999999</v>
      </c>
      <c r="Y1277" s="6">
        <f t="shared" si="154"/>
        <v>3.1552814927524625E-2</v>
      </c>
      <c r="AA1277">
        <v>36951</v>
      </c>
      <c r="AB1277">
        <v>27030</v>
      </c>
      <c r="AD1277" t="s">
        <v>1</v>
      </c>
      <c r="AE1277">
        <v>91</v>
      </c>
      <c r="AF1277">
        <v>6</v>
      </c>
      <c r="AG1277">
        <v>62502</v>
      </c>
      <c r="AI1277" t="s">
        <v>6887</v>
      </c>
      <c r="AK1277" t="s">
        <v>6886</v>
      </c>
      <c r="AL1277">
        <v>37</v>
      </c>
      <c r="AM1277" s="5">
        <f t="shared" si="155"/>
        <v>2.4666666666666668</v>
      </c>
      <c r="AN1277" s="4">
        <f t="shared" si="156"/>
        <v>3.7359586015398212E-3</v>
      </c>
      <c r="AO1277" s="3"/>
      <c r="AP1277">
        <v>0</v>
      </c>
      <c r="AQ1277" t="s">
        <v>6885</v>
      </c>
      <c r="AR1277" t="s">
        <v>0</v>
      </c>
      <c r="AS1277" t="s">
        <v>6884</v>
      </c>
      <c r="AT1277" s="2">
        <v>3.7909999999999999</v>
      </c>
      <c r="AU1277" s="1">
        <f t="shared" si="157"/>
        <v>2.3207758029729182</v>
      </c>
      <c r="AV1277" s="1">
        <f t="shared" si="158"/>
        <v>1.7644386764532223</v>
      </c>
      <c r="AW1277" s="1">
        <f t="shared" si="159"/>
        <v>1.2081015499335264</v>
      </c>
    </row>
    <row r="1278" spans="1:49" x14ac:dyDescent="0.2">
      <c r="A1278">
        <v>1276</v>
      </c>
      <c r="B1278" t="s">
        <v>6883</v>
      </c>
      <c r="C1278" t="s">
        <v>6882</v>
      </c>
      <c r="F1278" t="s">
        <v>6881</v>
      </c>
      <c r="G1278" t="s">
        <v>9</v>
      </c>
      <c r="H1278" t="s">
        <v>8</v>
      </c>
      <c r="I1278" t="s">
        <v>6880</v>
      </c>
      <c r="J1278" t="s">
        <v>6879</v>
      </c>
      <c r="K1278" t="s">
        <v>6878</v>
      </c>
      <c r="L1278" t="s">
        <v>6877</v>
      </c>
      <c r="M1278" t="s">
        <v>206</v>
      </c>
      <c r="N1278">
        <v>10</v>
      </c>
      <c r="O1278" t="s">
        <v>6876</v>
      </c>
      <c r="P1278" t="s">
        <v>6875</v>
      </c>
      <c r="Q1278" t="s">
        <v>6874</v>
      </c>
      <c r="R1278" s="7">
        <v>39309</v>
      </c>
      <c r="S1278" s="8">
        <f t="shared" si="152"/>
        <v>2007</v>
      </c>
      <c r="T1278" s="8">
        <v>2007</v>
      </c>
      <c r="U1278" s="8">
        <f t="shared" si="153"/>
        <v>15</v>
      </c>
      <c r="V1278" s="7">
        <v>39309</v>
      </c>
      <c r="W1278" t="s">
        <v>1734</v>
      </c>
      <c r="X1278" s="2">
        <v>1.524</v>
      </c>
      <c r="Y1278" s="6">
        <f t="shared" si="154"/>
        <v>4.0682309601986065E-2</v>
      </c>
      <c r="AA1278">
        <v>1469592</v>
      </c>
      <c r="AB1278">
        <v>12863</v>
      </c>
      <c r="AD1278" t="s">
        <v>1</v>
      </c>
      <c r="AE1278">
        <v>32</v>
      </c>
      <c r="AF1278">
        <v>16</v>
      </c>
      <c r="AH1278" t="s">
        <v>6873</v>
      </c>
      <c r="AI1278" t="s">
        <v>6872</v>
      </c>
      <c r="AK1278" t="s">
        <v>6871</v>
      </c>
      <c r="AL1278">
        <v>52</v>
      </c>
      <c r="AM1278" s="5">
        <f t="shared" si="155"/>
        <v>3.4666666666666668</v>
      </c>
      <c r="AN1278" s="4">
        <f t="shared" si="156"/>
        <v>5.2505364129748835E-3</v>
      </c>
      <c r="AO1278" s="3"/>
      <c r="AP1278">
        <v>0</v>
      </c>
      <c r="AR1278" t="s">
        <v>0</v>
      </c>
      <c r="AT1278" s="2">
        <v>3.7759999999999998</v>
      </c>
      <c r="AU1278" s="1">
        <f t="shared" si="157"/>
        <v>3.0052777645282709</v>
      </c>
      <c r="AV1278" s="1">
        <f t="shared" si="158"/>
        <v>2.2966423007480472</v>
      </c>
      <c r="AW1278" s="1">
        <f t="shared" si="159"/>
        <v>1.5880068369678237</v>
      </c>
    </row>
    <row r="1279" spans="1:49" x14ac:dyDescent="0.2">
      <c r="A1279">
        <v>1277</v>
      </c>
      <c r="B1279" t="s">
        <v>6870</v>
      </c>
      <c r="C1279" t="s">
        <v>6869</v>
      </c>
      <c r="D1279" t="s">
        <v>6868</v>
      </c>
      <c r="F1279" t="s">
        <v>6867</v>
      </c>
      <c r="G1279" t="s">
        <v>9</v>
      </c>
      <c r="H1279" t="s">
        <v>8</v>
      </c>
      <c r="I1279" t="s">
        <v>1256</v>
      </c>
      <c r="J1279" t="s">
        <v>6863</v>
      </c>
      <c r="K1279" t="s">
        <v>6866</v>
      </c>
      <c r="L1279" t="s">
        <v>1253</v>
      </c>
      <c r="M1279" t="s">
        <v>451</v>
      </c>
      <c r="N1279">
        <v>2</v>
      </c>
      <c r="O1279" t="s">
        <v>6865</v>
      </c>
      <c r="P1279" t="s">
        <v>6864</v>
      </c>
      <c r="Q1279" t="s">
        <v>6863</v>
      </c>
      <c r="R1279" s="7">
        <v>39309</v>
      </c>
      <c r="S1279" s="8">
        <f t="shared" si="152"/>
        <v>2007</v>
      </c>
      <c r="T1279" s="8">
        <v>2007</v>
      </c>
      <c r="U1279" s="8">
        <f t="shared" si="153"/>
        <v>15</v>
      </c>
      <c r="V1279" s="7">
        <v>2007</v>
      </c>
      <c r="W1279" t="s">
        <v>357</v>
      </c>
      <c r="X1279" s="2">
        <v>0.46100000000000002</v>
      </c>
      <c r="Y1279" s="6">
        <f t="shared" si="154"/>
        <v>1.2306131710312059E-2</v>
      </c>
      <c r="AA1279">
        <v>16871472</v>
      </c>
      <c r="AB1279">
        <v>18202</v>
      </c>
      <c r="AC1279">
        <v>16871499</v>
      </c>
      <c r="AD1279" t="s">
        <v>1</v>
      </c>
      <c r="AE1279">
        <v>2007</v>
      </c>
      <c r="AG1279">
        <v>84835</v>
      </c>
      <c r="AI1279" t="s">
        <v>6862</v>
      </c>
      <c r="AK1279" t="s">
        <v>6861</v>
      </c>
      <c r="AL1279">
        <v>7</v>
      </c>
      <c r="AM1279" s="5">
        <f t="shared" si="155"/>
        <v>0.46666666666666667</v>
      </c>
      <c r="AN1279" s="4">
        <f t="shared" si="156"/>
        <v>7.0680297866969582E-4</v>
      </c>
      <c r="AO1279" s="3"/>
      <c r="AP1279">
        <v>1</v>
      </c>
      <c r="AR1279" t="s">
        <v>0</v>
      </c>
      <c r="AT1279" s="2" t="s">
        <v>10</v>
      </c>
      <c r="AU1279" s="1">
        <f t="shared" si="157"/>
        <v>0.88263330908193494</v>
      </c>
      <c r="AV1279" s="1">
        <f t="shared" si="158"/>
        <v>0.65064673444908772</v>
      </c>
      <c r="AW1279" s="1">
        <f t="shared" si="159"/>
        <v>0.4186601598162405</v>
      </c>
    </row>
    <row r="1280" spans="1:49" x14ac:dyDescent="0.2">
      <c r="A1280">
        <v>1278</v>
      </c>
      <c r="B1280" t="s">
        <v>6860</v>
      </c>
      <c r="C1280" t="s">
        <v>6859</v>
      </c>
      <c r="E1280">
        <v>17238209</v>
      </c>
      <c r="F1280" t="s">
        <v>6858</v>
      </c>
      <c r="G1280" t="s">
        <v>9</v>
      </c>
      <c r="H1280" t="s">
        <v>8</v>
      </c>
      <c r="I1280" t="s">
        <v>6857</v>
      </c>
      <c r="J1280">
        <v>60007776</v>
      </c>
      <c r="K1280" t="s">
        <v>1081</v>
      </c>
      <c r="L1280" t="s">
        <v>6856</v>
      </c>
      <c r="M1280" t="s">
        <v>21</v>
      </c>
      <c r="N1280">
        <v>2</v>
      </c>
      <c r="O1280" t="s">
        <v>6855</v>
      </c>
      <c r="P1280" t="s">
        <v>6854</v>
      </c>
      <c r="Q1280" t="s">
        <v>6853</v>
      </c>
      <c r="R1280" s="7">
        <v>39309</v>
      </c>
      <c r="S1280" s="8">
        <f t="shared" si="152"/>
        <v>2007</v>
      </c>
      <c r="T1280" s="8">
        <v>2007</v>
      </c>
      <c r="U1280" s="8">
        <f t="shared" si="153"/>
        <v>15</v>
      </c>
      <c r="V1280" s="7">
        <v>39309</v>
      </c>
      <c r="W1280" t="s">
        <v>6852</v>
      </c>
      <c r="X1280" s="2">
        <v>1.1359999999999999</v>
      </c>
      <c r="Y1280" s="6">
        <f t="shared" si="154"/>
        <v>3.0324871199380689E-2</v>
      </c>
      <c r="AA1280">
        <v>63592</v>
      </c>
      <c r="AB1280">
        <v>15477</v>
      </c>
      <c r="AC1280">
        <v>10970290</v>
      </c>
      <c r="AD1280" t="s">
        <v>1</v>
      </c>
      <c r="AE1280">
        <v>97</v>
      </c>
      <c r="AF1280">
        <v>6</v>
      </c>
      <c r="AH1280" t="s">
        <v>6851</v>
      </c>
      <c r="AI1280" t="s">
        <v>6850</v>
      </c>
      <c r="AJ1280" t="s">
        <v>6849</v>
      </c>
      <c r="AK1280" t="s">
        <v>6848</v>
      </c>
      <c r="AL1280">
        <v>12</v>
      </c>
      <c r="AM1280" s="5">
        <f t="shared" si="155"/>
        <v>0.8</v>
      </c>
      <c r="AN1280" s="4">
        <f t="shared" si="156"/>
        <v>1.2116622491480501E-3</v>
      </c>
      <c r="AO1280" s="3"/>
      <c r="AP1280">
        <v>0</v>
      </c>
      <c r="AR1280" t="s">
        <v>0</v>
      </c>
      <c r="AT1280" s="2">
        <v>4.53</v>
      </c>
      <c r="AU1280" s="1">
        <f t="shared" si="157"/>
        <v>2.1590908514310896</v>
      </c>
      <c r="AV1280" s="1">
        <f t="shared" si="158"/>
        <v>1.576826672426437</v>
      </c>
      <c r="AW1280" s="1">
        <f t="shared" si="159"/>
        <v>0.99456249342178404</v>
      </c>
    </row>
    <row r="1281" spans="1:49" x14ac:dyDescent="0.2">
      <c r="A1281">
        <v>1279</v>
      </c>
      <c r="B1281" t="s">
        <v>6847</v>
      </c>
      <c r="C1281" t="s">
        <v>6846</v>
      </c>
      <c r="D1281" t="s">
        <v>6845</v>
      </c>
      <c r="F1281" t="s">
        <v>6844</v>
      </c>
      <c r="G1281" t="s">
        <v>9</v>
      </c>
      <c r="H1281" t="s">
        <v>8</v>
      </c>
      <c r="I1281" t="s">
        <v>6843</v>
      </c>
      <c r="J1281" t="s">
        <v>6842</v>
      </c>
      <c r="K1281" t="s">
        <v>6841</v>
      </c>
      <c r="L1281" t="s">
        <v>6840</v>
      </c>
      <c r="M1281" t="s">
        <v>1312</v>
      </c>
      <c r="N1281">
        <v>3</v>
      </c>
      <c r="O1281" t="s">
        <v>6839</v>
      </c>
      <c r="P1281" t="s">
        <v>6838</v>
      </c>
      <c r="Q1281" t="s">
        <v>6837</v>
      </c>
      <c r="R1281" s="7">
        <v>39309</v>
      </c>
      <c r="S1281" s="8">
        <f t="shared" si="152"/>
        <v>2007</v>
      </c>
      <c r="T1281" s="8">
        <v>2007</v>
      </c>
      <c r="U1281" s="8">
        <f t="shared" si="153"/>
        <v>15</v>
      </c>
      <c r="V1281" s="7">
        <v>39309</v>
      </c>
      <c r="W1281" t="s">
        <v>6836</v>
      </c>
      <c r="X1281" s="2">
        <v>0.71399999999999997</v>
      </c>
      <c r="Y1281" s="6">
        <f t="shared" si="154"/>
        <v>1.9059822215103706E-2</v>
      </c>
      <c r="AA1281">
        <v>10106030</v>
      </c>
      <c r="AB1281">
        <v>26966</v>
      </c>
      <c r="AD1281" t="s">
        <v>1</v>
      </c>
      <c r="AE1281">
        <v>190</v>
      </c>
      <c r="AF1281" s="9">
        <v>44257</v>
      </c>
      <c r="AH1281" t="s">
        <v>6835</v>
      </c>
      <c r="AI1281" t="s">
        <v>6834</v>
      </c>
      <c r="AJ1281" t="s">
        <v>6833</v>
      </c>
      <c r="AK1281" t="s">
        <v>6832</v>
      </c>
      <c r="AL1281">
        <v>16</v>
      </c>
      <c r="AM1281" s="5">
        <f t="shared" si="155"/>
        <v>1.0666666666666667</v>
      </c>
      <c r="AN1281" s="4">
        <f t="shared" si="156"/>
        <v>1.6155496655307334E-3</v>
      </c>
      <c r="AO1281" s="3"/>
      <c r="AP1281">
        <v>0</v>
      </c>
      <c r="AR1281" t="s">
        <v>0</v>
      </c>
      <c r="AT1281" s="2" t="s">
        <v>10</v>
      </c>
      <c r="AU1281" s="1">
        <f t="shared" si="157"/>
        <v>1.3826540450231815</v>
      </c>
      <c r="AV1281" s="1">
        <f t="shared" si="158"/>
        <v>1.0337685940317218</v>
      </c>
      <c r="AW1281" s="1">
        <f t="shared" si="159"/>
        <v>0.68488314304026243</v>
      </c>
    </row>
    <row r="1282" spans="1:49" x14ac:dyDescent="0.2">
      <c r="A1282">
        <v>1280</v>
      </c>
      <c r="B1282" t="s">
        <v>6831</v>
      </c>
      <c r="F1282" t="s">
        <v>6830</v>
      </c>
      <c r="G1282" t="s">
        <v>9</v>
      </c>
      <c r="H1282" t="s">
        <v>8</v>
      </c>
      <c r="I1282" t="s">
        <v>6829</v>
      </c>
      <c r="J1282">
        <v>100633035</v>
      </c>
      <c r="K1282" t="s">
        <v>6828</v>
      </c>
      <c r="L1282" t="s">
        <v>6827</v>
      </c>
      <c r="M1282" t="s">
        <v>46</v>
      </c>
      <c r="N1282">
        <v>1</v>
      </c>
      <c r="O1282" t="s">
        <v>6826</v>
      </c>
      <c r="P1282">
        <v>12804495300</v>
      </c>
      <c r="Q1282">
        <v>100633035</v>
      </c>
      <c r="R1282" s="7">
        <v>39308</v>
      </c>
      <c r="S1282" s="8">
        <f t="shared" ref="S1282:S1345" si="160">YEAR(R1282)</f>
        <v>2007</v>
      </c>
      <c r="T1282" s="8">
        <v>2007</v>
      </c>
      <c r="U1282" s="8">
        <f t="shared" ref="U1282:U1345" si="161">2022-T1282</f>
        <v>15</v>
      </c>
      <c r="V1282" s="7">
        <v>2007</v>
      </c>
      <c r="W1282" t="s">
        <v>6320</v>
      </c>
      <c r="X1282" s="2">
        <v>0.19</v>
      </c>
      <c r="Y1282" s="6">
        <f t="shared" ref="Y1282:Y1345" si="162">(X1282-$Z$4)/($Z$3-$Z$4)</f>
        <v>5.0719414858119115E-3</v>
      </c>
      <c r="AA1282">
        <v>332097</v>
      </c>
      <c r="AB1282">
        <v>18700</v>
      </c>
      <c r="AD1282" t="s">
        <v>1</v>
      </c>
      <c r="AE1282">
        <v>83</v>
      </c>
      <c r="AF1282" s="9">
        <v>44415</v>
      </c>
      <c r="AH1282" t="s">
        <v>6825</v>
      </c>
      <c r="AI1282" t="s">
        <v>6824</v>
      </c>
      <c r="AJ1282" t="s">
        <v>6823</v>
      </c>
      <c r="AK1282" t="s">
        <v>6822</v>
      </c>
      <c r="AL1282">
        <v>0</v>
      </c>
      <c r="AM1282" s="5">
        <f t="shared" ref="AM1282:AM1345" si="163">AL1282/U1282</f>
        <v>0</v>
      </c>
      <c r="AN1282" s="4">
        <f t="shared" ref="AN1282:AN1345" si="164">(AM1282-$AO$4)/($AO$3-$AO$4)</f>
        <v>0</v>
      </c>
      <c r="AO1282" s="3"/>
      <c r="AP1282">
        <v>0</v>
      </c>
      <c r="AR1282" t="s">
        <v>0</v>
      </c>
      <c r="AT1282" s="2" t="s">
        <v>10</v>
      </c>
      <c r="AU1282" s="1">
        <f t="shared" ref="AU1282:AU1345" si="165">(Y1282*0.7+AN1282*0.3)*100</f>
        <v>0.35503590400683377</v>
      </c>
      <c r="AV1282" s="1">
        <f t="shared" ref="AV1282:AV1345" si="166">(Y1282*0.5+AN1282*0.5)*100</f>
        <v>0.25359707429059558</v>
      </c>
      <c r="AW1282" s="1">
        <f t="shared" ref="AW1282:AW1345" si="167">(Y1282*0.3+AN1282*0.7)*100</f>
        <v>0.15215824457435734</v>
      </c>
    </row>
    <row r="1283" spans="1:49" x14ac:dyDescent="0.2">
      <c r="A1283">
        <v>1281</v>
      </c>
      <c r="B1283" t="s">
        <v>6821</v>
      </c>
      <c r="C1283" t="s">
        <v>6820</v>
      </c>
      <c r="F1283" t="s">
        <v>6819</v>
      </c>
      <c r="G1283" t="s">
        <v>9</v>
      </c>
      <c r="H1283" t="s">
        <v>8</v>
      </c>
      <c r="I1283" t="s">
        <v>6818</v>
      </c>
      <c r="J1283">
        <v>60026851</v>
      </c>
      <c r="K1283" t="s">
        <v>6817</v>
      </c>
      <c r="L1283" t="s">
        <v>6816</v>
      </c>
      <c r="M1283" t="s">
        <v>4</v>
      </c>
      <c r="N1283">
        <v>3</v>
      </c>
      <c r="O1283" t="s">
        <v>6815</v>
      </c>
      <c r="P1283" t="s">
        <v>6814</v>
      </c>
      <c r="Q1283" t="s">
        <v>6813</v>
      </c>
      <c r="R1283" s="7">
        <v>39307</v>
      </c>
      <c r="S1283" s="8">
        <f t="shared" si="160"/>
        <v>2007</v>
      </c>
      <c r="T1283" s="8">
        <v>2007</v>
      </c>
      <c r="U1283" s="8">
        <f t="shared" si="161"/>
        <v>15</v>
      </c>
      <c r="V1283" s="7">
        <v>2007</v>
      </c>
      <c r="W1283" t="s">
        <v>1191</v>
      </c>
      <c r="X1283" s="2">
        <v>0.35499999999999998</v>
      </c>
      <c r="Y1283" s="6">
        <f t="shared" si="162"/>
        <v>9.4765222498064648E-3</v>
      </c>
      <c r="AA1283">
        <v>17518628</v>
      </c>
      <c r="AB1283">
        <v>5300152202</v>
      </c>
      <c r="AD1283" t="s">
        <v>1</v>
      </c>
      <c r="AE1283">
        <v>1</v>
      </c>
      <c r="AF1283">
        <v>4</v>
      </c>
      <c r="AH1283" t="s">
        <v>6812</v>
      </c>
      <c r="AI1283" t="s">
        <v>6811</v>
      </c>
      <c r="AK1283" t="s">
        <v>6810</v>
      </c>
      <c r="AL1283">
        <v>23</v>
      </c>
      <c r="AM1283" s="5">
        <f t="shared" si="163"/>
        <v>1.5333333333333334</v>
      </c>
      <c r="AN1283" s="4">
        <f t="shared" si="164"/>
        <v>2.3223526442004293E-3</v>
      </c>
      <c r="AO1283" s="3"/>
      <c r="AP1283">
        <v>0</v>
      </c>
      <c r="AR1283" t="s">
        <v>0</v>
      </c>
      <c r="AT1283" s="2">
        <v>1.542</v>
      </c>
      <c r="AU1283" s="1">
        <f t="shared" si="165"/>
        <v>0.73302713681246534</v>
      </c>
      <c r="AV1283" s="1">
        <f t="shared" si="166"/>
        <v>0.58994374470034472</v>
      </c>
      <c r="AW1283" s="1">
        <f t="shared" si="167"/>
        <v>0.44686035258822393</v>
      </c>
    </row>
    <row r="1284" spans="1:49" x14ac:dyDescent="0.2">
      <c r="A1284">
        <v>1282</v>
      </c>
      <c r="B1284" t="s">
        <v>6809</v>
      </c>
      <c r="C1284" t="s">
        <v>6808</v>
      </c>
      <c r="F1284" t="s">
        <v>6807</v>
      </c>
      <c r="G1284" t="s">
        <v>9</v>
      </c>
      <c r="H1284" t="s">
        <v>8</v>
      </c>
      <c r="I1284" t="s">
        <v>474</v>
      </c>
      <c r="J1284" t="s">
        <v>6806</v>
      </c>
      <c r="K1284" t="s">
        <v>6805</v>
      </c>
      <c r="L1284" t="s">
        <v>6804</v>
      </c>
      <c r="M1284" t="s">
        <v>6803</v>
      </c>
      <c r="N1284">
        <v>3</v>
      </c>
      <c r="O1284" t="s">
        <v>6802</v>
      </c>
      <c r="P1284" t="s">
        <v>6801</v>
      </c>
      <c r="Q1284" t="s">
        <v>6800</v>
      </c>
      <c r="R1284" s="7">
        <v>39307</v>
      </c>
      <c r="S1284" s="8">
        <f t="shared" si="160"/>
        <v>2007</v>
      </c>
      <c r="T1284" s="8">
        <v>2007</v>
      </c>
      <c r="U1284" s="8">
        <f t="shared" si="161"/>
        <v>15</v>
      </c>
      <c r="V1284" s="7">
        <v>2007</v>
      </c>
      <c r="W1284" t="s">
        <v>1191</v>
      </c>
      <c r="X1284" s="2">
        <v>0.35499999999999998</v>
      </c>
      <c r="Y1284" s="6">
        <f t="shared" si="162"/>
        <v>9.4765222498064648E-3</v>
      </c>
      <c r="AA1284">
        <v>17518628</v>
      </c>
      <c r="AB1284">
        <v>5300152202</v>
      </c>
      <c r="AD1284" t="s">
        <v>1</v>
      </c>
      <c r="AE1284">
        <v>1</v>
      </c>
      <c r="AF1284">
        <v>4</v>
      </c>
      <c r="AH1284" t="s">
        <v>6799</v>
      </c>
      <c r="AI1284" t="s">
        <v>6798</v>
      </c>
      <c r="AK1284" t="s">
        <v>6797</v>
      </c>
      <c r="AL1284">
        <v>2</v>
      </c>
      <c r="AM1284" s="5">
        <f t="shared" si="163"/>
        <v>0.13333333333333333</v>
      </c>
      <c r="AN1284" s="4">
        <f t="shared" si="164"/>
        <v>2.0194370819134167E-4</v>
      </c>
      <c r="AO1284" s="3"/>
      <c r="AP1284">
        <v>0</v>
      </c>
      <c r="AR1284" t="s">
        <v>0</v>
      </c>
      <c r="AT1284" s="2">
        <v>1.542</v>
      </c>
      <c r="AU1284" s="1">
        <f t="shared" si="165"/>
        <v>0.66941486873219269</v>
      </c>
      <c r="AV1284" s="1">
        <f t="shared" si="166"/>
        <v>0.48392329789989036</v>
      </c>
      <c r="AW1284" s="1">
        <f t="shared" si="167"/>
        <v>0.29843172706758786</v>
      </c>
    </row>
    <row r="1285" spans="1:49" x14ac:dyDescent="0.2">
      <c r="A1285">
        <v>1283</v>
      </c>
      <c r="B1285" t="s">
        <v>6796</v>
      </c>
      <c r="C1285" t="s">
        <v>6795</v>
      </c>
      <c r="F1285" t="s">
        <v>6794</v>
      </c>
      <c r="G1285" t="s">
        <v>9</v>
      </c>
      <c r="H1285" t="s">
        <v>8</v>
      </c>
      <c r="I1285" t="s">
        <v>6793</v>
      </c>
      <c r="J1285" t="s">
        <v>6792</v>
      </c>
      <c r="K1285" t="s">
        <v>6791</v>
      </c>
      <c r="L1285" t="s">
        <v>6790</v>
      </c>
      <c r="M1285" t="s">
        <v>6789</v>
      </c>
      <c r="N1285">
        <v>10</v>
      </c>
      <c r="O1285" t="s">
        <v>6788</v>
      </c>
      <c r="P1285" t="s">
        <v>6787</v>
      </c>
      <c r="Q1285" t="s">
        <v>6786</v>
      </c>
      <c r="R1285" s="7">
        <v>39307</v>
      </c>
      <c r="S1285" s="8">
        <f t="shared" si="160"/>
        <v>2007</v>
      </c>
      <c r="T1285" s="8">
        <v>2007</v>
      </c>
      <c r="U1285" s="8">
        <f t="shared" si="161"/>
        <v>15</v>
      </c>
      <c r="V1285" s="7">
        <v>2007</v>
      </c>
      <c r="W1285" t="s">
        <v>470</v>
      </c>
      <c r="X1285" s="2">
        <v>0.375</v>
      </c>
      <c r="Y1285" s="6">
        <f t="shared" si="162"/>
        <v>1.0010410827260351E-2</v>
      </c>
      <c r="AA1285">
        <v>135194</v>
      </c>
      <c r="AB1285">
        <v>24918</v>
      </c>
      <c r="AD1285" t="s">
        <v>1</v>
      </c>
      <c r="AE1285">
        <v>43</v>
      </c>
      <c r="AF1285">
        <v>16</v>
      </c>
      <c r="AH1285" t="s">
        <v>6785</v>
      </c>
      <c r="AI1285" t="s">
        <v>6784</v>
      </c>
      <c r="AK1285" t="s">
        <v>6783</v>
      </c>
      <c r="AL1285">
        <v>0</v>
      </c>
      <c r="AM1285" s="5">
        <f t="shared" si="163"/>
        <v>0</v>
      </c>
      <c r="AN1285" s="4">
        <f t="shared" si="164"/>
        <v>0</v>
      </c>
      <c r="AO1285" s="3"/>
      <c r="AP1285">
        <v>0</v>
      </c>
      <c r="AR1285" t="s">
        <v>0</v>
      </c>
      <c r="AT1285" s="2">
        <v>1.3140000000000001</v>
      </c>
      <c r="AU1285" s="1">
        <f t="shared" si="165"/>
        <v>0.70072875790822453</v>
      </c>
      <c r="AV1285" s="1">
        <f t="shared" si="166"/>
        <v>0.5005205413630176</v>
      </c>
      <c r="AW1285" s="1">
        <f t="shared" si="167"/>
        <v>0.30031232481781051</v>
      </c>
    </row>
    <row r="1286" spans="1:49" x14ac:dyDescent="0.2">
      <c r="A1286">
        <v>1284</v>
      </c>
      <c r="B1286" t="s">
        <v>6782</v>
      </c>
      <c r="C1286" t="s">
        <v>6781</v>
      </c>
      <c r="F1286" t="s">
        <v>6780</v>
      </c>
      <c r="G1286" t="s">
        <v>9</v>
      </c>
      <c r="H1286" t="s">
        <v>8</v>
      </c>
      <c r="I1286" t="s">
        <v>6779</v>
      </c>
      <c r="J1286">
        <v>60028419</v>
      </c>
      <c r="K1286" t="s">
        <v>6778</v>
      </c>
      <c r="L1286" t="s">
        <v>6777</v>
      </c>
      <c r="M1286" t="s">
        <v>446</v>
      </c>
      <c r="N1286">
        <v>5</v>
      </c>
      <c r="O1286" t="s">
        <v>6776</v>
      </c>
      <c r="P1286" t="s">
        <v>6775</v>
      </c>
      <c r="Q1286" t="s">
        <v>6774</v>
      </c>
      <c r="R1286" s="7">
        <v>39307</v>
      </c>
      <c r="S1286" s="8">
        <f t="shared" si="160"/>
        <v>2007</v>
      </c>
      <c r="T1286" s="8">
        <v>2007</v>
      </c>
      <c r="U1286" s="8">
        <f t="shared" si="161"/>
        <v>15</v>
      </c>
      <c r="V1286" s="7">
        <v>2007</v>
      </c>
      <c r="W1286" t="s">
        <v>470</v>
      </c>
      <c r="X1286" s="2">
        <v>0.375</v>
      </c>
      <c r="Y1286" s="6">
        <f t="shared" si="162"/>
        <v>1.0010410827260351E-2</v>
      </c>
      <c r="AA1286">
        <v>135194</v>
      </c>
      <c r="AB1286">
        <v>24918</v>
      </c>
      <c r="AD1286" t="s">
        <v>1</v>
      </c>
      <c r="AE1286">
        <v>43</v>
      </c>
      <c r="AF1286">
        <v>16</v>
      </c>
      <c r="AH1286" t="s">
        <v>6773</v>
      </c>
      <c r="AI1286" t="s">
        <v>6772</v>
      </c>
      <c r="AK1286" t="s">
        <v>6771</v>
      </c>
      <c r="AL1286">
        <v>7</v>
      </c>
      <c r="AM1286" s="5">
        <f t="shared" si="163"/>
        <v>0.46666666666666667</v>
      </c>
      <c r="AN1286" s="4">
        <f t="shared" si="164"/>
        <v>7.0680297866969582E-4</v>
      </c>
      <c r="AO1286" s="3"/>
      <c r="AP1286">
        <v>0</v>
      </c>
      <c r="AR1286" t="s">
        <v>0</v>
      </c>
      <c r="AT1286" s="2">
        <v>1.3140000000000001</v>
      </c>
      <c r="AU1286" s="1">
        <f t="shared" si="165"/>
        <v>0.72193284726831541</v>
      </c>
      <c r="AV1286" s="1">
        <f t="shared" si="166"/>
        <v>0.5358606902965023</v>
      </c>
      <c r="AW1286" s="1">
        <f t="shared" si="167"/>
        <v>0.34978853332468918</v>
      </c>
    </row>
    <row r="1287" spans="1:49" x14ac:dyDescent="0.2">
      <c r="A1287">
        <v>1285</v>
      </c>
      <c r="B1287" t="s">
        <v>6770</v>
      </c>
      <c r="C1287" t="s">
        <v>6769</v>
      </c>
      <c r="F1287" t="s">
        <v>6768</v>
      </c>
      <c r="G1287" t="s">
        <v>9</v>
      </c>
      <c r="H1287" t="s">
        <v>8</v>
      </c>
      <c r="I1287" t="s">
        <v>6767</v>
      </c>
      <c r="J1287" t="s">
        <v>6766</v>
      </c>
      <c r="K1287" t="s">
        <v>6765</v>
      </c>
      <c r="L1287" t="s">
        <v>6764</v>
      </c>
      <c r="M1287" t="s">
        <v>6763</v>
      </c>
      <c r="N1287">
        <v>4</v>
      </c>
      <c r="O1287" t="s">
        <v>6762</v>
      </c>
      <c r="P1287" t="s">
        <v>6761</v>
      </c>
      <c r="Q1287" t="s">
        <v>6760</v>
      </c>
      <c r="R1287" s="7">
        <v>39307</v>
      </c>
      <c r="S1287" s="8">
        <f t="shared" si="160"/>
        <v>2007</v>
      </c>
      <c r="T1287" s="8">
        <v>2007</v>
      </c>
      <c r="U1287" s="8">
        <f t="shared" si="161"/>
        <v>15</v>
      </c>
      <c r="V1287" s="7">
        <v>2007</v>
      </c>
      <c r="W1287" t="s">
        <v>470</v>
      </c>
      <c r="X1287" s="2">
        <v>0.375</v>
      </c>
      <c r="Y1287" s="6">
        <f t="shared" si="162"/>
        <v>1.0010410827260351E-2</v>
      </c>
      <c r="AA1287">
        <v>135194</v>
      </c>
      <c r="AB1287">
        <v>24918</v>
      </c>
      <c r="AD1287" t="s">
        <v>1</v>
      </c>
      <c r="AE1287">
        <v>43</v>
      </c>
      <c r="AF1287">
        <v>16</v>
      </c>
      <c r="AH1287" t="s">
        <v>6759</v>
      </c>
      <c r="AI1287" t="s">
        <v>6758</v>
      </c>
      <c r="AK1287" t="s">
        <v>6757</v>
      </c>
      <c r="AL1287">
        <v>22</v>
      </c>
      <c r="AM1287" s="5">
        <f t="shared" si="163"/>
        <v>1.4666666666666666</v>
      </c>
      <c r="AN1287" s="4">
        <f t="shared" si="164"/>
        <v>2.2213807901047583E-3</v>
      </c>
      <c r="AO1287" s="3"/>
      <c r="AP1287">
        <v>0</v>
      </c>
      <c r="AR1287" t="s">
        <v>0</v>
      </c>
      <c r="AT1287" s="2">
        <v>1.3140000000000001</v>
      </c>
      <c r="AU1287" s="1">
        <f t="shared" si="165"/>
        <v>0.76737018161136727</v>
      </c>
      <c r="AV1287" s="1">
        <f t="shared" si="166"/>
        <v>0.61158958086825543</v>
      </c>
      <c r="AW1287" s="1">
        <f t="shared" si="167"/>
        <v>0.45580898012514365</v>
      </c>
    </row>
    <row r="1288" spans="1:49" x14ac:dyDescent="0.2">
      <c r="A1288">
        <v>1286</v>
      </c>
      <c r="B1288" t="s">
        <v>6756</v>
      </c>
      <c r="C1288" t="s">
        <v>6755</v>
      </c>
      <c r="F1288" t="s">
        <v>6754</v>
      </c>
      <c r="G1288" t="s">
        <v>9</v>
      </c>
      <c r="H1288" t="s">
        <v>8</v>
      </c>
      <c r="I1288" t="s">
        <v>6753</v>
      </c>
      <c r="J1288">
        <v>60031730</v>
      </c>
      <c r="K1288" t="s">
        <v>6752</v>
      </c>
      <c r="L1288" t="s">
        <v>6751</v>
      </c>
      <c r="M1288" t="s">
        <v>48</v>
      </c>
      <c r="N1288">
        <v>4</v>
      </c>
      <c r="O1288" t="s">
        <v>6750</v>
      </c>
      <c r="P1288" t="s">
        <v>6749</v>
      </c>
      <c r="Q1288" t="s">
        <v>6748</v>
      </c>
      <c r="R1288" s="7">
        <v>39307</v>
      </c>
      <c r="S1288" s="8">
        <f t="shared" si="160"/>
        <v>2007</v>
      </c>
      <c r="T1288" s="8">
        <v>2007</v>
      </c>
      <c r="U1288" s="8">
        <f t="shared" si="161"/>
        <v>15</v>
      </c>
      <c r="V1288" s="7">
        <v>2007</v>
      </c>
      <c r="W1288" t="s">
        <v>470</v>
      </c>
      <c r="X1288" s="2">
        <v>0.375</v>
      </c>
      <c r="Y1288" s="6">
        <f t="shared" si="162"/>
        <v>1.0010410827260351E-2</v>
      </c>
      <c r="AA1288">
        <v>135194</v>
      </c>
      <c r="AB1288">
        <v>24918</v>
      </c>
      <c r="AD1288" t="s">
        <v>1</v>
      </c>
      <c r="AE1288">
        <v>43</v>
      </c>
      <c r="AF1288">
        <v>16</v>
      </c>
      <c r="AH1288" t="s">
        <v>6747</v>
      </c>
      <c r="AI1288" t="s">
        <v>6746</v>
      </c>
      <c r="AK1288" t="s">
        <v>6745</v>
      </c>
      <c r="AL1288">
        <v>34</v>
      </c>
      <c r="AM1288" s="5">
        <f t="shared" si="163"/>
        <v>2.2666666666666666</v>
      </c>
      <c r="AN1288" s="4">
        <f t="shared" si="164"/>
        <v>3.4330430392528082E-3</v>
      </c>
      <c r="AO1288" s="3"/>
      <c r="AP1288">
        <v>0</v>
      </c>
      <c r="AR1288" t="s">
        <v>0</v>
      </c>
      <c r="AT1288" s="2">
        <v>1.3140000000000001</v>
      </c>
      <c r="AU1288" s="1">
        <f t="shared" si="165"/>
        <v>0.80372004908580885</v>
      </c>
      <c r="AV1288" s="1">
        <f t="shared" si="166"/>
        <v>0.67217269332565799</v>
      </c>
      <c r="AW1288" s="1">
        <f t="shared" si="167"/>
        <v>0.54062533756550712</v>
      </c>
    </row>
    <row r="1289" spans="1:49" x14ac:dyDescent="0.2">
      <c r="A1289">
        <v>1287</v>
      </c>
      <c r="B1289" t="s">
        <v>6744</v>
      </c>
      <c r="C1289" t="s">
        <v>6743</v>
      </c>
      <c r="F1289" t="s">
        <v>6742</v>
      </c>
      <c r="G1289" t="s">
        <v>9</v>
      </c>
      <c r="H1289" t="s">
        <v>8</v>
      </c>
      <c r="I1289" t="s">
        <v>6741</v>
      </c>
      <c r="J1289">
        <v>60025225</v>
      </c>
      <c r="K1289" t="s">
        <v>6</v>
      </c>
      <c r="L1289" t="s">
        <v>5</v>
      </c>
      <c r="M1289" t="s">
        <v>4</v>
      </c>
      <c r="N1289">
        <v>2</v>
      </c>
      <c r="O1289" t="s">
        <v>6740</v>
      </c>
      <c r="P1289" t="s">
        <v>6739</v>
      </c>
      <c r="Q1289" t="s">
        <v>6738</v>
      </c>
      <c r="R1289" s="7">
        <v>39307</v>
      </c>
      <c r="S1289" s="8">
        <f t="shared" si="160"/>
        <v>2007</v>
      </c>
      <c r="T1289" s="8">
        <v>2007</v>
      </c>
      <c r="U1289" s="8">
        <f t="shared" si="161"/>
        <v>15</v>
      </c>
      <c r="V1289" s="7">
        <v>2007</v>
      </c>
      <c r="W1289" t="s">
        <v>1191</v>
      </c>
      <c r="X1289" s="2">
        <v>0.35499999999999998</v>
      </c>
      <c r="Y1289" s="6">
        <f t="shared" si="162"/>
        <v>9.4765222498064648E-3</v>
      </c>
      <c r="AA1289">
        <v>17518628</v>
      </c>
      <c r="AB1289">
        <v>5300152202</v>
      </c>
      <c r="AD1289" t="s">
        <v>1</v>
      </c>
      <c r="AE1289">
        <v>1</v>
      </c>
      <c r="AF1289">
        <v>4</v>
      </c>
      <c r="AH1289" t="s">
        <v>6737</v>
      </c>
      <c r="AI1289" t="s">
        <v>6736</v>
      </c>
      <c r="AK1289" t="s">
        <v>6735</v>
      </c>
      <c r="AL1289">
        <v>2</v>
      </c>
      <c r="AM1289" s="5">
        <f t="shared" si="163"/>
        <v>0.13333333333333333</v>
      </c>
      <c r="AN1289" s="4">
        <f t="shared" si="164"/>
        <v>2.0194370819134167E-4</v>
      </c>
      <c r="AO1289" s="3"/>
      <c r="AP1289">
        <v>0</v>
      </c>
      <c r="AQ1289" t="s">
        <v>666</v>
      </c>
      <c r="AR1289" t="s">
        <v>693</v>
      </c>
      <c r="AS1289" t="s">
        <v>665</v>
      </c>
      <c r="AT1289" s="2">
        <v>1.542</v>
      </c>
      <c r="AU1289" s="1">
        <f t="shared" si="165"/>
        <v>0.66941486873219269</v>
      </c>
      <c r="AV1289" s="1">
        <f t="shared" si="166"/>
        <v>0.48392329789989036</v>
      </c>
      <c r="AW1289" s="1">
        <f t="shared" si="167"/>
        <v>0.29843172706758786</v>
      </c>
    </row>
    <row r="1290" spans="1:49" x14ac:dyDescent="0.2">
      <c r="A1290">
        <v>1288</v>
      </c>
      <c r="B1290" t="s">
        <v>6734</v>
      </c>
      <c r="C1290" t="s">
        <v>6733</v>
      </c>
      <c r="F1290" t="s">
        <v>6732</v>
      </c>
      <c r="G1290" t="s">
        <v>9</v>
      </c>
      <c r="H1290" t="s">
        <v>8</v>
      </c>
      <c r="I1290" t="s">
        <v>6731</v>
      </c>
      <c r="J1290">
        <v>60015986</v>
      </c>
      <c r="K1290" t="s">
        <v>6730</v>
      </c>
      <c r="L1290" t="s">
        <v>6729</v>
      </c>
      <c r="M1290" t="s">
        <v>16</v>
      </c>
      <c r="N1290">
        <v>3</v>
      </c>
      <c r="O1290" t="s">
        <v>6728</v>
      </c>
      <c r="P1290" t="s">
        <v>6727</v>
      </c>
      <c r="Q1290" t="s">
        <v>6726</v>
      </c>
      <c r="R1290" s="7">
        <v>39307</v>
      </c>
      <c r="S1290" s="8">
        <f t="shared" si="160"/>
        <v>2007</v>
      </c>
      <c r="T1290" s="8">
        <v>2007</v>
      </c>
      <c r="U1290" s="8">
        <f t="shared" si="161"/>
        <v>15</v>
      </c>
      <c r="V1290" s="7">
        <v>2007</v>
      </c>
      <c r="W1290" t="s">
        <v>470</v>
      </c>
      <c r="X1290" s="2">
        <v>0.375</v>
      </c>
      <c r="Y1290" s="6">
        <f t="shared" si="162"/>
        <v>1.0010410827260351E-2</v>
      </c>
      <c r="AA1290">
        <v>135194</v>
      </c>
      <c r="AB1290">
        <v>24918</v>
      </c>
      <c r="AD1290" t="s">
        <v>1</v>
      </c>
      <c r="AE1290">
        <v>43</v>
      </c>
      <c r="AF1290">
        <v>16</v>
      </c>
      <c r="AH1290" t="s">
        <v>6725</v>
      </c>
      <c r="AI1290" t="s">
        <v>6724</v>
      </c>
      <c r="AK1290" t="s">
        <v>6723</v>
      </c>
      <c r="AL1290">
        <v>18</v>
      </c>
      <c r="AM1290" s="5">
        <f t="shared" si="163"/>
        <v>1.2</v>
      </c>
      <c r="AN1290" s="4">
        <f t="shared" si="164"/>
        <v>1.8174933737220749E-3</v>
      </c>
      <c r="AO1290" s="3"/>
      <c r="AP1290">
        <v>0</v>
      </c>
      <c r="AR1290" t="s">
        <v>0</v>
      </c>
      <c r="AT1290" s="2">
        <v>1.3140000000000001</v>
      </c>
      <c r="AU1290" s="1">
        <f t="shared" si="165"/>
        <v>0.7552535591198869</v>
      </c>
      <c r="AV1290" s="1">
        <f t="shared" si="166"/>
        <v>0.59139521004912132</v>
      </c>
      <c r="AW1290" s="1">
        <f t="shared" si="167"/>
        <v>0.42753686097835575</v>
      </c>
    </row>
    <row r="1291" spans="1:49" x14ac:dyDescent="0.2">
      <c r="A1291">
        <v>1289</v>
      </c>
      <c r="B1291" t="s">
        <v>6722</v>
      </c>
      <c r="C1291" t="s">
        <v>6721</v>
      </c>
      <c r="F1291" t="s">
        <v>6720</v>
      </c>
      <c r="G1291" t="s">
        <v>9</v>
      </c>
      <c r="H1291" t="s">
        <v>8</v>
      </c>
      <c r="I1291" t="s">
        <v>625</v>
      </c>
      <c r="J1291">
        <v>60026796</v>
      </c>
      <c r="K1291" t="s">
        <v>6719</v>
      </c>
      <c r="L1291" t="s">
        <v>525</v>
      </c>
      <c r="M1291" t="s">
        <v>446</v>
      </c>
      <c r="N1291">
        <v>1</v>
      </c>
      <c r="O1291" t="s">
        <v>6718</v>
      </c>
      <c r="P1291">
        <v>55664452800</v>
      </c>
      <c r="Q1291">
        <v>60026796</v>
      </c>
      <c r="R1291" s="7">
        <v>39307</v>
      </c>
      <c r="S1291" s="8">
        <f t="shared" si="160"/>
        <v>2007</v>
      </c>
      <c r="T1291" s="8">
        <v>2007</v>
      </c>
      <c r="U1291" s="8">
        <f t="shared" si="161"/>
        <v>15</v>
      </c>
      <c r="V1291" s="7">
        <v>2007</v>
      </c>
      <c r="W1291" t="s">
        <v>1191</v>
      </c>
      <c r="X1291" s="2">
        <v>0.35499999999999998</v>
      </c>
      <c r="Y1291" s="6">
        <f t="shared" si="162"/>
        <v>9.4765222498064648E-3</v>
      </c>
      <c r="AA1291">
        <v>17518628</v>
      </c>
      <c r="AB1291">
        <v>5300152202</v>
      </c>
      <c r="AD1291" t="s">
        <v>1</v>
      </c>
      <c r="AE1291">
        <v>1</v>
      </c>
      <c r="AF1291">
        <v>4</v>
      </c>
      <c r="AH1291" t="s">
        <v>6717</v>
      </c>
      <c r="AI1291" t="s">
        <v>6716</v>
      </c>
      <c r="AK1291" t="s">
        <v>6715</v>
      </c>
      <c r="AL1291">
        <v>2</v>
      </c>
      <c r="AM1291" s="5">
        <f t="shared" si="163"/>
        <v>0.13333333333333333</v>
      </c>
      <c r="AN1291" s="4">
        <f t="shared" si="164"/>
        <v>2.0194370819134167E-4</v>
      </c>
      <c r="AO1291" s="3"/>
      <c r="AP1291">
        <v>0</v>
      </c>
      <c r="AR1291" t="s">
        <v>0</v>
      </c>
      <c r="AT1291" s="2">
        <v>1.542</v>
      </c>
      <c r="AU1291" s="1">
        <f t="shared" si="165"/>
        <v>0.66941486873219269</v>
      </c>
      <c r="AV1291" s="1">
        <f t="shared" si="166"/>
        <v>0.48392329789989036</v>
      </c>
      <c r="AW1291" s="1">
        <f t="shared" si="167"/>
        <v>0.29843172706758786</v>
      </c>
    </row>
    <row r="1292" spans="1:49" x14ac:dyDescent="0.2">
      <c r="A1292">
        <v>1290</v>
      </c>
      <c r="B1292" t="s">
        <v>6714</v>
      </c>
      <c r="C1292" t="s">
        <v>6713</v>
      </c>
      <c r="F1292" t="s">
        <v>6712</v>
      </c>
      <c r="G1292" t="s">
        <v>9</v>
      </c>
      <c r="H1292" t="s">
        <v>8</v>
      </c>
      <c r="I1292" t="s">
        <v>721</v>
      </c>
      <c r="J1292">
        <v>60025278</v>
      </c>
      <c r="K1292" t="s">
        <v>261</v>
      </c>
      <c r="L1292" t="s">
        <v>260</v>
      </c>
      <c r="M1292" t="s">
        <v>87</v>
      </c>
      <c r="N1292">
        <v>5</v>
      </c>
      <c r="O1292" t="s">
        <v>6711</v>
      </c>
      <c r="P1292" t="s">
        <v>6710</v>
      </c>
      <c r="Q1292" t="s">
        <v>720</v>
      </c>
      <c r="R1292" s="7">
        <v>39307</v>
      </c>
      <c r="S1292" s="8">
        <f t="shared" si="160"/>
        <v>2007</v>
      </c>
      <c r="T1292" s="8">
        <v>2007</v>
      </c>
      <c r="U1292" s="8">
        <f t="shared" si="161"/>
        <v>15</v>
      </c>
      <c r="V1292" s="7">
        <v>2007</v>
      </c>
      <c r="W1292" t="s">
        <v>1191</v>
      </c>
      <c r="X1292" s="2">
        <v>0.35499999999999998</v>
      </c>
      <c r="Y1292" s="6">
        <f t="shared" si="162"/>
        <v>9.4765222498064648E-3</v>
      </c>
      <c r="AA1292">
        <v>17518628</v>
      </c>
      <c r="AB1292">
        <v>5300152202</v>
      </c>
      <c r="AD1292" t="s">
        <v>1</v>
      </c>
      <c r="AE1292">
        <v>1</v>
      </c>
      <c r="AF1292">
        <v>4</v>
      </c>
      <c r="AH1292" t="s">
        <v>6709</v>
      </c>
      <c r="AI1292" t="s">
        <v>6708</v>
      </c>
      <c r="AK1292" t="s">
        <v>6707</v>
      </c>
      <c r="AL1292">
        <v>27</v>
      </c>
      <c r="AM1292" s="5">
        <f t="shared" si="163"/>
        <v>1.8</v>
      </c>
      <c r="AN1292" s="4">
        <f t="shared" si="164"/>
        <v>2.7262400605831123E-3</v>
      </c>
      <c r="AO1292" s="3"/>
      <c r="AP1292">
        <v>0</v>
      </c>
      <c r="AR1292" t="s">
        <v>0</v>
      </c>
      <c r="AT1292" s="2">
        <v>1.542</v>
      </c>
      <c r="AU1292" s="1">
        <f t="shared" si="165"/>
        <v>0.74514375930394583</v>
      </c>
      <c r="AV1292" s="1">
        <f t="shared" si="166"/>
        <v>0.61013811551947883</v>
      </c>
      <c r="AW1292" s="1">
        <f t="shared" si="167"/>
        <v>0.47513247173501183</v>
      </c>
    </row>
    <row r="1293" spans="1:49" x14ac:dyDescent="0.2">
      <c r="A1293">
        <v>1291</v>
      </c>
      <c r="B1293" t="s">
        <v>6706</v>
      </c>
      <c r="C1293" t="s">
        <v>6705</v>
      </c>
      <c r="F1293" t="s">
        <v>6704</v>
      </c>
      <c r="G1293" t="s">
        <v>9</v>
      </c>
      <c r="H1293" t="s">
        <v>8</v>
      </c>
      <c r="I1293" t="s">
        <v>6703</v>
      </c>
      <c r="J1293">
        <v>60022417</v>
      </c>
      <c r="K1293" t="s">
        <v>1422</v>
      </c>
      <c r="L1293" t="s">
        <v>297</v>
      </c>
      <c r="M1293" t="s">
        <v>266</v>
      </c>
      <c r="N1293">
        <v>4</v>
      </c>
      <c r="O1293" t="s">
        <v>6702</v>
      </c>
      <c r="P1293" t="s">
        <v>6701</v>
      </c>
      <c r="Q1293" t="s">
        <v>6700</v>
      </c>
      <c r="R1293" s="7">
        <v>39307</v>
      </c>
      <c r="S1293" s="8">
        <f t="shared" si="160"/>
        <v>2007</v>
      </c>
      <c r="T1293" s="8">
        <v>2007</v>
      </c>
      <c r="U1293" s="8">
        <f t="shared" si="161"/>
        <v>15</v>
      </c>
      <c r="V1293" s="7">
        <v>2007</v>
      </c>
      <c r="W1293" t="s">
        <v>470</v>
      </c>
      <c r="X1293" s="2">
        <v>0.375</v>
      </c>
      <c r="Y1293" s="6">
        <f t="shared" si="162"/>
        <v>1.0010410827260351E-2</v>
      </c>
      <c r="AA1293">
        <v>135194</v>
      </c>
      <c r="AB1293">
        <v>24918</v>
      </c>
      <c r="AD1293" t="s">
        <v>1</v>
      </c>
      <c r="AE1293">
        <v>43</v>
      </c>
      <c r="AF1293">
        <v>16</v>
      </c>
      <c r="AH1293" t="s">
        <v>6699</v>
      </c>
      <c r="AI1293" t="s">
        <v>6698</v>
      </c>
      <c r="AK1293" t="s">
        <v>6697</v>
      </c>
      <c r="AL1293">
        <v>5</v>
      </c>
      <c r="AM1293" s="5">
        <f t="shared" si="163"/>
        <v>0.33333333333333331</v>
      </c>
      <c r="AN1293" s="4">
        <f t="shared" si="164"/>
        <v>5.048592704783541E-4</v>
      </c>
      <c r="AO1293" s="3"/>
      <c r="AP1293">
        <v>0</v>
      </c>
      <c r="AR1293" t="s">
        <v>0</v>
      </c>
      <c r="AT1293" s="2">
        <v>1.3140000000000001</v>
      </c>
      <c r="AU1293" s="1">
        <f t="shared" si="165"/>
        <v>0.71587453602257523</v>
      </c>
      <c r="AV1293" s="1">
        <f t="shared" si="166"/>
        <v>0.52576350488693535</v>
      </c>
      <c r="AW1293" s="1">
        <f t="shared" si="167"/>
        <v>0.33565247375129531</v>
      </c>
    </row>
    <row r="1294" spans="1:49" x14ac:dyDescent="0.2">
      <c r="A1294">
        <v>1292</v>
      </c>
      <c r="B1294" t="s">
        <v>6696</v>
      </c>
      <c r="C1294" t="s">
        <v>6695</v>
      </c>
      <c r="F1294" t="s">
        <v>6694</v>
      </c>
      <c r="G1294" t="s">
        <v>9</v>
      </c>
      <c r="H1294" t="s">
        <v>8</v>
      </c>
      <c r="I1294" t="s">
        <v>6693</v>
      </c>
      <c r="J1294">
        <v>60025578</v>
      </c>
      <c r="K1294" t="s">
        <v>187</v>
      </c>
      <c r="L1294" t="s">
        <v>186</v>
      </c>
      <c r="M1294" t="s">
        <v>87</v>
      </c>
      <c r="N1294">
        <v>2</v>
      </c>
      <c r="O1294" t="s">
        <v>6692</v>
      </c>
      <c r="P1294" t="s">
        <v>6691</v>
      </c>
      <c r="Q1294" t="s">
        <v>185</v>
      </c>
      <c r="R1294" s="7">
        <v>39307</v>
      </c>
      <c r="S1294" s="8">
        <f t="shared" si="160"/>
        <v>2007</v>
      </c>
      <c r="T1294" s="8">
        <v>2007</v>
      </c>
      <c r="U1294" s="8">
        <f t="shared" si="161"/>
        <v>15</v>
      </c>
      <c r="V1294" s="7">
        <v>2007</v>
      </c>
      <c r="W1294" t="s">
        <v>1191</v>
      </c>
      <c r="X1294" s="2">
        <v>0.35499999999999998</v>
      </c>
      <c r="Y1294" s="6">
        <f t="shared" si="162"/>
        <v>9.4765222498064648E-3</v>
      </c>
      <c r="AA1294">
        <v>17518628</v>
      </c>
      <c r="AB1294">
        <v>5300152202</v>
      </c>
      <c r="AD1294" t="s">
        <v>1</v>
      </c>
      <c r="AE1294">
        <v>1</v>
      </c>
      <c r="AF1294">
        <v>4</v>
      </c>
      <c r="AH1294" t="s">
        <v>1321</v>
      </c>
      <c r="AI1294" t="s">
        <v>6690</v>
      </c>
      <c r="AK1294" t="s">
        <v>6689</v>
      </c>
      <c r="AL1294">
        <v>5</v>
      </c>
      <c r="AM1294" s="5">
        <f t="shared" si="163"/>
        <v>0.33333333333333331</v>
      </c>
      <c r="AN1294" s="4">
        <f t="shared" si="164"/>
        <v>5.048592704783541E-4</v>
      </c>
      <c r="AO1294" s="3"/>
      <c r="AP1294">
        <v>0</v>
      </c>
      <c r="AR1294" t="s">
        <v>0</v>
      </c>
      <c r="AT1294" s="2">
        <v>1.542</v>
      </c>
      <c r="AU1294" s="1">
        <f t="shared" si="165"/>
        <v>0.6785023356008032</v>
      </c>
      <c r="AV1294" s="1">
        <f t="shared" si="166"/>
        <v>0.499069076014241</v>
      </c>
      <c r="AW1294" s="1">
        <f t="shared" si="167"/>
        <v>0.31963581642767874</v>
      </c>
    </row>
    <row r="1295" spans="1:49" x14ac:dyDescent="0.2">
      <c r="A1295">
        <v>1293</v>
      </c>
      <c r="B1295" t="s">
        <v>6688</v>
      </c>
      <c r="C1295" t="s">
        <v>6687</v>
      </c>
      <c r="F1295" t="s">
        <v>6686</v>
      </c>
      <c r="G1295" t="s">
        <v>9</v>
      </c>
      <c r="H1295" t="s">
        <v>8</v>
      </c>
      <c r="I1295" t="s">
        <v>6685</v>
      </c>
      <c r="J1295">
        <v>60005686</v>
      </c>
      <c r="K1295" t="s">
        <v>6684</v>
      </c>
      <c r="L1295" t="s">
        <v>6683</v>
      </c>
      <c r="M1295" t="s">
        <v>6682</v>
      </c>
      <c r="N1295">
        <v>3</v>
      </c>
      <c r="O1295" t="s">
        <v>6681</v>
      </c>
      <c r="P1295" t="s">
        <v>6680</v>
      </c>
      <c r="Q1295" t="s">
        <v>6679</v>
      </c>
      <c r="R1295" s="7">
        <v>39307</v>
      </c>
      <c r="S1295" s="8">
        <f t="shared" si="160"/>
        <v>2007</v>
      </c>
      <c r="T1295" s="8">
        <v>2007</v>
      </c>
      <c r="U1295" s="8">
        <f t="shared" si="161"/>
        <v>15</v>
      </c>
      <c r="V1295" s="7">
        <v>2007</v>
      </c>
      <c r="W1295" t="s">
        <v>1191</v>
      </c>
      <c r="X1295" s="2">
        <v>0.35499999999999998</v>
      </c>
      <c r="Y1295" s="6">
        <f t="shared" si="162"/>
        <v>9.4765222498064648E-3</v>
      </c>
      <c r="AA1295">
        <v>17518628</v>
      </c>
      <c r="AB1295">
        <v>5300152202</v>
      </c>
      <c r="AD1295" t="s">
        <v>1</v>
      </c>
      <c r="AE1295">
        <v>1</v>
      </c>
      <c r="AF1295">
        <v>4</v>
      </c>
      <c r="AH1295" t="s">
        <v>6678</v>
      </c>
      <c r="AI1295" t="s">
        <v>6677</v>
      </c>
      <c r="AK1295" t="s">
        <v>6676</v>
      </c>
      <c r="AL1295">
        <v>12</v>
      </c>
      <c r="AM1295" s="5">
        <f t="shared" si="163"/>
        <v>0.8</v>
      </c>
      <c r="AN1295" s="4">
        <f t="shared" si="164"/>
        <v>1.2116622491480501E-3</v>
      </c>
      <c r="AO1295" s="3"/>
      <c r="AP1295">
        <v>0</v>
      </c>
      <c r="AR1295" t="s">
        <v>0</v>
      </c>
      <c r="AT1295" s="2">
        <v>1.542</v>
      </c>
      <c r="AU1295" s="1">
        <f t="shared" si="165"/>
        <v>0.69970642496089397</v>
      </c>
      <c r="AV1295" s="1">
        <f t="shared" si="166"/>
        <v>0.53440922494772569</v>
      </c>
      <c r="AW1295" s="1">
        <f t="shared" si="167"/>
        <v>0.36911202493455747</v>
      </c>
    </row>
    <row r="1296" spans="1:49" x14ac:dyDescent="0.2">
      <c r="A1296">
        <v>1294</v>
      </c>
      <c r="B1296" t="s">
        <v>6675</v>
      </c>
      <c r="C1296" t="s">
        <v>6674</v>
      </c>
      <c r="F1296" t="s">
        <v>6673</v>
      </c>
      <c r="G1296" t="s">
        <v>9</v>
      </c>
      <c r="H1296" t="s">
        <v>8</v>
      </c>
      <c r="I1296" t="s">
        <v>1680</v>
      </c>
      <c r="J1296" t="s">
        <v>6672</v>
      </c>
      <c r="K1296" t="s">
        <v>6671</v>
      </c>
      <c r="L1296" t="s">
        <v>6670</v>
      </c>
      <c r="M1296" t="s">
        <v>83</v>
      </c>
      <c r="N1296">
        <v>2</v>
      </c>
      <c r="O1296" t="s">
        <v>6669</v>
      </c>
      <c r="P1296" t="s">
        <v>6668</v>
      </c>
      <c r="Q1296" t="s">
        <v>6667</v>
      </c>
      <c r="R1296" s="7">
        <v>39307</v>
      </c>
      <c r="S1296" s="8">
        <f t="shared" si="160"/>
        <v>2007</v>
      </c>
      <c r="T1296" s="8">
        <v>2007</v>
      </c>
      <c r="U1296" s="8">
        <f t="shared" si="161"/>
        <v>15</v>
      </c>
      <c r="V1296" s="7">
        <v>2007</v>
      </c>
      <c r="W1296" t="s">
        <v>470</v>
      </c>
      <c r="X1296" s="2">
        <v>0.375</v>
      </c>
      <c r="Y1296" s="6">
        <f t="shared" si="162"/>
        <v>1.0010410827260351E-2</v>
      </c>
      <c r="AA1296">
        <v>135194</v>
      </c>
      <c r="AB1296">
        <v>24918</v>
      </c>
      <c r="AD1296" t="s">
        <v>1</v>
      </c>
      <c r="AE1296">
        <v>43</v>
      </c>
      <c r="AF1296">
        <v>16</v>
      </c>
      <c r="AH1296" t="s">
        <v>6666</v>
      </c>
      <c r="AI1296" t="s">
        <v>6665</v>
      </c>
      <c r="AK1296" t="s">
        <v>6664</v>
      </c>
      <c r="AL1296">
        <v>1</v>
      </c>
      <c r="AM1296" s="5">
        <f t="shared" si="163"/>
        <v>6.6666666666666666E-2</v>
      </c>
      <c r="AN1296" s="4">
        <f t="shared" si="164"/>
        <v>1.0097185409567084E-4</v>
      </c>
      <c r="AO1296" s="3"/>
      <c r="AP1296">
        <v>0</v>
      </c>
      <c r="AR1296" t="s">
        <v>0</v>
      </c>
      <c r="AT1296" s="2">
        <v>1.3140000000000001</v>
      </c>
      <c r="AU1296" s="1">
        <f t="shared" si="165"/>
        <v>0.70375791353109474</v>
      </c>
      <c r="AV1296" s="1">
        <f t="shared" si="166"/>
        <v>0.50556913406780113</v>
      </c>
      <c r="AW1296" s="1">
        <f t="shared" si="167"/>
        <v>0.30738035460450747</v>
      </c>
    </row>
    <row r="1297" spans="1:49" x14ac:dyDescent="0.2">
      <c r="A1297">
        <v>1295</v>
      </c>
      <c r="B1297" t="s">
        <v>6663</v>
      </c>
      <c r="C1297" t="s">
        <v>6662</v>
      </c>
      <c r="F1297" t="s">
        <v>6661</v>
      </c>
      <c r="G1297" t="s">
        <v>9</v>
      </c>
      <c r="H1297" t="s">
        <v>8</v>
      </c>
      <c r="I1297" t="s">
        <v>6660</v>
      </c>
      <c r="J1297" t="s">
        <v>6659</v>
      </c>
      <c r="K1297" t="s">
        <v>6658</v>
      </c>
      <c r="L1297" t="s">
        <v>6657</v>
      </c>
      <c r="M1297" t="s">
        <v>39</v>
      </c>
      <c r="N1297">
        <v>4</v>
      </c>
      <c r="O1297" t="s">
        <v>6656</v>
      </c>
      <c r="P1297" t="s">
        <v>6655</v>
      </c>
      <c r="Q1297" t="s">
        <v>6654</v>
      </c>
      <c r="R1297" s="7">
        <v>39304</v>
      </c>
      <c r="S1297" s="8">
        <f t="shared" si="160"/>
        <v>2007</v>
      </c>
      <c r="T1297" s="8">
        <v>2007</v>
      </c>
      <c r="U1297" s="8">
        <f t="shared" si="161"/>
        <v>15</v>
      </c>
      <c r="V1297" s="7">
        <v>2007</v>
      </c>
      <c r="W1297" t="s">
        <v>492</v>
      </c>
      <c r="X1297" s="2">
        <v>0.55500000000000005</v>
      </c>
      <c r="Y1297" s="6">
        <f t="shared" si="162"/>
        <v>1.4815408024345321E-2</v>
      </c>
      <c r="AA1297">
        <v>17518725</v>
      </c>
      <c r="AB1297">
        <v>6100153023</v>
      </c>
      <c r="AC1297">
        <v>17518733</v>
      </c>
      <c r="AD1297" t="s">
        <v>1</v>
      </c>
      <c r="AE1297">
        <v>1</v>
      </c>
      <c r="AF1297">
        <v>4</v>
      </c>
      <c r="AH1297" t="s">
        <v>6653</v>
      </c>
      <c r="AI1297" t="s">
        <v>6652</v>
      </c>
      <c r="AK1297" t="s">
        <v>6651</v>
      </c>
      <c r="AL1297">
        <v>4</v>
      </c>
      <c r="AM1297" s="5">
        <f t="shared" si="163"/>
        <v>0.26666666666666666</v>
      </c>
      <c r="AN1297" s="4">
        <f t="shared" si="164"/>
        <v>4.0388741638268334E-4</v>
      </c>
      <c r="AO1297" s="3"/>
      <c r="AP1297">
        <v>0</v>
      </c>
      <c r="AR1297" t="s">
        <v>0</v>
      </c>
      <c r="AT1297" s="2" t="s">
        <v>10</v>
      </c>
      <c r="AU1297" s="1">
        <f t="shared" si="165"/>
        <v>1.0491951841956528</v>
      </c>
      <c r="AV1297" s="1">
        <f t="shared" si="166"/>
        <v>0.76096477203640023</v>
      </c>
      <c r="AW1297" s="1">
        <f t="shared" si="167"/>
        <v>0.47273435987714746</v>
      </c>
    </row>
    <row r="1298" spans="1:49" x14ac:dyDescent="0.2">
      <c r="A1298">
        <v>1296</v>
      </c>
      <c r="B1298" t="s">
        <v>6650</v>
      </c>
      <c r="C1298" t="s">
        <v>6649</v>
      </c>
      <c r="F1298" t="s">
        <v>6648</v>
      </c>
      <c r="G1298" t="s">
        <v>9</v>
      </c>
      <c r="H1298" t="s">
        <v>8</v>
      </c>
      <c r="I1298" t="s">
        <v>6647</v>
      </c>
      <c r="J1298">
        <v>60017293</v>
      </c>
      <c r="K1298" t="s">
        <v>6646</v>
      </c>
      <c r="L1298" t="s">
        <v>6645</v>
      </c>
      <c r="M1298" t="s">
        <v>16</v>
      </c>
      <c r="N1298">
        <v>3</v>
      </c>
      <c r="O1298" t="s">
        <v>6644</v>
      </c>
      <c r="P1298" t="s">
        <v>6643</v>
      </c>
      <c r="Q1298" t="s">
        <v>6642</v>
      </c>
      <c r="R1298" s="7">
        <v>39304</v>
      </c>
      <c r="S1298" s="8">
        <f t="shared" si="160"/>
        <v>2007</v>
      </c>
      <c r="T1298" s="8">
        <v>2007</v>
      </c>
      <c r="U1298" s="8">
        <f t="shared" si="161"/>
        <v>15</v>
      </c>
      <c r="V1298" s="7">
        <v>2007</v>
      </c>
      <c r="W1298" t="s">
        <v>492</v>
      </c>
      <c r="X1298" s="2">
        <v>0.55500000000000005</v>
      </c>
      <c r="Y1298" s="6">
        <f t="shared" si="162"/>
        <v>1.4815408024345321E-2</v>
      </c>
      <c r="AA1298">
        <v>17518725</v>
      </c>
      <c r="AB1298">
        <v>6100153023</v>
      </c>
      <c r="AC1298">
        <v>17518733</v>
      </c>
      <c r="AD1298" t="s">
        <v>1</v>
      </c>
      <c r="AE1298">
        <v>1</v>
      </c>
      <c r="AF1298">
        <v>4</v>
      </c>
      <c r="AH1298" t="s">
        <v>6641</v>
      </c>
      <c r="AI1298" t="s">
        <v>6640</v>
      </c>
      <c r="AK1298" t="s">
        <v>6639</v>
      </c>
      <c r="AL1298">
        <v>9</v>
      </c>
      <c r="AM1298" s="5">
        <f t="shared" si="163"/>
        <v>0.6</v>
      </c>
      <c r="AN1298" s="4">
        <f t="shared" si="164"/>
        <v>9.0874668686103744E-4</v>
      </c>
      <c r="AO1298" s="3"/>
      <c r="AP1298">
        <v>0</v>
      </c>
      <c r="AR1298" t="s">
        <v>0</v>
      </c>
      <c r="AT1298" s="2" t="s">
        <v>10</v>
      </c>
      <c r="AU1298" s="1">
        <f t="shared" si="165"/>
        <v>1.0643409623100035</v>
      </c>
      <c r="AV1298" s="1">
        <f t="shared" si="166"/>
        <v>0.78620773556031787</v>
      </c>
      <c r="AW1298" s="1">
        <f t="shared" si="167"/>
        <v>0.50807450881063221</v>
      </c>
    </row>
    <row r="1299" spans="1:49" x14ac:dyDescent="0.2">
      <c r="A1299">
        <v>1297</v>
      </c>
      <c r="B1299" t="s">
        <v>6638</v>
      </c>
      <c r="C1299" t="s">
        <v>6637</v>
      </c>
      <c r="F1299" t="s">
        <v>6636</v>
      </c>
      <c r="G1299" t="s">
        <v>9</v>
      </c>
      <c r="H1299" t="s">
        <v>8</v>
      </c>
      <c r="I1299" t="s">
        <v>518</v>
      </c>
      <c r="J1299" t="s">
        <v>6635</v>
      </c>
      <c r="K1299" t="s">
        <v>6634</v>
      </c>
      <c r="L1299" t="s">
        <v>427</v>
      </c>
      <c r="M1299" t="s">
        <v>32</v>
      </c>
      <c r="N1299">
        <v>2</v>
      </c>
      <c r="O1299" t="s">
        <v>6633</v>
      </c>
      <c r="P1299" t="s">
        <v>6632</v>
      </c>
      <c r="Q1299" t="s">
        <v>6631</v>
      </c>
      <c r="R1299" s="7">
        <v>39304</v>
      </c>
      <c r="S1299" s="8">
        <f t="shared" si="160"/>
        <v>2007</v>
      </c>
      <c r="T1299" s="8">
        <v>2007</v>
      </c>
      <c r="U1299" s="8">
        <f t="shared" si="161"/>
        <v>15</v>
      </c>
      <c r="V1299" s="7">
        <v>2007</v>
      </c>
      <c r="W1299" t="s">
        <v>797</v>
      </c>
      <c r="X1299" s="2">
        <v>1.1819999999999999</v>
      </c>
      <c r="Y1299" s="6">
        <f t="shared" si="162"/>
        <v>3.1552814927524625E-2</v>
      </c>
      <c r="AA1299">
        <v>36951</v>
      </c>
      <c r="AB1299">
        <v>27030</v>
      </c>
      <c r="AD1299" t="s">
        <v>1</v>
      </c>
      <c r="AE1299">
        <v>91</v>
      </c>
      <c r="AF1299">
        <v>5</v>
      </c>
      <c r="AG1299">
        <v>51911</v>
      </c>
      <c r="AI1299" t="s">
        <v>6630</v>
      </c>
      <c r="AK1299" t="s">
        <v>6629</v>
      </c>
      <c r="AL1299">
        <v>1</v>
      </c>
      <c r="AM1299" s="5">
        <f t="shared" si="163"/>
        <v>6.6666666666666666E-2</v>
      </c>
      <c r="AN1299" s="4">
        <f t="shared" si="164"/>
        <v>1.0097185409567084E-4</v>
      </c>
      <c r="AO1299" s="3"/>
      <c r="AP1299">
        <v>0</v>
      </c>
      <c r="AQ1299" t="s">
        <v>241</v>
      </c>
      <c r="AR1299">
        <v>60537010</v>
      </c>
      <c r="AS1299" t="s">
        <v>240</v>
      </c>
      <c r="AT1299" s="2">
        <v>3.7909999999999999</v>
      </c>
      <c r="AU1299" s="1">
        <f t="shared" si="165"/>
        <v>2.2117262005495935</v>
      </c>
      <c r="AV1299" s="1">
        <f t="shared" si="166"/>
        <v>1.5826893390810146</v>
      </c>
      <c r="AW1299" s="1">
        <f t="shared" si="167"/>
        <v>0.95365247761243566</v>
      </c>
    </row>
    <row r="1300" spans="1:49" x14ac:dyDescent="0.2">
      <c r="A1300">
        <v>1298</v>
      </c>
      <c r="B1300" t="s">
        <v>6628</v>
      </c>
      <c r="C1300" t="s">
        <v>6627</v>
      </c>
      <c r="F1300" t="s">
        <v>6626</v>
      </c>
      <c r="G1300" t="s">
        <v>9</v>
      </c>
      <c r="H1300" t="s">
        <v>8</v>
      </c>
      <c r="I1300" t="s">
        <v>475</v>
      </c>
      <c r="J1300">
        <v>60010491</v>
      </c>
      <c r="K1300" t="s">
        <v>362</v>
      </c>
      <c r="L1300" t="s">
        <v>361</v>
      </c>
      <c r="M1300" t="s">
        <v>21</v>
      </c>
      <c r="N1300">
        <v>4</v>
      </c>
      <c r="O1300" t="s">
        <v>6625</v>
      </c>
      <c r="P1300" t="s">
        <v>6624</v>
      </c>
      <c r="Q1300" t="s">
        <v>360</v>
      </c>
      <c r="R1300" s="7">
        <v>39304</v>
      </c>
      <c r="S1300" s="8">
        <f t="shared" si="160"/>
        <v>2007</v>
      </c>
      <c r="T1300" s="8">
        <v>2007</v>
      </c>
      <c r="U1300" s="8">
        <f t="shared" si="161"/>
        <v>15</v>
      </c>
      <c r="V1300" s="7">
        <v>2007</v>
      </c>
      <c r="W1300" t="s">
        <v>492</v>
      </c>
      <c r="X1300" s="2">
        <v>0.55500000000000005</v>
      </c>
      <c r="Y1300" s="6">
        <f t="shared" si="162"/>
        <v>1.4815408024345321E-2</v>
      </c>
      <c r="AA1300">
        <v>17518725</v>
      </c>
      <c r="AB1300">
        <v>6100153023</v>
      </c>
      <c r="AC1300">
        <v>17518733</v>
      </c>
      <c r="AD1300" t="s">
        <v>1</v>
      </c>
      <c r="AE1300">
        <v>1</v>
      </c>
      <c r="AF1300">
        <v>4</v>
      </c>
      <c r="AH1300" t="s">
        <v>6623</v>
      </c>
      <c r="AI1300" t="s">
        <v>6622</v>
      </c>
      <c r="AK1300" t="s">
        <v>6621</v>
      </c>
      <c r="AL1300">
        <v>3</v>
      </c>
      <c r="AM1300" s="5">
        <f t="shared" si="163"/>
        <v>0.2</v>
      </c>
      <c r="AN1300" s="4">
        <f t="shared" si="164"/>
        <v>3.0291556228701253E-4</v>
      </c>
      <c r="AO1300" s="3"/>
      <c r="AP1300">
        <v>0</v>
      </c>
      <c r="AR1300" t="s">
        <v>0</v>
      </c>
      <c r="AT1300" s="2" t="s">
        <v>10</v>
      </c>
      <c r="AU1300" s="1">
        <f t="shared" si="165"/>
        <v>1.0461660285727827</v>
      </c>
      <c r="AV1300" s="1">
        <f t="shared" si="166"/>
        <v>0.7559161793316167</v>
      </c>
      <c r="AW1300" s="1">
        <f t="shared" si="167"/>
        <v>0.46566633009045044</v>
      </c>
    </row>
    <row r="1301" spans="1:49" x14ac:dyDescent="0.2">
      <c r="A1301">
        <v>1299</v>
      </c>
      <c r="B1301" t="s">
        <v>6620</v>
      </c>
      <c r="C1301" t="s">
        <v>6619</v>
      </c>
      <c r="F1301" t="s">
        <v>6618</v>
      </c>
      <c r="G1301" t="s">
        <v>9</v>
      </c>
      <c r="H1301" t="s">
        <v>8</v>
      </c>
      <c r="I1301" t="s">
        <v>6617</v>
      </c>
      <c r="J1301">
        <v>60025084</v>
      </c>
      <c r="K1301" t="s">
        <v>109</v>
      </c>
      <c r="L1301" t="s">
        <v>108</v>
      </c>
      <c r="M1301" t="s">
        <v>87</v>
      </c>
      <c r="N1301">
        <v>9</v>
      </c>
      <c r="O1301" t="s">
        <v>6616</v>
      </c>
      <c r="P1301" t="s">
        <v>6615</v>
      </c>
      <c r="Q1301" t="s">
        <v>6614</v>
      </c>
      <c r="R1301" s="7">
        <v>39304</v>
      </c>
      <c r="S1301" s="8">
        <f t="shared" si="160"/>
        <v>2007</v>
      </c>
      <c r="T1301" s="8">
        <v>2007</v>
      </c>
      <c r="U1301" s="8">
        <f t="shared" si="161"/>
        <v>15</v>
      </c>
      <c r="V1301" s="7">
        <v>2007</v>
      </c>
      <c r="W1301" t="s">
        <v>492</v>
      </c>
      <c r="X1301" s="2">
        <v>0.55500000000000005</v>
      </c>
      <c r="Y1301" s="6">
        <f t="shared" si="162"/>
        <v>1.4815408024345321E-2</v>
      </c>
      <c r="AA1301">
        <v>17518725</v>
      </c>
      <c r="AB1301">
        <v>6100153023</v>
      </c>
      <c r="AC1301">
        <v>17518733</v>
      </c>
      <c r="AD1301" t="s">
        <v>1</v>
      </c>
      <c r="AE1301">
        <v>1</v>
      </c>
      <c r="AF1301">
        <v>4</v>
      </c>
      <c r="AH1301" t="s">
        <v>6613</v>
      </c>
      <c r="AI1301" t="s">
        <v>6612</v>
      </c>
      <c r="AK1301" t="s">
        <v>6611</v>
      </c>
      <c r="AL1301">
        <v>9</v>
      </c>
      <c r="AM1301" s="5">
        <f t="shared" si="163"/>
        <v>0.6</v>
      </c>
      <c r="AN1301" s="4">
        <f t="shared" si="164"/>
        <v>9.0874668686103744E-4</v>
      </c>
      <c r="AO1301" s="3"/>
      <c r="AP1301">
        <v>0</v>
      </c>
      <c r="AR1301" t="s">
        <v>0</v>
      </c>
      <c r="AT1301" s="2" t="s">
        <v>10</v>
      </c>
      <c r="AU1301" s="1">
        <f t="shared" si="165"/>
        <v>1.0643409623100035</v>
      </c>
      <c r="AV1301" s="1">
        <f t="shared" si="166"/>
        <v>0.78620773556031787</v>
      </c>
      <c r="AW1301" s="1">
        <f t="shared" si="167"/>
        <v>0.50807450881063221</v>
      </c>
    </row>
    <row r="1302" spans="1:49" x14ac:dyDescent="0.2">
      <c r="A1302">
        <v>1300</v>
      </c>
      <c r="B1302" t="s">
        <v>6610</v>
      </c>
      <c r="C1302" t="s">
        <v>6609</v>
      </c>
      <c r="F1302" t="s">
        <v>6608</v>
      </c>
      <c r="G1302" t="s">
        <v>9</v>
      </c>
      <c r="H1302" t="s">
        <v>8</v>
      </c>
      <c r="I1302" t="s">
        <v>570</v>
      </c>
      <c r="J1302">
        <v>60002222</v>
      </c>
      <c r="K1302" t="s">
        <v>6607</v>
      </c>
      <c r="L1302" t="s">
        <v>6606</v>
      </c>
      <c r="M1302" t="s">
        <v>87</v>
      </c>
      <c r="N1302">
        <v>5</v>
      </c>
      <c r="O1302" t="s">
        <v>6605</v>
      </c>
      <c r="P1302" t="s">
        <v>6604</v>
      </c>
      <c r="Q1302" t="s">
        <v>6603</v>
      </c>
      <c r="R1302" s="7">
        <v>39304</v>
      </c>
      <c r="S1302" s="8">
        <f t="shared" si="160"/>
        <v>2007</v>
      </c>
      <c r="T1302" s="8">
        <v>2007</v>
      </c>
      <c r="U1302" s="8">
        <f t="shared" si="161"/>
        <v>15</v>
      </c>
      <c r="V1302" s="7">
        <v>2007</v>
      </c>
      <c r="W1302" t="s">
        <v>492</v>
      </c>
      <c r="X1302" s="2">
        <v>0.55500000000000005</v>
      </c>
      <c r="Y1302" s="6">
        <f t="shared" si="162"/>
        <v>1.4815408024345321E-2</v>
      </c>
      <c r="AA1302">
        <v>17518725</v>
      </c>
      <c r="AB1302">
        <v>6100153023</v>
      </c>
      <c r="AC1302">
        <v>17518733</v>
      </c>
      <c r="AD1302" t="s">
        <v>1</v>
      </c>
      <c r="AE1302">
        <v>1</v>
      </c>
      <c r="AF1302">
        <v>4</v>
      </c>
      <c r="AH1302" t="s">
        <v>6602</v>
      </c>
      <c r="AI1302" t="s">
        <v>6601</v>
      </c>
      <c r="AK1302" t="s">
        <v>6600</v>
      </c>
      <c r="AL1302">
        <v>36</v>
      </c>
      <c r="AM1302" s="5">
        <f t="shared" si="163"/>
        <v>2.4</v>
      </c>
      <c r="AN1302" s="4">
        <f t="shared" si="164"/>
        <v>3.6349867474441497E-3</v>
      </c>
      <c r="AO1302" s="3"/>
      <c r="AP1302">
        <v>0</v>
      </c>
      <c r="AR1302" t="s">
        <v>0</v>
      </c>
      <c r="AT1302" s="2" t="s">
        <v>10</v>
      </c>
      <c r="AU1302" s="1">
        <f t="shared" si="165"/>
        <v>1.146128164127497</v>
      </c>
      <c r="AV1302" s="1">
        <f t="shared" si="166"/>
        <v>0.92251973858947356</v>
      </c>
      <c r="AW1302" s="1">
        <f t="shared" si="167"/>
        <v>0.69891131305145004</v>
      </c>
    </row>
    <row r="1303" spans="1:49" x14ac:dyDescent="0.2">
      <c r="A1303">
        <v>1301</v>
      </c>
      <c r="B1303" t="s">
        <v>6599</v>
      </c>
      <c r="C1303" t="s">
        <v>6598</v>
      </c>
      <c r="F1303" t="s">
        <v>6597</v>
      </c>
      <c r="G1303" t="s">
        <v>9</v>
      </c>
      <c r="H1303" t="s">
        <v>8</v>
      </c>
      <c r="I1303" t="s">
        <v>6596</v>
      </c>
      <c r="J1303">
        <v>60005465</v>
      </c>
      <c r="K1303" t="s">
        <v>257</v>
      </c>
      <c r="L1303" t="s">
        <v>256</v>
      </c>
      <c r="M1303" t="s">
        <v>87</v>
      </c>
      <c r="N1303">
        <v>3</v>
      </c>
      <c r="O1303" t="s">
        <v>6595</v>
      </c>
      <c r="P1303" t="s">
        <v>6594</v>
      </c>
      <c r="Q1303" t="s">
        <v>255</v>
      </c>
      <c r="R1303" s="7">
        <v>39304</v>
      </c>
      <c r="S1303" s="8">
        <f t="shared" si="160"/>
        <v>2007</v>
      </c>
      <c r="T1303" s="8">
        <v>2007</v>
      </c>
      <c r="U1303" s="8">
        <f t="shared" si="161"/>
        <v>15</v>
      </c>
      <c r="V1303" s="7">
        <v>2007</v>
      </c>
      <c r="W1303" t="s">
        <v>492</v>
      </c>
      <c r="X1303" s="2">
        <v>0.55500000000000005</v>
      </c>
      <c r="Y1303" s="6">
        <f t="shared" si="162"/>
        <v>1.4815408024345321E-2</v>
      </c>
      <c r="AA1303">
        <v>17518725</v>
      </c>
      <c r="AB1303">
        <v>6100153023</v>
      </c>
      <c r="AC1303">
        <v>17518733</v>
      </c>
      <c r="AD1303" t="s">
        <v>1</v>
      </c>
      <c r="AE1303">
        <v>1</v>
      </c>
      <c r="AF1303">
        <v>4</v>
      </c>
      <c r="AH1303" t="s">
        <v>6593</v>
      </c>
      <c r="AI1303" t="s">
        <v>6592</v>
      </c>
      <c r="AK1303" t="s">
        <v>6591</v>
      </c>
      <c r="AL1303">
        <v>19</v>
      </c>
      <c r="AM1303" s="5">
        <f t="shared" si="163"/>
        <v>1.2666666666666666</v>
      </c>
      <c r="AN1303" s="4">
        <f t="shared" si="164"/>
        <v>1.9184652278177456E-3</v>
      </c>
      <c r="AO1303" s="3"/>
      <c r="AP1303">
        <v>0</v>
      </c>
      <c r="AR1303" t="s">
        <v>0</v>
      </c>
      <c r="AT1303" s="2" t="s">
        <v>10</v>
      </c>
      <c r="AU1303" s="1">
        <f t="shared" si="165"/>
        <v>1.0946325185387047</v>
      </c>
      <c r="AV1303" s="1">
        <f t="shared" si="166"/>
        <v>0.83669366260815337</v>
      </c>
      <c r="AW1303" s="1">
        <f t="shared" si="167"/>
        <v>0.57875480667760182</v>
      </c>
    </row>
    <row r="1304" spans="1:49" x14ac:dyDescent="0.2">
      <c r="A1304">
        <v>1302</v>
      </c>
      <c r="B1304" t="s">
        <v>6590</v>
      </c>
      <c r="C1304" t="s">
        <v>6589</v>
      </c>
      <c r="F1304" t="s">
        <v>6588</v>
      </c>
      <c r="G1304" t="s">
        <v>9</v>
      </c>
      <c r="H1304" t="s">
        <v>8</v>
      </c>
      <c r="I1304" t="s">
        <v>6587</v>
      </c>
      <c r="J1304">
        <v>60031624</v>
      </c>
      <c r="K1304" t="s">
        <v>6586</v>
      </c>
      <c r="L1304" t="s">
        <v>6585</v>
      </c>
      <c r="M1304" t="s">
        <v>16</v>
      </c>
      <c r="N1304">
        <v>4</v>
      </c>
      <c r="O1304" t="s">
        <v>6584</v>
      </c>
      <c r="P1304" t="s">
        <v>6583</v>
      </c>
      <c r="Q1304" t="s">
        <v>6582</v>
      </c>
      <c r="R1304" s="7">
        <v>39304</v>
      </c>
      <c r="S1304" s="8">
        <f t="shared" si="160"/>
        <v>2007</v>
      </c>
      <c r="T1304" s="8">
        <v>2007</v>
      </c>
      <c r="U1304" s="8">
        <f t="shared" si="161"/>
        <v>15</v>
      </c>
      <c r="V1304" s="7">
        <v>2007</v>
      </c>
      <c r="W1304" t="s">
        <v>492</v>
      </c>
      <c r="X1304" s="2">
        <v>0.55500000000000005</v>
      </c>
      <c r="Y1304" s="6">
        <f t="shared" si="162"/>
        <v>1.4815408024345321E-2</v>
      </c>
      <c r="AA1304">
        <v>17518725</v>
      </c>
      <c r="AB1304">
        <v>6100153023</v>
      </c>
      <c r="AC1304">
        <v>17518733</v>
      </c>
      <c r="AD1304" t="s">
        <v>1</v>
      </c>
      <c r="AE1304">
        <v>1</v>
      </c>
      <c r="AF1304">
        <v>4</v>
      </c>
      <c r="AH1304" t="s">
        <v>6581</v>
      </c>
      <c r="AI1304" t="s">
        <v>6580</v>
      </c>
      <c r="AK1304" t="s">
        <v>6579</v>
      </c>
      <c r="AL1304">
        <v>6</v>
      </c>
      <c r="AM1304" s="5">
        <f t="shared" si="163"/>
        <v>0.4</v>
      </c>
      <c r="AN1304" s="4">
        <f t="shared" si="164"/>
        <v>6.0583112457402507E-4</v>
      </c>
      <c r="AO1304" s="3"/>
      <c r="AP1304">
        <v>0</v>
      </c>
      <c r="AR1304" t="s">
        <v>0</v>
      </c>
      <c r="AT1304" s="2" t="s">
        <v>10</v>
      </c>
      <c r="AU1304" s="1">
        <f t="shared" si="165"/>
        <v>1.055253495441393</v>
      </c>
      <c r="AV1304" s="1">
        <f t="shared" si="166"/>
        <v>0.77106195744596739</v>
      </c>
      <c r="AW1304" s="1">
        <f t="shared" si="167"/>
        <v>0.48687041945054133</v>
      </c>
    </row>
    <row r="1305" spans="1:49" x14ac:dyDescent="0.2">
      <c r="A1305">
        <v>1303</v>
      </c>
      <c r="B1305" t="s">
        <v>6578</v>
      </c>
      <c r="C1305" t="s">
        <v>6577</v>
      </c>
      <c r="F1305" t="s">
        <v>6576</v>
      </c>
      <c r="G1305" t="s">
        <v>9</v>
      </c>
      <c r="H1305" t="s">
        <v>8</v>
      </c>
      <c r="I1305" t="s">
        <v>6575</v>
      </c>
      <c r="J1305" t="s">
        <v>6570</v>
      </c>
      <c r="K1305" t="s">
        <v>6574</v>
      </c>
      <c r="L1305" t="s">
        <v>6573</v>
      </c>
      <c r="M1305" t="s">
        <v>123</v>
      </c>
      <c r="N1305">
        <v>2</v>
      </c>
      <c r="O1305" t="s">
        <v>6572</v>
      </c>
      <c r="P1305" t="s">
        <v>6571</v>
      </c>
      <c r="Q1305" t="s">
        <v>6570</v>
      </c>
      <c r="R1305" s="7">
        <v>39304</v>
      </c>
      <c r="S1305" s="8">
        <f t="shared" si="160"/>
        <v>2007</v>
      </c>
      <c r="T1305" s="8">
        <v>2007</v>
      </c>
      <c r="U1305" s="8">
        <f t="shared" si="161"/>
        <v>15</v>
      </c>
      <c r="V1305" s="7">
        <v>2007</v>
      </c>
      <c r="W1305" t="s">
        <v>492</v>
      </c>
      <c r="X1305" s="2">
        <v>0.55500000000000005</v>
      </c>
      <c r="Y1305" s="6">
        <f t="shared" si="162"/>
        <v>1.4815408024345321E-2</v>
      </c>
      <c r="AA1305">
        <v>17518725</v>
      </c>
      <c r="AB1305">
        <v>6100153023</v>
      </c>
      <c r="AC1305">
        <v>17518733</v>
      </c>
      <c r="AD1305" t="s">
        <v>1</v>
      </c>
      <c r="AE1305">
        <v>1</v>
      </c>
      <c r="AF1305">
        <v>4</v>
      </c>
      <c r="AH1305" t="s">
        <v>6569</v>
      </c>
      <c r="AI1305" t="s">
        <v>6568</v>
      </c>
      <c r="AK1305" t="s">
        <v>6567</v>
      </c>
      <c r="AL1305">
        <v>0</v>
      </c>
      <c r="AM1305" s="5">
        <f t="shared" si="163"/>
        <v>0</v>
      </c>
      <c r="AN1305" s="4">
        <f t="shared" si="164"/>
        <v>0</v>
      </c>
      <c r="AO1305" s="3"/>
      <c r="AP1305">
        <v>0</v>
      </c>
      <c r="AR1305" t="s">
        <v>0</v>
      </c>
      <c r="AT1305" s="2" t="s">
        <v>10</v>
      </c>
      <c r="AU1305" s="1">
        <f t="shared" si="165"/>
        <v>1.0370785617041725</v>
      </c>
      <c r="AV1305" s="1">
        <f t="shared" si="166"/>
        <v>0.74077040121726612</v>
      </c>
      <c r="AW1305" s="1">
        <f t="shared" si="167"/>
        <v>0.44446224073035956</v>
      </c>
    </row>
    <row r="1306" spans="1:49" x14ac:dyDescent="0.2">
      <c r="A1306">
        <v>1304</v>
      </c>
      <c r="B1306" t="s">
        <v>6566</v>
      </c>
      <c r="C1306" t="s">
        <v>6565</v>
      </c>
      <c r="F1306" t="s">
        <v>6564</v>
      </c>
      <c r="G1306" t="s">
        <v>9</v>
      </c>
      <c r="H1306" t="s">
        <v>8</v>
      </c>
      <c r="I1306" t="s">
        <v>6563</v>
      </c>
      <c r="J1306" t="s">
        <v>5576</v>
      </c>
      <c r="K1306" t="s">
        <v>5575</v>
      </c>
      <c r="L1306" t="s">
        <v>5574</v>
      </c>
      <c r="M1306" t="s">
        <v>232</v>
      </c>
      <c r="N1306">
        <v>5</v>
      </c>
      <c r="O1306" t="s">
        <v>6562</v>
      </c>
      <c r="P1306" t="s">
        <v>6561</v>
      </c>
      <c r="Q1306" t="s">
        <v>6560</v>
      </c>
      <c r="R1306" s="7">
        <v>39304</v>
      </c>
      <c r="S1306" s="8">
        <f t="shared" si="160"/>
        <v>2007</v>
      </c>
      <c r="T1306" s="8">
        <v>2007</v>
      </c>
      <c r="U1306" s="8">
        <f t="shared" si="161"/>
        <v>15</v>
      </c>
      <c r="V1306" s="7">
        <v>2007</v>
      </c>
      <c r="W1306" t="s">
        <v>492</v>
      </c>
      <c r="X1306" s="2">
        <v>0.55500000000000005</v>
      </c>
      <c r="Y1306" s="6">
        <f t="shared" si="162"/>
        <v>1.4815408024345321E-2</v>
      </c>
      <c r="AA1306">
        <v>17518725</v>
      </c>
      <c r="AB1306">
        <v>6100153023</v>
      </c>
      <c r="AC1306">
        <v>17518733</v>
      </c>
      <c r="AD1306" t="s">
        <v>1</v>
      </c>
      <c r="AE1306">
        <v>1</v>
      </c>
      <c r="AF1306">
        <v>4</v>
      </c>
      <c r="AH1306" t="s">
        <v>6559</v>
      </c>
      <c r="AI1306" t="s">
        <v>6558</v>
      </c>
      <c r="AK1306" t="s">
        <v>6557</v>
      </c>
      <c r="AL1306">
        <v>9</v>
      </c>
      <c r="AM1306" s="5">
        <f t="shared" si="163"/>
        <v>0.6</v>
      </c>
      <c r="AN1306" s="4">
        <f t="shared" si="164"/>
        <v>9.0874668686103744E-4</v>
      </c>
      <c r="AO1306" s="3"/>
      <c r="AP1306">
        <v>0</v>
      </c>
      <c r="AR1306" t="s">
        <v>0</v>
      </c>
      <c r="AT1306" s="2" t="s">
        <v>10</v>
      </c>
      <c r="AU1306" s="1">
        <f t="shared" si="165"/>
        <v>1.0643409623100035</v>
      </c>
      <c r="AV1306" s="1">
        <f t="shared" si="166"/>
        <v>0.78620773556031787</v>
      </c>
      <c r="AW1306" s="1">
        <f t="shared" si="167"/>
        <v>0.50807450881063221</v>
      </c>
    </row>
    <row r="1307" spans="1:49" x14ac:dyDescent="0.2">
      <c r="A1307">
        <v>1305</v>
      </c>
      <c r="B1307" t="s">
        <v>6556</v>
      </c>
      <c r="C1307" t="s">
        <v>6555</v>
      </c>
      <c r="F1307" t="s">
        <v>6554</v>
      </c>
      <c r="G1307" t="s">
        <v>9</v>
      </c>
      <c r="H1307" t="s">
        <v>8</v>
      </c>
      <c r="I1307" t="s">
        <v>518</v>
      </c>
      <c r="J1307">
        <v>60019118</v>
      </c>
      <c r="K1307" t="s">
        <v>183</v>
      </c>
      <c r="L1307" t="s">
        <v>182</v>
      </c>
      <c r="M1307" t="s">
        <v>87</v>
      </c>
      <c r="N1307">
        <v>3</v>
      </c>
      <c r="O1307" t="s">
        <v>6553</v>
      </c>
      <c r="P1307" t="s">
        <v>6552</v>
      </c>
      <c r="Q1307" t="s">
        <v>181</v>
      </c>
      <c r="R1307" s="7">
        <v>39304</v>
      </c>
      <c r="S1307" s="8">
        <f t="shared" si="160"/>
        <v>2007</v>
      </c>
      <c r="T1307" s="8">
        <v>2007</v>
      </c>
      <c r="U1307" s="8">
        <f t="shared" si="161"/>
        <v>15</v>
      </c>
      <c r="V1307" s="7">
        <v>2007</v>
      </c>
      <c r="W1307" t="s">
        <v>492</v>
      </c>
      <c r="X1307" s="2">
        <v>0.55500000000000005</v>
      </c>
      <c r="Y1307" s="6">
        <f t="shared" si="162"/>
        <v>1.4815408024345321E-2</v>
      </c>
      <c r="AA1307">
        <v>17518725</v>
      </c>
      <c r="AB1307">
        <v>6100153023</v>
      </c>
      <c r="AC1307">
        <v>17518733</v>
      </c>
      <c r="AD1307" t="s">
        <v>1</v>
      </c>
      <c r="AE1307">
        <v>1</v>
      </c>
      <c r="AF1307">
        <v>4</v>
      </c>
      <c r="AH1307" t="s">
        <v>6551</v>
      </c>
      <c r="AI1307" t="s">
        <v>6550</v>
      </c>
      <c r="AK1307" t="s">
        <v>6549</v>
      </c>
      <c r="AL1307">
        <v>39</v>
      </c>
      <c r="AM1307" s="5">
        <f t="shared" si="163"/>
        <v>2.6</v>
      </c>
      <c r="AN1307" s="4">
        <f t="shared" si="164"/>
        <v>3.9379023097311627E-3</v>
      </c>
      <c r="AO1307" s="3"/>
      <c r="AP1307">
        <v>0</v>
      </c>
      <c r="AR1307" t="s">
        <v>0</v>
      </c>
      <c r="AT1307" s="2" t="s">
        <v>10</v>
      </c>
      <c r="AU1307" s="1">
        <f t="shared" si="165"/>
        <v>1.1552156309961072</v>
      </c>
      <c r="AV1307" s="1">
        <f t="shared" si="166"/>
        <v>0.93766551670382414</v>
      </c>
      <c r="AW1307" s="1">
        <f t="shared" si="167"/>
        <v>0.72011540241154093</v>
      </c>
    </row>
    <row r="1308" spans="1:49" x14ac:dyDescent="0.2">
      <c r="A1308">
        <v>1306</v>
      </c>
      <c r="B1308" t="s">
        <v>6548</v>
      </c>
      <c r="C1308" t="s">
        <v>6547</v>
      </c>
      <c r="F1308" t="s">
        <v>6546</v>
      </c>
      <c r="G1308" t="s">
        <v>9</v>
      </c>
      <c r="H1308" t="s">
        <v>8</v>
      </c>
      <c r="I1308" t="s">
        <v>472</v>
      </c>
      <c r="J1308" t="s">
        <v>6545</v>
      </c>
      <c r="K1308" t="s">
        <v>6544</v>
      </c>
      <c r="L1308" t="s">
        <v>6543</v>
      </c>
      <c r="M1308" t="s">
        <v>6542</v>
      </c>
      <c r="N1308">
        <v>6</v>
      </c>
      <c r="O1308" t="s">
        <v>6541</v>
      </c>
      <c r="P1308" t="s">
        <v>6540</v>
      </c>
      <c r="Q1308" t="s">
        <v>6539</v>
      </c>
      <c r="R1308" s="7">
        <v>39304</v>
      </c>
      <c r="S1308" s="8">
        <f t="shared" si="160"/>
        <v>2007</v>
      </c>
      <c r="T1308" s="8">
        <v>2007</v>
      </c>
      <c r="U1308" s="8">
        <f t="shared" si="161"/>
        <v>15</v>
      </c>
      <c r="V1308" s="7">
        <v>2007</v>
      </c>
      <c r="W1308" t="s">
        <v>492</v>
      </c>
      <c r="X1308" s="2">
        <v>0.55500000000000005</v>
      </c>
      <c r="Y1308" s="6">
        <f t="shared" si="162"/>
        <v>1.4815408024345321E-2</v>
      </c>
      <c r="AA1308">
        <v>17518725</v>
      </c>
      <c r="AB1308">
        <v>6100153023</v>
      </c>
      <c r="AC1308">
        <v>17518733</v>
      </c>
      <c r="AD1308" t="s">
        <v>1</v>
      </c>
      <c r="AE1308">
        <v>1</v>
      </c>
      <c r="AF1308">
        <v>4</v>
      </c>
      <c r="AH1308" t="s">
        <v>6538</v>
      </c>
      <c r="AI1308" t="s">
        <v>6537</v>
      </c>
      <c r="AK1308" t="s">
        <v>6536</v>
      </c>
      <c r="AL1308">
        <v>8</v>
      </c>
      <c r="AM1308" s="5">
        <f t="shared" si="163"/>
        <v>0.53333333333333333</v>
      </c>
      <c r="AN1308" s="4">
        <f t="shared" si="164"/>
        <v>8.0777483276536668E-4</v>
      </c>
      <c r="AO1308" s="3"/>
      <c r="AP1308">
        <v>0</v>
      </c>
      <c r="AR1308" t="s">
        <v>0</v>
      </c>
      <c r="AT1308" s="2" t="s">
        <v>10</v>
      </c>
      <c r="AU1308" s="1">
        <f t="shared" si="165"/>
        <v>1.0613118066871334</v>
      </c>
      <c r="AV1308" s="1">
        <f t="shared" si="166"/>
        <v>0.78115914285553434</v>
      </c>
      <c r="AW1308" s="1">
        <f t="shared" si="167"/>
        <v>0.50100647902393525</v>
      </c>
    </row>
    <row r="1309" spans="1:49" x14ac:dyDescent="0.2">
      <c r="A1309">
        <v>1307</v>
      </c>
      <c r="B1309" t="s">
        <v>6535</v>
      </c>
      <c r="C1309" t="s">
        <v>6534</v>
      </c>
      <c r="F1309" t="s">
        <v>6533</v>
      </c>
      <c r="G1309" t="s">
        <v>9</v>
      </c>
      <c r="H1309" t="s">
        <v>8</v>
      </c>
      <c r="I1309" t="s">
        <v>6532</v>
      </c>
      <c r="J1309" t="s">
        <v>5977</v>
      </c>
      <c r="K1309" t="s">
        <v>5976</v>
      </c>
      <c r="L1309" t="s">
        <v>5975</v>
      </c>
      <c r="M1309" t="s">
        <v>3299</v>
      </c>
      <c r="N1309">
        <v>3</v>
      </c>
      <c r="O1309" t="s">
        <v>5974</v>
      </c>
      <c r="P1309" t="s">
        <v>5973</v>
      </c>
      <c r="Q1309" t="s">
        <v>5972</v>
      </c>
      <c r="R1309" s="7">
        <v>39304</v>
      </c>
      <c r="S1309" s="8">
        <f t="shared" si="160"/>
        <v>2007</v>
      </c>
      <c r="T1309" s="8">
        <v>2007</v>
      </c>
      <c r="U1309" s="8">
        <f t="shared" si="161"/>
        <v>15</v>
      </c>
      <c r="V1309" s="7">
        <v>2007</v>
      </c>
      <c r="W1309" t="s">
        <v>492</v>
      </c>
      <c r="X1309" s="2">
        <v>0.55500000000000005</v>
      </c>
      <c r="Y1309" s="6">
        <f t="shared" si="162"/>
        <v>1.4815408024345321E-2</v>
      </c>
      <c r="AA1309">
        <v>17518725</v>
      </c>
      <c r="AB1309">
        <v>6100153023</v>
      </c>
      <c r="AC1309">
        <v>17518733</v>
      </c>
      <c r="AD1309" t="s">
        <v>1</v>
      </c>
      <c r="AE1309">
        <v>1</v>
      </c>
      <c r="AF1309">
        <v>4</v>
      </c>
      <c r="AH1309" t="s">
        <v>6531</v>
      </c>
      <c r="AI1309" t="s">
        <v>6530</v>
      </c>
      <c r="AK1309" t="s">
        <v>6529</v>
      </c>
      <c r="AL1309">
        <v>4</v>
      </c>
      <c r="AM1309" s="5">
        <f t="shared" si="163"/>
        <v>0.26666666666666666</v>
      </c>
      <c r="AN1309" s="4">
        <f t="shared" si="164"/>
        <v>4.0388741638268334E-4</v>
      </c>
      <c r="AO1309" s="3"/>
      <c r="AP1309">
        <v>0</v>
      </c>
      <c r="AR1309" t="s">
        <v>0</v>
      </c>
      <c r="AT1309" s="2" t="s">
        <v>10</v>
      </c>
      <c r="AU1309" s="1">
        <f t="shared" si="165"/>
        <v>1.0491951841956528</v>
      </c>
      <c r="AV1309" s="1">
        <f t="shared" si="166"/>
        <v>0.76096477203640023</v>
      </c>
      <c r="AW1309" s="1">
        <f t="shared" si="167"/>
        <v>0.47273435987714746</v>
      </c>
    </row>
    <row r="1310" spans="1:49" x14ac:dyDescent="0.2">
      <c r="A1310">
        <v>1308</v>
      </c>
      <c r="B1310" t="s">
        <v>6528</v>
      </c>
      <c r="C1310" t="s">
        <v>6527</v>
      </c>
      <c r="F1310" t="s">
        <v>6526</v>
      </c>
      <c r="G1310" t="s">
        <v>9</v>
      </c>
      <c r="H1310" t="s">
        <v>8</v>
      </c>
      <c r="I1310" t="s">
        <v>6525</v>
      </c>
      <c r="J1310">
        <v>60027271</v>
      </c>
      <c r="K1310" t="s">
        <v>6524</v>
      </c>
      <c r="L1310" t="s">
        <v>22</v>
      </c>
      <c r="M1310" t="s">
        <v>21</v>
      </c>
      <c r="N1310">
        <v>1</v>
      </c>
      <c r="O1310" t="s">
        <v>6523</v>
      </c>
      <c r="P1310">
        <v>7006017795</v>
      </c>
      <c r="Q1310">
        <v>60027271</v>
      </c>
      <c r="R1310" s="7">
        <v>39304</v>
      </c>
      <c r="S1310" s="8">
        <f t="shared" si="160"/>
        <v>2007</v>
      </c>
      <c r="T1310" s="8">
        <v>2007</v>
      </c>
      <c r="U1310" s="8">
        <f t="shared" si="161"/>
        <v>15</v>
      </c>
      <c r="V1310" s="7">
        <v>2007</v>
      </c>
      <c r="W1310" t="s">
        <v>492</v>
      </c>
      <c r="X1310" s="2">
        <v>0.55500000000000005</v>
      </c>
      <c r="Y1310" s="6">
        <f t="shared" si="162"/>
        <v>1.4815408024345321E-2</v>
      </c>
      <c r="AA1310">
        <v>17518725</v>
      </c>
      <c r="AB1310">
        <v>6100153023</v>
      </c>
      <c r="AC1310">
        <v>17518733</v>
      </c>
      <c r="AD1310" t="s">
        <v>1</v>
      </c>
      <c r="AE1310">
        <v>1</v>
      </c>
      <c r="AF1310">
        <v>4</v>
      </c>
      <c r="AH1310" t="s">
        <v>6522</v>
      </c>
      <c r="AI1310" t="s">
        <v>6521</v>
      </c>
      <c r="AK1310" t="s">
        <v>6520</v>
      </c>
      <c r="AL1310">
        <v>4</v>
      </c>
      <c r="AM1310" s="5">
        <f t="shared" si="163"/>
        <v>0.26666666666666666</v>
      </c>
      <c r="AN1310" s="4">
        <f t="shared" si="164"/>
        <v>4.0388741638268334E-4</v>
      </c>
      <c r="AO1310" s="3"/>
      <c r="AP1310">
        <v>0</v>
      </c>
      <c r="AR1310" t="s">
        <v>0</v>
      </c>
      <c r="AT1310" s="2" t="s">
        <v>10</v>
      </c>
      <c r="AU1310" s="1">
        <f t="shared" si="165"/>
        <v>1.0491951841956528</v>
      </c>
      <c r="AV1310" s="1">
        <f t="shared" si="166"/>
        <v>0.76096477203640023</v>
      </c>
      <c r="AW1310" s="1">
        <f t="shared" si="167"/>
        <v>0.47273435987714746</v>
      </c>
    </row>
    <row r="1311" spans="1:49" x14ac:dyDescent="0.2">
      <c r="A1311">
        <v>1309</v>
      </c>
      <c r="B1311" t="s">
        <v>6519</v>
      </c>
      <c r="C1311" t="s">
        <v>6518</v>
      </c>
      <c r="F1311" t="s">
        <v>6517</v>
      </c>
      <c r="G1311" t="s">
        <v>9</v>
      </c>
      <c r="H1311" t="s">
        <v>8</v>
      </c>
      <c r="I1311" t="s">
        <v>6516</v>
      </c>
      <c r="J1311" t="s">
        <v>6515</v>
      </c>
      <c r="K1311" t="s">
        <v>6514</v>
      </c>
      <c r="L1311" t="s">
        <v>6513</v>
      </c>
      <c r="M1311" t="s">
        <v>275</v>
      </c>
      <c r="N1311">
        <v>4</v>
      </c>
      <c r="O1311" t="s">
        <v>6512</v>
      </c>
      <c r="P1311" t="s">
        <v>6511</v>
      </c>
      <c r="Q1311" t="s">
        <v>6510</v>
      </c>
      <c r="R1311" s="7">
        <v>39304</v>
      </c>
      <c r="S1311" s="8">
        <f t="shared" si="160"/>
        <v>2007</v>
      </c>
      <c r="T1311" s="8">
        <v>2007</v>
      </c>
      <c r="U1311" s="8">
        <f t="shared" si="161"/>
        <v>15</v>
      </c>
      <c r="V1311" s="7">
        <v>2007</v>
      </c>
      <c r="W1311" t="s">
        <v>492</v>
      </c>
      <c r="X1311" s="2">
        <v>0.55500000000000005</v>
      </c>
      <c r="Y1311" s="6">
        <f t="shared" si="162"/>
        <v>1.4815408024345321E-2</v>
      </c>
      <c r="AA1311">
        <v>17518725</v>
      </c>
      <c r="AB1311">
        <v>6100153023</v>
      </c>
      <c r="AC1311">
        <v>17518733</v>
      </c>
      <c r="AD1311" t="s">
        <v>1</v>
      </c>
      <c r="AE1311">
        <v>1</v>
      </c>
      <c r="AF1311">
        <v>4</v>
      </c>
      <c r="AH1311" t="s">
        <v>6509</v>
      </c>
      <c r="AI1311" t="s">
        <v>6508</v>
      </c>
      <c r="AK1311" t="s">
        <v>6507</v>
      </c>
      <c r="AL1311">
        <v>14</v>
      </c>
      <c r="AM1311" s="5">
        <f t="shared" si="163"/>
        <v>0.93333333333333335</v>
      </c>
      <c r="AN1311" s="4">
        <f t="shared" si="164"/>
        <v>1.4136059573393916E-3</v>
      </c>
      <c r="AO1311" s="3"/>
      <c r="AP1311">
        <v>0</v>
      </c>
      <c r="AR1311" t="s">
        <v>0</v>
      </c>
      <c r="AT1311" s="2" t="s">
        <v>10</v>
      </c>
      <c r="AU1311" s="1">
        <f t="shared" si="165"/>
        <v>1.079486740424354</v>
      </c>
      <c r="AV1311" s="1">
        <f t="shared" si="166"/>
        <v>0.81145069908423562</v>
      </c>
      <c r="AW1311" s="1">
        <f t="shared" si="167"/>
        <v>0.54341465774411701</v>
      </c>
    </row>
    <row r="1312" spans="1:49" x14ac:dyDescent="0.2">
      <c r="A1312">
        <v>1310</v>
      </c>
      <c r="B1312" t="s">
        <v>6506</v>
      </c>
      <c r="C1312" t="s">
        <v>6505</v>
      </c>
      <c r="F1312" t="s">
        <v>6504</v>
      </c>
      <c r="G1312" t="s">
        <v>9</v>
      </c>
      <c r="H1312" t="s">
        <v>8</v>
      </c>
      <c r="I1312" t="s">
        <v>6503</v>
      </c>
      <c r="J1312" t="s">
        <v>6502</v>
      </c>
      <c r="K1312" t="s">
        <v>6501</v>
      </c>
      <c r="L1312" t="s">
        <v>6500</v>
      </c>
      <c r="M1312" t="s">
        <v>6499</v>
      </c>
      <c r="N1312">
        <v>10</v>
      </c>
      <c r="O1312" t="s">
        <v>6498</v>
      </c>
      <c r="P1312" t="s">
        <v>6497</v>
      </c>
      <c r="Q1312" t="s">
        <v>6496</v>
      </c>
      <c r="R1312" s="7">
        <v>39303</v>
      </c>
      <c r="S1312" s="8">
        <f t="shared" si="160"/>
        <v>2007</v>
      </c>
      <c r="T1312" s="8">
        <v>2007</v>
      </c>
      <c r="U1312" s="8">
        <f t="shared" si="161"/>
        <v>15</v>
      </c>
      <c r="V1312" s="7">
        <v>39303</v>
      </c>
      <c r="W1312" t="s">
        <v>1009</v>
      </c>
      <c r="X1312" s="2">
        <v>1.401</v>
      </c>
      <c r="Y1312" s="6">
        <f t="shared" si="162"/>
        <v>3.7398894850644675E-2</v>
      </c>
      <c r="AA1312">
        <v>19327447</v>
      </c>
      <c r="AB1312">
        <v>5200153123</v>
      </c>
      <c r="AC1312">
        <v>19327455</v>
      </c>
      <c r="AD1312" t="s">
        <v>1</v>
      </c>
      <c r="AE1312">
        <v>111</v>
      </c>
      <c r="AF1312">
        <v>31</v>
      </c>
      <c r="AH1312" t="s">
        <v>6495</v>
      </c>
      <c r="AI1312" t="s">
        <v>6494</v>
      </c>
      <c r="AK1312" t="s">
        <v>6493</v>
      </c>
      <c r="AL1312">
        <v>55</v>
      </c>
      <c r="AM1312" s="5">
        <f t="shared" si="163"/>
        <v>3.6666666666666665</v>
      </c>
      <c r="AN1312" s="4">
        <f t="shared" si="164"/>
        <v>5.5534519752618956E-3</v>
      </c>
      <c r="AO1312" s="3"/>
      <c r="AP1312">
        <v>0</v>
      </c>
      <c r="AR1312" t="s">
        <v>0</v>
      </c>
      <c r="AT1312" s="2">
        <v>4.1260000000000003</v>
      </c>
      <c r="AU1312" s="1">
        <f t="shared" si="165"/>
        <v>2.7845261988029844</v>
      </c>
      <c r="AV1312" s="1">
        <f t="shared" si="166"/>
        <v>2.1476173412953283</v>
      </c>
      <c r="AW1312" s="1">
        <f t="shared" si="167"/>
        <v>1.510708483787673</v>
      </c>
    </row>
    <row r="1313" spans="1:49" x14ac:dyDescent="0.2">
      <c r="A1313">
        <v>1311</v>
      </c>
      <c r="B1313" t="s">
        <v>6492</v>
      </c>
      <c r="C1313" t="s">
        <v>6491</v>
      </c>
      <c r="F1313" t="s">
        <v>6490</v>
      </c>
      <c r="G1313" t="s">
        <v>9</v>
      </c>
      <c r="H1313" t="s">
        <v>8</v>
      </c>
      <c r="I1313" t="s">
        <v>6489</v>
      </c>
      <c r="J1313" t="s">
        <v>6488</v>
      </c>
      <c r="K1313" t="s">
        <v>6487</v>
      </c>
      <c r="L1313" t="s">
        <v>6486</v>
      </c>
      <c r="M1313" t="s">
        <v>6485</v>
      </c>
      <c r="N1313">
        <v>7</v>
      </c>
      <c r="O1313" t="s">
        <v>6484</v>
      </c>
      <c r="P1313" t="s">
        <v>6483</v>
      </c>
      <c r="Q1313" t="s">
        <v>6482</v>
      </c>
      <c r="R1313" s="7">
        <v>39303</v>
      </c>
      <c r="S1313" s="8">
        <f t="shared" si="160"/>
        <v>2007</v>
      </c>
      <c r="T1313" s="8">
        <v>2007</v>
      </c>
      <c r="U1313" s="8">
        <f t="shared" si="161"/>
        <v>15</v>
      </c>
      <c r="V1313" s="7">
        <v>39303</v>
      </c>
      <c r="W1313" t="s">
        <v>1009</v>
      </c>
      <c r="X1313" s="2">
        <v>1.401</v>
      </c>
      <c r="Y1313" s="6">
        <f t="shared" si="162"/>
        <v>3.7398894850644675E-2</v>
      </c>
      <c r="AA1313">
        <v>19327447</v>
      </c>
      <c r="AB1313">
        <v>5200153123</v>
      </c>
      <c r="AC1313">
        <v>19327455</v>
      </c>
      <c r="AD1313" t="s">
        <v>1</v>
      </c>
      <c r="AE1313">
        <v>111</v>
      </c>
      <c r="AF1313">
        <v>31</v>
      </c>
      <c r="AH1313" t="s">
        <v>6481</v>
      </c>
      <c r="AI1313" t="s">
        <v>6480</v>
      </c>
      <c r="AK1313" t="s">
        <v>6479</v>
      </c>
      <c r="AL1313">
        <v>22</v>
      </c>
      <c r="AM1313" s="5">
        <f t="shared" si="163"/>
        <v>1.4666666666666666</v>
      </c>
      <c r="AN1313" s="4">
        <f t="shared" si="164"/>
        <v>2.2213807901047583E-3</v>
      </c>
      <c r="AO1313" s="3"/>
      <c r="AP1313">
        <v>0</v>
      </c>
      <c r="AR1313" t="s">
        <v>0</v>
      </c>
      <c r="AT1313" s="2">
        <v>4.1260000000000003</v>
      </c>
      <c r="AU1313" s="1">
        <f t="shared" si="165"/>
        <v>2.6845640632482697</v>
      </c>
      <c r="AV1313" s="1">
        <f t="shared" si="166"/>
        <v>1.9810137820374718</v>
      </c>
      <c r="AW1313" s="1">
        <f t="shared" si="167"/>
        <v>1.2774635008266735</v>
      </c>
    </row>
    <row r="1314" spans="1:49" x14ac:dyDescent="0.2">
      <c r="A1314">
        <v>1312</v>
      </c>
      <c r="B1314" t="s">
        <v>6478</v>
      </c>
      <c r="C1314" t="s">
        <v>6477</v>
      </c>
      <c r="F1314" t="s">
        <v>6476</v>
      </c>
      <c r="G1314" t="s">
        <v>9</v>
      </c>
      <c r="H1314" t="s">
        <v>8</v>
      </c>
      <c r="I1314" t="s">
        <v>6475</v>
      </c>
      <c r="J1314" t="s">
        <v>6474</v>
      </c>
      <c r="K1314" t="s">
        <v>6473</v>
      </c>
      <c r="L1314" t="s">
        <v>6472</v>
      </c>
      <c r="M1314" t="s">
        <v>111</v>
      </c>
      <c r="N1314">
        <v>3</v>
      </c>
      <c r="O1314" t="s">
        <v>6471</v>
      </c>
      <c r="P1314" t="s">
        <v>6470</v>
      </c>
      <c r="Q1314" t="s">
        <v>6469</v>
      </c>
      <c r="R1314" s="7">
        <v>39303</v>
      </c>
      <c r="S1314" s="8">
        <f t="shared" si="160"/>
        <v>2007</v>
      </c>
      <c r="T1314" s="8">
        <v>2007</v>
      </c>
      <c r="U1314" s="8">
        <f t="shared" si="161"/>
        <v>15</v>
      </c>
      <c r="V1314" s="7">
        <v>2007</v>
      </c>
      <c r="W1314" t="s">
        <v>470</v>
      </c>
      <c r="X1314" s="2">
        <v>0.375</v>
      </c>
      <c r="Y1314" s="6">
        <f t="shared" si="162"/>
        <v>1.0010410827260351E-2</v>
      </c>
      <c r="AA1314">
        <v>135194</v>
      </c>
      <c r="AB1314">
        <v>24918</v>
      </c>
      <c r="AD1314" t="s">
        <v>1</v>
      </c>
      <c r="AE1314">
        <v>43</v>
      </c>
      <c r="AF1314">
        <v>14</v>
      </c>
      <c r="AH1314" t="s">
        <v>6468</v>
      </c>
      <c r="AI1314" t="s">
        <v>6467</v>
      </c>
      <c r="AK1314" t="s">
        <v>6466</v>
      </c>
      <c r="AL1314">
        <v>3</v>
      </c>
      <c r="AM1314" s="5">
        <f t="shared" si="163"/>
        <v>0.2</v>
      </c>
      <c r="AN1314" s="4">
        <f t="shared" si="164"/>
        <v>3.0291556228701253E-4</v>
      </c>
      <c r="AO1314" s="3"/>
      <c r="AP1314">
        <v>0</v>
      </c>
      <c r="AR1314" t="s">
        <v>0</v>
      </c>
      <c r="AT1314" s="2">
        <v>1.3140000000000001</v>
      </c>
      <c r="AU1314" s="1">
        <f t="shared" si="165"/>
        <v>0.70981622477683493</v>
      </c>
      <c r="AV1314" s="1">
        <f t="shared" si="166"/>
        <v>0.51566631947736818</v>
      </c>
      <c r="AW1314" s="1">
        <f t="shared" si="167"/>
        <v>0.32151641417790139</v>
      </c>
    </row>
    <row r="1315" spans="1:49" x14ac:dyDescent="0.2">
      <c r="A1315">
        <v>1313</v>
      </c>
      <c r="B1315" t="s">
        <v>6465</v>
      </c>
      <c r="C1315" t="s">
        <v>6464</v>
      </c>
      <c r="F1315" t="s">
        <v>6463</v>
      </c>
      <c r="G1315" t="s">
        <v>9</v>
      </c>
      <c r="H1315" t="s">
        <v>8</v>
      </c>
      <c r="I1315" t="s">
        <v>894</v>
      </c>
      <c r="J1315" t="s">
        <v>6462</v>
      </c>
      <c r="K1315" t="s">
        <v>6461</v>
      </c>
      <c r="L1315" t="s">
        <v>1984</v>
      </c>
      <c r="M1315" t="s">
        <v>51</v>
      </c>
      <c r="N1315">
        <v>4</v>
      </c>
      <c r="O1315" t="s">
        <v>6460</v>
      </c>
      <c r="P1315" t="s">
        <v>6459</v>
      </c>
      <c r="Q1315" t="s">
        <v>6458</v>
      </c>
      <c r="R1315" s="7">
        <v>39303</v>
      </c>
      <c r="S1315" s="8">
        <f t="shared" si="160"/>
        <v>2007</v>
      </c>
      <c r="T1315" s="8">
        <v>2007</v>
      </c>
      <c r="U1315" s="8">
        <f t="shared" si="161"/>
        <v>15</v>
      </c>
      <c r="V1315" s="7">
        <v>2007</v>
      </c>
      <c r="W1315" t="s">
        <v>470</v>
      </c>
      <c r="X1315" s="2">
        <v>0.375</v>
      </c>
      <c r="Y1315" s="6">
        <f t="shared" si="162"/>
        <v>1.0010410827260351E-2</v>
      </c>
      <c r="AA1315">
        <v>135194</v>
      </c>
      <c r="AB1315">
        <v>24918</v>
      </c>
      <c r="AD1315" t="s">
        <v>1</v>
      </c>
      <c r="AE1315">
        <v>43</v>
      </c>
      <c r="AF1315">
        <v>14</v>
      </c>
      <c r="AH1315" t="s">
        <v>6457</v>
      </c>
      <c r="AI1315" t="s">
        <v>6456</v>
      </c>
      <c r="AK1315" t="s">
        <v>6455</v>
      </c>
      <c r="AL1315">
        <v>8</v>
      </c>
      <c r="AM1315" s="5">
        <f t="shared" si="163"/>
        <v>0.53333333333333333</v>
      </c>
      <c r="AN1315" s="4">
        <f t="shared" si="164"/>
        <v>8.0777483276536668E-4</v>
      </c>
      <c r="AO1315" s="3"/>
      <c r="AP1315">
        <v>0</v>
      </c>
      <c r="AR1315" t="s">
        <v>0</v>
      </c>
      <c r="AT1315" s="2">
        <v>1.3140000000000001</v>
      </c>
      <c r="AU1315" s="1">
        <f t="shared" si="165"/>
        <v>0.72496200289118551</v>
      </c>
      <c r="AV1315" s="1">
        <f t="shared" si="166"/>
        <v>0.54090928300128582</v>
      </c>
      <c r="AW1315" s="1">
        <f t="shared" si="167"/>
        <v>0.35685656311138619</v>
      </c>
    </row>
    <row r="1316" spans="1:49" x14ac:dyDescent="0.2">
      <c r="A1316">
        <v>1314</v>
      </c>
      <c r="B1316" t="s">
        <v>6454</v>
      </c>
      <c r="C1316" t="s">
        <v>6453</v>
      </c>
      <c r="F1316" t="s">
        <v>6452</v>
      </c>
      <c r="G1316" t="s">
        <v>9</v>
      </c>
      <c r="H1316" t="s">
        <v>8</v>
      </c>
      <c r="I1316" t="s">
        <v>6451</v>
      </c>
      <c r="J1316" t="s">
        <v>6450</v>
      </c>
      <c r="K1316" t="s">
        <v>6449</v>
      </c>
      <c r="L1316" t="s">
        <v>6448</v>
      </c>
      <c r="M1316" t="s">
        <v>6447</v>
      </c>
      <c r="N1316">
        <v>10</v>
      </c>
      <c r="O1316" t="s">
        <v>6446</v>
      </c>
      <c r="P1316" t="s">
        <v>6445</v>
      </c>
      <c r="Q1316" t="s">
        <v>6444</v>
      </c>
      <c r="R1316" s="7">
        <v>39303</v>
      </c>
      <c r="S1316" s="8">
        <f t="shared" si="160"/>
        <v>2007</v>
      </c>
      <c r="T1316" s="8">
        <v>2007</v>
      </c>
      <c r="U1316" s="8">
        <f t="shared" si="161"/>
        <v>15</v>
      </c>
      <c r="V1316" s="7">
        <v>2007</v>
      </c>
      <c r="W1316" t="s">
        <v>470</v>
      </c>
      <c r="X1316" s="2">
        <v>0.375</v>
      </c>
      <c r="Y1316" s="6">
        <f t="shared" si="162"/>
        <v>1.0010410827260351E-2</v>
      </c>
      <c r="AA1316">
        <v>135194</v>
      </c>
      <c r="AB1316">
        <v>24918</v>
      </c>
      <c r="AD1316" t="s">
        <v>1</v>
      </c>
      <c r="AE1316">
        <v>43</v>
      </c>
      <c r="AF1316">
        <v>14</v>
      </c>
      <c r="AH1316" t="s">
        <v>6443</v>
      </c>
      <c r="AI1316" t="s">
        <v>6442</v>
      </c>
      <c r="AK1316" t="s">
        <v>6441</v>
      </c>
      <c r="AL1316">
        <v>58</v>
      </c>
      <c r="AM1316" s="5">
        <f t="shared" si="163"/>
        <v>3.8666666666666667</v>
      </c>
      <c r="AN1316" s="4">
        <f t="shared" si="164"/>
        <v>5.8563675375489085E-3</v>
      </c>
      <c r="AO1316" s="3"/>
      <c r="AP1316">
        <v>0</v>
      </c>
      <c r="AR1316" t="s">
        <v>0</v>
      </c>
      <c r="AT1316" s="2">
        <v>1.3140000000000001</v>
      </c>
      <c r="AU1316" s="1">
        <f t="shared" si="165"/>
        <v>0.8764197840346919</v>
      </c>
      <c r="AV1316" s="1">
        <f t="shared" si="166"/>
        <v>0.79333891824046299</v>
      </c>
      <c r="AW1316" s="1">
        <f t="shared" si="167"/>
        <v>0.71025805244623408</v>
      </c>
    </row>
    <row r="1317" spans="1:49" x14ac:dyDescent="0.2">
      <c r="A1317">
        <v>1315</v>
      </c>
      <c r="B1317" t="s">
        <v>6440</v>
      </c>
      <c r="C1317" t="s">
        <v>6439</v>
      </c>
      <c r="D1317" t="s">
        <v>6438</v>
      </c>
      <c r="F1317" t="s">
        <v>6437</v>
      </c>
      <c r="G1317" t="s">
        <v>9</v>
      </c>
      <c r="H1317" t="s">
        <v>8</v>
      </c>
      <c r="I1317" t="s">
        <v>6436</v>
      </c>
      <c r="J1317" t="s">
        <v>6435</v>
      </c>
      <c r="K1317" t="s">
        <v>6434</v>
      </c>
      <c r="L1317" t="s">
        <v>6433</v>
      </c>
      <c r="M1317" t="s">
        <v>1636</v>
      </c>
      <c r="N1317">
        <v>4</v>
      </c>
      <c r="O1317" t="s">
        <v>6432</v>
      </c>
      <c r="P1317" t="s">
        <v>6431</v>
      </c>
      <c r="Q1317" t="s">
        <v>6430</v>
      </c>
      <c r="R1317" s="7">
        <v>39302</v>
      </c>
      <c r="S1317" s="8">
        <f t="shared" si="160"/>
        <v>2007</v>
      </c>
      <c r="T1317" s="8">
        <v>2007</v>
      </c>
      <c r="U1317" s="8">
        <f t="shared" si="161"/>
        <v>15</v>
      </c>
      <c r="V1317" s="7">
        <v>39302</v>
      </c>
      <c r="W1317" t="s">
        <v>1417</v>
      </c>
      <c r="X1317" s="2">
        <v>0.85699999999999998</v>
      </c>
      <c r="Y1317" s="6">
        <f t="shared" si="162"/>
        <v>2.287712554389899E-2</v>
      </c>
      <c r="AA1317">
        <v>223727</v>
      </c>
      <c r="AB1317">
        <v>28570</v>
      </c>
      <c r="AC1317">
        <v>13616463</v>
      </c>
      <c r="AD1317" t="s">
        <v>1</v>
      </c>
      <c r="AE1317">
        <v>40</v>
      </c>
      <c r="AF1317">
        <v>15</v>
      </c>
      <c r="AG1317">
        <v>21</v>
      </c>
      <c r="AH1317" t="s">
        <v>6429</v>
      </c>
      <c r="AI1317" t="s">
        <v>6428</v>
      </c>
      <c r="AK1317" t="s">
        <v>6427</v>
      </c>
      <c r="AL1317">
        <v>18</v>
      </c>
      <c r="AM1317" s="5">
        <f t="shared" si="163"/>
        <v>1.2</v>
      </c>
      <c r="AN1317" s="4">
        <f t="shared" si="164"/>
        <v>1.8174933737220749E-3</v>
      </c>
      <c r="AO1317" s="3"/>
      <c r="AP1317">
        <v>0</v>
      </c>
      <c r="AR1317" t="s">
        <v>0</v>
      </c>
      <c r="AT1317" s="2" t="s">
        <v>10</v>
      </c>
      <c r="AU1317" s="1">
        <f t="shared" si="165"/>
        <v>1.6559235892845914</v>
      </c>
      <c r="AV1317" s="1">
        <f t="shared" si="166"/>
        <v>1.2347309458810531</v>
      </c>
      <c r="AW1317" s="1">
        <f t="shared" si="167"/>
        <v>0.81353830247751502</v>
      </c>
    </row>
    <row r="1318" spans="1:49" x14ac:dyDescent="0.2">
      <c r="A1318">
        <v>1316</v>
      </c>
      <c r="B1318" t="s">
        <v>6426</v>
      </c>
      <c r="C1318" t="s">
        <v>6425</v>
      </c>
      <c r="E1318">
        <v>17672745</v>
      </c>
      <c r="F1318" t="s">
        <v>6424</v>
      </c>
      <c r="G1318" t="s">
        <v>9</v>
      </c>
      <c r="H1318" t="s">
        <v>8</v>
      </c>
      <c r="I1318" t="s">
        <v>6423</v>
      </c>
      <c r="J1318">
        <v>60015623</v>
      </c>
      <c r="K1318" t="s">
        <v>6422</v>
      </c>
      <c r="L1318" t="s">
        <v>1445</v>
      </c>
      <c r="M1318" t="s">
        <v>21</v>
      </c>
      <c r="N1318">
        <v>2</v>
      </c>
      <c r="O1318" t="s">
        <v>6421</v>
      </c>
      <c r="P1318" t="s">
        <v>6420</v>
      </c>
      <c r="Q1318" t="s">
        <v>6419</v>
      </c>
      <c r="R1318" s="7">
        <v>39301</v>
      </c>
      <c r="S1318" s="8">
        <f t="shared" si="160"/>
        <v>2007</v>
      </c>
      <c r="T1318" s="8">
        <v>2007</v>
      </c>
      <c r="U1318" s="8">
        <f t="shared" si="161"/>
        <v>15</v>
      </c>
      <c r="V1318" s="7">
        <v>2007</v>
      </c>
      <c r="W1318" t="s">
        <v>1199</v>
      </c>
      <c r="X1318" s="2">
        <v>0.60499999999999998</v>
      </c>
      <c r="Y1318" s="6">
        <f t="shared" si="162"/>
        <v>1.6150129467980032E-2</v>
      </c>
      <c r="AA1318">
        <v>346748</v>
      </c>
      <c r="AB1318">
        <v>15563</v>
      </c>
      <c r="AD1318" t="s">
        <v>1</v>
      </c>
      <c r="AE1318">
        <v>78</v>
      </c>
      <c r="AF1318">
        <v>7</v>
      </c>
      <c r="AG1318">
        <v>72214</v>
      </c>
      <c r="AI1318" t="s">
        <v>6418</v>
      </c>
      <c r="AK1318" t="s">
        <v>6417</v>
      </c>
      <c r="AL1318">
        <v>18</v>
      </c>
      <c r="AM1318" s="5">
        <f t="shared" si="163"/>
        <v>1.2</v>
      </c>
      <c r="AN1318" s="4">
        <f t="shared" si="164"/>
        <v>1.8174933737220749E-3</v>
      </c>
      <c r="AO1318" s="3"/>
      <c r="AP1318">
        <v>0</v>
      </c>
      <c r="AR1318" t="s">
        <v>0</v>
      </c>
      <c r="AT1318" s="2">
        <v>1.5229999999999999</v>
      </c>
      <c r="AU1318" s="1">
        <f t="shared" si="165"/>
        <v>1.1850338639702644</v>
      </c>
      <c r="AV1318" s="1">
        <f t="shared" si="166"/>
        <v>0.89838114208510533</v>
      </c>
      <c r="AW1318" s="1">
        <f t="shared" si="167"/>
        <v>0.61172842019994622</v>
      </c>
    </row>
    <row r="1319" spans="1:49" x14ac:dyDescent="0.2">
      <c r="A1319">
        <v>1317</v>
      </c>
      <c r="B1319" t="s">
        <v>6416</v>
      </c>
      <c r="C1319" t="s">
        <v>6415</v>
      </c>
      <c r="F1319" t="s">
        <v>6414</v>
      </c>
      <c r="G1319" t="s">
        <v>9</v>
      </c>
      <c r="H1319" t="s">
        <v>8</v>
      </c>
      <c r="I1319" t="s">
        <v>6413</v>
      </c>
      <c r="J1319" t="s">
        <v>6412</v>
      </c>
      <c r="K1319" t="s">
        <v>6411</v>
      </c>
      <c r="L1319" t="s">
        <v>6410</v>
      </c>
      <c r="M1319" t="s">
        <v>224</v>
      </c>
      <c r="N1319">
        <v>6</v>
      </c>
      <c r="O1319" t="s">
        <v>6409</v>
      </c>
      <c r="P1319" t="s">
        <v>6408</v>
      </c>
      <c r="Q1319" t="s">
        <v>6407</v>
      </c>
      <c r="R1319" s="7">
        <v>39301</v>
      </c>
      <c r="S1319" s="8">
        <f t="shared" si="160"/>
        <v>2007</v>
      </c>
      <c r="T1319" s="8">
        <v>2007</v>
      </c>
      <c r="U1319" s="8">
        <f t="shared" si="161"/>
        <v>15</v>
      </c>
      <c r="V1319" s="7">
        <v>2007</v>
      </c>
      <c r="W1319" t="s">
        <v>1712</v>
      </c>
      <c r="X1319" s="2" t="s">
        <v>10</v>
      </c>
      <c r="Y1319" s="6" t="e">
        <f t="shared" si="162"/>
        <v>#VALUE!</v>
      </c>
      <c r="AA1319">
        <v>10711023</v>
      </c>
      <c r="AB1319">
        <v>28597</v>
      </c>
      <c r="AD1319" t="s">
        <v>1</v>
      </c>
      <c r="AE1319">
        <v>25</v>
      </c>
      <c r="AF1319">
        <v>4</v>
      </c>
      <c r="AH1319" t="s">
        <v>6406</v>
      </c>
      <c r="AI1319" t="s">
        <v>6405</v>
      </c>
      <c r="AK1319" t="s">
        <v>6404</v>
      </c>
      <c r="AL1319">
        <v>10</v>
      </c>
      <c r="AM1319" s="5">
        <f t="shared" si="163"/>
        <v>0.66666666666666663</v>
      </c>
      <c r="AN1319" s="4">
        <f t="shared" si="164"/>
        <v>1.0097185409567082E-3</v>
      </c>
      <c r="AO1319" s="3"/>
      <c r="AP1319">
        <v>0</v>
      </c>
      <c r="AQ1319" t="s">
        <v>534</v>
      </c>
      <c r="AR1319" t="s">
        <v>6325</v>
      </c>
      <c r="AS1319" t="s">
        <v>533</v>
      </c>
      <c r="AT1319" s="2" t="s">
        <v>10</v>
      </c>
      <c r="AU1319" s="1" t="e">
        <f t="shared" si="165"/>
        <v>#VALUE!</v>
      </c>
      <c r="AV1319" s="1" t="e">
        <f t="shared" si="166"/>
        <v>#VALUE!</v>
      </c>
      <c r="AW1319" s="1" t="e">
        <f t="shared" si="167"/>
        <v>#VALUE!</v>
      </c>
    </row>
    <row r="1320" spans="1:49" x14ac:dyDescent="0.2">
      <c r="A1320">
        <v>1318</v>
      </c>
      <c r="B1320" t="s">
        <v>6403</v>
      </c>
      <c r="C1320" t="s">
        <v>6402</v>
      </c>
      <c r="F1320" t="s">
        <v>6401</v>
      </c>
      <c r="G1320" t="s">
        <v>9</v>
      </c>
      <c r="H1320" t="s">
        <v>8</v>
      </c>
      <c r="I1320" t="s">
        <v>593</v>
      </c>
      <c r="J1320">
        <v>60009509</v>
      </c>
      <c r="K1320" t="s">
        <v>6400</v>
      </c>
      <c r="L1320" t="s">
        <v>6399</v>
      </c>
      <c r="M1320" t="s">
        <v>87</v>
      </c>
      <c r="N1320">
        <v>3</v>
      </c>
      <c r="O1320" t="s">
        <v>6398</v>
      </c>
      <c r="P1320" t="s">
        <v>6397</v>
      </c>
      <c r="Q1320" t="s">
        <v>6396</v>
      </c>
      <c r="R1320" s="7">
        <v>39300</v>
      </c>
      <c r="S1320" s="8">
        <f t="shared" si="160"/>
        <v>2007</v>
      </c>
      <c r="T1320" s="8">
        <v>2007</v>
      </c>
      <c r="U1320" s="8">
        <f t="shared" si="161"/>
        <v>15</v>
      </c>
      <c r="V1320" s="7">
        <v>39300</v>
      </c>
      <c r="W1320" t="s">
        <v>793</v>
      </c>
      <c r="X1320" s="2">
        <v>0.621</v>
      </c>
      <c r="Y1320" s="6">
        <f t="shared" si="162"/>
        <v>1.6577240329943142E-2</v>
      </c>
      <c r="AA1320">
        <v>11755326</v>
      </c>
      <c r="AB1320">
        <v>4700151916</v>
      </c>
      <c r="AC1320">
        <v>11755334</v>
      </c>
      <c r="AD1320" t="s">
        <v>1</v>
      </c>
      <c r="AF1320">
        <v>1544</v>
      </c>
      <c r="AH1320" t="s">
        <v>6395</v>
      </c>
      <c r="AI1320" t="s">
        <v>6394</v>
      </c>
      <c r="AJ1320" t="s">
        <v>6393</v>
      </c>
      <c r="AK1320" t="s">
        <v>6392</v>
      </c>
      <c r="AL1320">
        <v>5</v>
      </c>
      <c r="AM1320" s="5">
        <f t="shared" si="163"/>
        <v>0.33333333333333331</v>
      </c>
      <c r="AN1320" s="4">
        <f t="shared" si="164"/>
        <v>5.048592704783541E-4</v>
      </c>
      <c r="AO1320" s="3"/>
      <c r="AP1320">
        <v>0</v>
      </c>
      <c r="AR1320" t="s">
        <v>0</v>
      </c>
      <c r="AT1320" s="2">
        <v>1.091</v>
      </c>
      <c r="AU1320" s="1">
        <f t="shared" si="165"/>
        <v>1.1755526012103705</v>
      </c>
      <c r="AV1320" s="1">
        <f t="shared" si="166"/>
        <v>0.85410498002107482</v>
      </c>
      <c r="AW1320" s="1">
        <f t="shared" si="167"/>
        <v>0.532657358831779</v>
      </c>
    </row>
    <row r="1321" spans="1:49" x14ac:dyDescent="0.2">
      <c r="A1321">
        <v>1319</v>
      </c>
      <c r="B1321" t="s">
        <v>6391</v>
      </c>
      <c r="C1321" t="s">
        <v>6390</v>
      </c>
      <c r="F1321" t="s">
        <v>6389</v>
      </c>
      <c r="G1321" t="s">
        <v>9</v>
      </c>
      <c r="H1321" t="s">
        <v>8</v>
      </c>
      <c r="I1321" t="s">
        <v>6388</v>
      </c>
      <c r="J1321" t="s">
        <v>6387</v>
      </c>
      <c r="K1321" t="s">
        <v>6386</v>
      </c>
      <c r="L1321" t="s">
        <v>6385</v>
      </c>
      <c r="M1321" t="s">
        <v>1015</v>
      </c>
      <c r="N1321">
        <v>2</v>
      </c>
      <c r="O1321" t="s">
        <v>6384</v>
      </c>
      <c r="P1321" t="s">
        <v>6383</v>
      </c>
      <c r="Q1321" t="s">
        <v>6382</v>
      </c>
      <c r="R1321" s="7">
        <v>39297</v>
      </c>
      <c r="S1321" s="8">
        <f t="shared" si="160"/>
        <v>2007</v>
      </c>
      <c r="T1321" s="8">
        <v>2007</v>
      </c>
      <c r="U1321" s="8">
        <f t="shared" si="161"/>
        <v>15</v>
      </c>
      <c r="V1321" s="7">
        <v>2007</v>
      </c>
      <c r="W1321" t="s">
        <v>486</v>
      </c>
      <c r="X1321" s="2">
        <v>0.92300000000000004</v>
      </c>
      <c r="Y1321" s="6">
        <f t="shared" si="162"/>
        <v>2.4638957849496813E-2</v>
      </c>
      <c r="AA1321">
        <v>14770520</v>
      </c>
      <c r="AB1321">
        <v>26388</v>
      </c>
      <c r="AD1321" t="s">
        <v>1</v>
      </c>
      <c r="AE1321">
        <v>5</v>
      </c>
      <c r="AF1321">
        <v>14</v>
      </c>
      <c r="AH1321" t="s">
        <v>6381</v>
      </c>
      <c r="AI1321" t="s">
        <v>6380</v>
      </c>
      <c r="AK1321" t="s">
        <v>6379</v>
      </c>
      <c r="AL1321">
        <v>25</v>
      </c>
      <c r="AM1321" s="5">
        <f t="shared" si="163"/>
        <v>1.6666666666666667</v>
      </c>
      <c r="AN1321" s="4">
        <f t="shared" si="164"/>
        <v>2.5242963523917708E-3</v>
      </c>
      <c r="AO1321" s="3"/>
      <c r="AP1321">
        <v>0</v>
      </c>
      <c r="AR1321" t="s">
        <v>0</v>
      </c>
      <c r="AT1321" s="2" t="s">
        <v>10</v>
      </c>
      <c r="AU1321" s="1">
        <f t="shared" si="165"/>
        <v>1.8004559400365299</v>
      </c>
      <c r="AV1321" s="1">
        <f t="shared" si="166"/>
        <v>1.3581627100944291</v>
      </c>
      <c r="AW1321" s="1">
        <f t="shared" si="167"/>
        <v>0.91586948015232839</v>
      </c>
    </row>
    <row r="1322" spans="1:49" x14ac:dyDescent="0.2">
      <c r="A1322">
        <v>1320</v>
      </c>
      <c r="B1322" t="s">
        <v>6378</v>
      </c>
      <c r="C1322" t="s">
        <v>6377</v>
      </c>
      <c r="E1322">
        <v>17608457</v>
      </c>
      <c r="F1322" t="s">
        <v>6376</v>
      </c>
      <c r="G1322" t="s">
        <v>9</v>
      </c>
      <c r="H1322" t="s">
        <v>8</v>
      </c>
      <c r="I1322" t="s">
        <v>6375</v>
      </c>
      <c r="J1322">
        <v>60006297</v>
      </c>
      <c r="K1322" t="s">
        <v>1036</v>
      </c>
      <c r="L1322" t="s">
        <v>1035</v>
      </c>
      <c r="M1322" t="s">
        <v>21</v>
      </c>
      <c r="N1322">
        <v>6</v>
      </c>
      <c r="O1322" t="s">
        <v>6374</v>
      </c>
      <c r="P1322" t="s">
        <v>6373</v>
      </c>
      <c r="Q1322" t="s">
        <v>6372</v>
      </c>
      <c r="R1322" s="7">
        <v>39296</v>
      </c>
      <c r="S1322" s="8">
        <f t="shared" si="160"/>
        <v>2007</v>
      </c>
      <c r="T1322" s="8">
        <v>2007</v>
      </c>
      <c r="U1322" s="8">
        <f t="shared" si="161"/>
        <v>15</v>
      </c>
      <c r="V1322" s="7">
        <v>39296</v>
      </c>
      <c r="W1322" t="s">
        <v>801</v>
      </c>
      <c r="X1322" s="2">
        <v>0.75600000000000001</v>
      </c>
      <c r="Y1322" s="6">
        <f t="shared" si="162"/>
        <v>2.0180988227756869E-2</v>
      </c>
      <c r="AA1322">
        <v>10895639</v>
      </c>
      <c r="AB1322">
        <v>26969</v>
      </c>
      <c r="AD1322" t="s">
        <v>1</v>
      </c>
      <c r="AE1322">
        <v>111</v>
      </c>
      <c r="AF1322">
        <v>30</v>
      </c>
      <c r="AH1322" t="s">
        <v>6371</v>
      </c>
      <c r="AI1322" t="s">
        <v>6370</v>
      </c>
      <c r="AK1322" t="s">
        <v>6369</v>
      </c>
      <c r="AL1322">
        <v>71</v>
      </c>
      <c r="AM1322" s="5">
        <f t="shared" si="163"/>
        <v>4.7333333333333334</v>
      </c>
      <c r="AN1322" s="4">
        <f t="shared" si="164"/>
        <v>7.1690016407926294E-3</v>
      </c>
      <c r="AO1322" s="3"/>
      <c r="AP1322">
        <v>0</v>
      </c>
      <c r="AQ1322" t="s">
        <v>5285</v>
      </c>
      <c r="AR1322" t="s">
        <v>6368</v>
      </c>
      <c r="AS1322" t="s">
        <v>5283</v>
      </c>
      <c r="AT1322" s="2">
        <v>2.7810000000000001</v>
      </c>
      <c r="AU1322" s="1">
        <f t="shared" si="165"/>
        <v>1.6277392251667597</v>
      </c>
      <c r="AV1322" s="1">
        <f t="shared" si="166"/>
        <v>1.3674994934274749</v>
      </c>
      <c r="AW1322" s="1">
        <f t="shared" si="167"/>
        <v>1.1072597616881901</v>
      </c>
    </row>
    <row r="1323" spans="1:49" x14ac:dyDescent="0.2">
      <c r="A1323">
        <v>1321</v>
      </c>
      <c r="B1323" t="s">
        <v>6367</v>
      </c>
      <c r="C1323" t="s">
        <v>6366</v>
      </c>
      <c r="F1323" t="s">
        <v>6365</v>
      </c>
      <c r="G1323" t="s">
        <v>9</v>
      </c>
      <c r="H1323" t="s">
        <v>8</v>
      </c>
      <c r="I1323" t="s">
        <v>6364</v>
      </c>
      <c r="J1323">
        <v>60028311</v>
      </c>
      <c r="K1323" t="s">
        <v>6363</v>
      </c>
      <c r="L1323" t="s">
        <v>1329</v>
      </c>
      <c r="M1323" t="s">
        <v>471</v>
      </c>
      <c r="N1323">
        <v>1</v>
      </c>
      <c r="O1323" t="s">
        <v>6362</v>
      </c>
      <c r="P1323">
        <v>6701505076</v>
      </c>
      <c r="Q1323">
        <v>60028311</v>
      </c>
      <c r="R1323" s="7">
        <v>39296</v>
      </c>
      <c r="S1323" s="8">
        <f t="shared" si="160"/>
        <v>2007</v>
      </c>
      <c r="T1323" s="8">
        <v>2007</v>
      </c>
      <c r="U1323" s="8">
        <f t="shared" si="161"/>
        <v>15</v>
      </c>
      <c r="V1323" s="7">
        <v>39296</v>
      </c>
      <c r="W1323" t="s">
        <v>793</v>
      </c>
      <c r="X1323" s="2">
        <v>0.621</v>
      </c>
      <c r="Y1323" s="6">
        <f t="shared" si="162"/>
        <v>1.6577240329943142E-2</v>
      </c>
      <c r="AA1323">
        <v>11755326</v>
      </c>
      <c r="AB1323">
        <v>4700151916</v>
      </c>
      <c r="AC1323">
        <v>11755334</v>
      </c>
      <c r="AD1323" t="s">
        <v>1</v>
      </c>
      <c r="AF1323">
        <v>1541</v>
      </c>
      <c r="AH1323" t="s">
        <v>6361</v>
      </c>
      <c r="AI1323" t="s">
        <v>6360</v>
      </c>
      <c r="AJ1323" t="s">
        <v>6359</v>
      </c>
      <c r="AK1323" t="s">
        <v>6358</v>
      </c>
      <c r="AL1323">
        <v>3</v>
      </c>
      <c r="AM1323" s="5">
        <f t="shared" si="163"/>
        <v>0.2</v>
      </c>
      <c r="AN1323" s="4">
        <f t="shared" si="164"/>
        <v>3.0291556228701253E-4</v>
      </c>
      <c r="AO1323" s="3"/>
      <c r="AP1323">
        <v>0</v>
      </c>
      <c r="AR1323" t="s">
        <v>0</v>
      </c>
      <c r="AT1323" s="2">
        <v>1.091</v>
      </c>
      <c r="AU1323" s="1">
        <f t="shared" si="165"/>
        <v>1.1694942899646303</v>
      </c>
      <c r="AV1323" s="1">
        <f t="shared" si="166"/>
        <v>0.84400779461150777</v>
      </c>
      <c r="AW1323" s="1">
        <f t="shared" si="167"/>
        <v>0.51852129925838508</v>
      </c>
    </row>
    <row r="1324" spans="1:49" x14ac:dyDescent="0.2">
      <c r="A1324">
        <v>1322</v>
      </c>
      <c r="B1324" t="s">
        <v>6357</v>
      </c>
      <c r="C1324" t="s">
        <v>6356</v>
      </c>
      <c r="E1324">
        <v>17614650</v>
      </c>
      <c r="F1324" t="s">
        <v>6355</v>
      </c>
      <c r="G1324" t="s">
        <v>9</v>
      </c>
      <c r="H1324" t="s">
        <v>8</v>
      </c>
      <c r="I1324" t="s">
        <v>6354</v>
      </c>
      <c r="J1324">
        <v>60092508</v>
      </c>
      <c r="K1324" t="s">
        <v>6353</v>
      </c>
      <c r="L1324" t="s">
        <v>1713</v>
      </c>
      <c r="M1324" t="s">
        <v>12</v>
      </c>
      <c r="N1324">
        <v>1</v>
      </c>
      <c r="O1324" t="s">
        <v>6352</v>
      </c>
      <c r="P1324">
        <v>56380745400</v>
      </c>
      <c r="Q1324">
        <v>60092508</v>
      </c>
      <c r="R1324" s="7">
        <v>39296</v>
      </c>
      <c r="S1324" s="8">
        <f t="shared" si="160"/>
        <v>2007</v>
      </c>
      <c r="T1324" s="8">
        <v>2007</v>
      </c>
      <c r="U1324" s="8">
        <f t="shared" si="161"/>
        <v>15</v>
      </c>
      <c r="V1324" s="7">
        <v>2007</v>
      </c>
      <c r="W1324" t="s">
        <v>1199</v>
      </c>
      <c r="X1324" s="2">
        <v>0.60499999999999998</v>
      </c>
      <c r="Y1324" s="6">
        <f t="shared" si="162"/>
        <v>1.6150129467980032E-2</v>
      </c>
      <c r="AA1324">
        <v>346748</v>
      </c>
      <c r="AB1324">
        <v>15563</v>
      </c>
      <c r="AD1324" t="s">
        <v>1</v>
      </c>
      <c r="AE1324">
        <v>78</v>
      </c>
      <c r="AF1324">
        <v>6</v>
      </c>
      <c r="AG1324">
        <v>66106</v>
      </c>
      <c r="AI1324" t="s">
        <v>6351</v>
      </c>
      <c r="AK1324" t="s">
        <v>6350</v>
      </c>
      <c r="AL1324">
        <v>0</v>
      </c>
      <c r="AM1324" s="5">
        <f t="shared" si="163"/>
        <v>0</v>
      </c>
      <c r="AN1324" s="4">
        <f t="shared" si="164"/>
        <v>0</v>
      </c>
      <c r="AO1324" s="3"/>
      <c r="AP1324">
        <v>0</v>
      </c>
      <c r="AR1324" t="s">
        <v>0</v>
      </c>
      <c r="AT1324" s="2">
        <v>1.5229999999999999</v>
      </c>
      <c r="AU1324" s="1">
        <f t="shared" si="165"/>
        <v>1.1305090627586021</v>
      </c>
      <c r="AV1324" s="1">
        <f t="shared" si="166"/>
        <v>0.80750647339900161</v>
      </c>
      <c r="AW1324" s="1">
        <f t="shared" si="167"/>
        <v>0.48450388403940098</v>
      </c>
    </row>
    <row r="1325" spans="1:49" x14ac:dyDescent="0.2">
      <c r="A1325">
        <v>1323</v>
      </c>
      <c r="B1325" t="s">
        <v>6349</v>
      </c>
      <c r="F1325" t="s">
        <v>6348</v>
      </c>
      <c r="G1325" t="s">
        <v>9</v>
      </c>
      <c r="H1325" t="s">
        <v>8</v>
      </c>
      <c r="I1325" t="s">
        <v>6347</v>
      </c>
      <c r="J1325">
        <v>60072962</v>
      </c>
      <c r="K1325" t="s">
        <v>6346</v>
      </c>
      <c r="L1325" t="s">
        <v>6345</v>
      </c>
      <c r="M1325" t="s">
        <v>471</v>
      </c>
      <c r="N1325">
        <v>3</v>
      </c>
      <c r="O1325" t="s">
        <v>6344</v>
      </c>
      <c r="P1325" t="s">
        <v>6343</v>
      </c>
      <c r="Q1325" t="s">
        <v>6342</v>
      </c>
      <c r="R1325" s="7">
        <v>39296</v>
      </c>
      <c r="S1325" s="8">
        <f t="shared" si="160"/>
        <v>2007</v>
      </c>
      <c r="T1325" s="8">
        <v>2007</v>
      </c>
      <c r="U1325" s="8">
        <f t="shared" si="161"/>
        <v>15</v>
      </c>
      <c r="V1325" s="7">
        <v>2007</v>
      </c>
      <c r="W1325" t="s">
        <v>6320</v>
      </c>
      <c r="X1325" s="2">
        <v>0.19</v>
      </c>
      <c r="Y1325" s="6">
        <f t="shared" si="162"/>
        <v>5.0719414858119115E-3</v>
      </c>
      <c r="AA1325">
        <v>332097</v>
      </c>
      <c r="AB1325">
        <v>18700</v>
      </c>
      <c r="AD1325" t="s">
        <v>1</v>
      </c>
      <c r="AE1325">
        <v>83</v>
      </c>
      <c r="AF1325">
        <v>6</v>
      </c>
      <c r="AH1325" t="s">
        <v>6341</v>
      </c>
      <c r="AI1325" t="s">
        <v>6340</v>
      </c>
      <c r="AJ1325" t="s">
        <v>6339</v>
      </c>
      <c r="AK1325" t="s">
        <v>6338</v>
      </c>
      <c r="AL1325">
        <v>2</v>
      </c>
      <c r="AM1325" s="5">
        <f t="shared" si="163"/>
        <v>0.13333333333333333</v>
      </c>
      <c r="AN1325" s="4">
        <f t="shared" si="164"/>
        <v>2.0194370819134167E-4</v>
      </c>
      <c r="AO1325" s="3"/>
      <c r="AP1325">
        <v>0</v>
      </c>
      <c r="AR1325" t="s">
        <v>0</v>
      </c>
      <c r="AT1325" s="2" t="s">
        <v>10</v>
      </c>
      <c r="AU1325" s="1">
        <f t="shared" si="165"/>
        <v>0.36109421525257407</v>
      </c>
      <c r="AV1325" s="1">
        <f t="shared" si="166"/>
        <v>0.26369425970016269</v>
      </c>
      <c r="AW1325" s="1">
        <f t="shared" si="167"/>
        <v>0.16629430414775126</v>
      </c>
    </row>
    <row r="1326" spans="1:49" x14ac:dyDescent="0.2">
      <c r="A1326">
        <v>1324</v>
      </c>
      <c r="B1326" t="s">
        <v>6337</v>
      </c>
      <c r="C1326" t="s">
        <v>6336</v>
      </c>
      <c r="E1326">
        <v>17614608</v>
      </c>
      <c r="F1326" t="s">
        <v>6335</v>
      </c>
      <c r="G1326" t="s">
        <v>9</v>
      </c>
      <c r="H1326" t="s">
        <v>8</v>
      </c>
      <c r="I1326" t="s">
        <v>6334</v>
      </c>
      <c r="J1326" t="s">
        <v>6333</v>
      </c>
      <c r="K1326" t="s">
        <v>6332</v>
      </c>
      <c r="L1326" t="s">
        <v>6331</v>
      </c>
      <c r="M1326" t="s">
        <v>1489</v>
      </c>
      <c r="N1326">
        <v>4</v>
      </c>
      <c r="O1326" t="s">
        <v>6330</v>
      </c>
      <c r="P1326" t="s">
        <v>6329</v>
      </c>
      <c r="Q1326" t="s">
        <v>6328</v>
      </c>
      <c r="R1326" s="7">
        <v>39296</v>
      </c>
      <c r="S1326" s="8">
        <f t="shared" si="160"/>
        <v>2007</v>
      </c>
      <c r="T1326" s="8">
        <v>2007</v>
      </c>
      <c r="U1326" s="8">
        <f t="shared" si="161"/>
        <v>15</v>
      </c>
      <c r="V1326" s="7">
        <v>2007</v>
      </c>
      <c r="W1326" t="s">
        <v>1199</v>
      </c>
      <c r="X1326" s="2">
        <v>0.60499999999999998</v>
      </c>
      <c r="Y1326" s="6">
        <f t="shared" si="162"/>
        <v>1.6150129467980032E-2</v>
      </c>
      <c r="AA1326">
        <v>346748</v>
      </c>
      <c r="AB1326">
        <v>15563</v>
      </c>
      <c r="AD1326" t="s">
        <v>1</v>
      </c>
      <c r="AE1326">
        <v>78</v>
      </c>
      <c r="AF1326">
        <v>6</v>
      </c>
      <c r="AG1326">
        <v>63503</v>
      </c>
      <c r="AI1326" t="s">
        <v>6327</v>
      </c>
      <c r="AK1326" t="s">
        <v>6326</v>
      </c>
      <c r="AL1326">
        <v>7</v>
      </c>
      <c r="AM1326" s="5">
        <f t="shared" si="163"/>
        <v>0.46666666666666667</v>
      </c>
      <c r="AN1326" s="4">
        <f t="shared" si="164"/>
        <v>7.0680297866969582E-4</v>
      </c>
      <c r="AO1326" s="3"/>
      <c r="AP1326">
        <v>0</v>
      </c>
      <c r="AQ1326" t="s">
        <v>534</v>
      </c>
      <c r="AR1326" t="s">
        <v>6325</v>
      </c>
      <c r="AS1326" t="s">
        <v>533</v>
      </c>
      <c r="AT1326" s="2">
        <v>1.5229999999999999</v>
      </c>
      <c r="AU1326" s="1">
        <f t="shared" si="165"/>
        <v>1.151713152118693</v>
      </c>
      <c r="AV1326" s="1">
        <f t="shared" si="166"/>
        <v>0.84284662233248642</v>
      </c>
      <c r="AW1326" s="1">
        <f t="shared" si="167"/>
        <v>0.53398009254627976</v>
      </c>
    </row>
    <row r="1327" spans="1:49" x14ac:dyDescent="0.2">
      <c r="A1327">
        <v>1325</v>
      </c>
      <c r="B1327" t="s">
        <v>6324</v>
      </c>
      <c r="F1327" t="s">
        <v>6323</v>
      </c>
      <c r="G1327" t="s">
        <v>9</v>
      </c>
      <c r="H1327" t="s">
        <v>8</v>
      </c>
      <c r="I1327" t="s">
        <v>6322</v>
      </c>
      <c r="J1327">
        <v>60015331</v>
      </c>
      <c r="K1327" t="s">
        <v>205</v>
      </c>
      <c r="L1327" t="s">
        <v>204</v>
      </c>
      <c r="M1327" t="s">
        <v>203</v>
      </c>
      <c r="N1327">
        <v>1</v>
      </c>
      <c r="O1327" t="s">
        <v>6321</v>
      </c>
      <c r="P1327">
        <v>7004013206</v>
      </c>
      <c r="Q1327">
        <v>60015331</v>
      </c>
      <c r="R1327" s="7">
        <v>39296</v>
      </c>
      <c r="S1327" s="8">
        <f t="shared" si="160"/>
        <v>2007</v>
      </c>
      <c r="T1327" s="8">
        <v>2007</v>
      </c>
      <c r="U1327" s="8">
        <f t="shared" si="161"/>
        <v>15</v>
      </c>
      <c r="V1327" s="7">
        <v>2007</v>
      </c>
      <c r="W1327" t="s">
        <v>6320</v>
      </c>
      <c r="X1327" s="2">
        <v>0.19</v>
      </c>
      <c r="Y1327" s="6">
        <f t="shared" si="162"/>
        <v>5.0719414858119115E-3</v>
      </c>
      <c r="AA1327">
        <v>332097</v>
      </c>
      <c r="AB1327">
        <v>18700</v>
      </c>
      <c r="AD1327" t="s">
        <v>1</v>
      </c>
      <c r="AE1327">
        <v>83</v>
      </c>
      <c r="AF1327">
        <v>6</v>
      </c>
      <c r="AH1327" s="9">
        <v>44531</v>
      </c>
      <c r="AI1327" t="s">
        <v>6319</v>
      </c>
      <c r="AJ1327" t="s">
        <v>6318</v>
      </c>
      <c r="AK1327" t="s">
        <v>6317</v>
      </c>
      <c r="AL1327">
        <v>0</v>
      </c>
      <c r="AM1327" s="5">
        <f t="shared" si="163"/>
        <v>0</v>
      </c>
      <c r="AN1327" s="4">
        <f t="shared" si="164"/>
        <v>0</v>
      </c>
      <c r="AO1327" s="3"/>
      <c r="AP1327">
        <v>0</v>
      </c>
      <c r="AR1327" t="s">
        <v>0</v>
      </c>
      <c r="AT1327" s="2" t="s">
        <v>10</v>
      </c>
      <c r="AU1327" s="1">
        <f t="shared" si="165"/>
        <v>0.35503590400683377</v>
      </c>
      <c r="AV1327" s="1">
        <f t="shared" si="166"/>
        <v>0.25359707429059558</v>
      </c>
      <c r="AW1327" s="1">
        <f t="shared" si="167"/>
        <v>0.15215824457435734</v>
      </c>
    </row>
    <row r="1328" spans="1:49" x14ac:dyDescent="0.2">
      <c r="A1328">
        <v>1326</v>
      </c>
      <c r="B1328" t="s">
        <v>6316</v>
      </c>
      <c r="C1328" t="s">
        <v>6315</v>
      </c>
      <c r="F1328" t="s">
        <v>6314</v>
      </c>
      <c r="G1328" t="s">
        <v>9</v>
      </c>
      <c r="H1328" t="s">
        <v>8</v>
      </c>
      <c r="I1328" t="s">
        <v>6313</v>
      </c>
      <c r="J1328">
        <v>60015481</v>
      </c>
      <c r="K1328" t="s">
        <v>929</v>
      </c>
      <c r="L1328" t="s">
        <v>928</v>
      </c>
      <c r="M1328" t="s">
        <v>21</v>
      </c>
      <c r="N1328">
        <v>6</v>
      </c>
      <c r="O1328" t="s">
        <v>6312</v>
      </c>
      <c r="P1328" t="s">
        <v>6311</v>
      </c>
      <c r="Q1328" t="s">
        <v>6310</v>
      </c>
      <c r="R1328" s="7">
        <v>39296</v>
      </c>
      <c r="S1328" s="8">
        <f t="shared" si="160"/>
        <v>2007</v>
      </c>
      <c r="T1328" s="8">
        <v>2007</v>
      </c>
      <c r="U1328" s="8">
        <f t="shared" si="161"/>
        <v>15</v>
      </c>
      <c r="V1328" s="7">
        <v>2007</v>
      </c>
      <c r="W1328" t="s">
        <v>1208</v>
      </c>
      <c r="X1328" s="2">
        <v>0.75</v>
      </c>
      <c r="Y1328" s="6">
        <f t="shared" si="162"/>
        <v>2.0020821654520703E-2</v>
      </c>
      <c r="AA1328" t="s">
        <v>1207</v>
      </c>
      <c r="AB1328">
        <v>29221</v>
      </c>
      <c r="AD1328" t="s">
        <v>1</v>
      </c>
      <c r="AE1328">
        <v>14</v>
      </c>
      <c r="AF1328">
        <v>6</v>
      </c>
      <c r="AG1328">
        <v>63501</v>
      </c>
      <c r="AI1328" t="s">
        <v>6309</v>
      </c>
      <c r="AK1328" t="s">
        <v>6308</v>
      </c>
      <c r="AL1328">
        <v>61</v>
      </c>
      <c r="AM1328" s="5">
        <f t="shared" si="163"/>
        <v>4.0666666666666664</v>
      </c>
      <c r="AN1328" s="4">
        <f t="shared" si="164"/>
        <v>6.1592830998359206E-3</v>
      </c>
      <c r="AO1328" s="3"/>
      <c r="AP1328">
        <v>0</v>
      </c>
      <c r="AR1328" t="s">
        <v>0</v>
      </c>
      <c r="AT1328" s="2">
        <v>2.0230000000000001</v>
      </c>
      <c r="AU1328" s="1">
        <f t="shared" si="165"/>
        <v>1.5862360088115268</v>
      </c>
      <c r="AV1328" s="1">
        <f t="shared" si="166"/>
        <v>1.3090052377178312</v>
      </c>
      <c r="AW1328" s="1">
        <f t="shared" si="167"/>
        <v>1.0317744666241353</v>
      </c>
    </row>
    <row r="1329" spans="1:49" x14ac:dyDescent="0.2">
      <c r="A1329">
        <v>1327</v>
      </c>
      <c r="B1329" t="s">
        <v>6307</v>
      </c>
      <c r="C1329" t="s">
        <v>6306</v>
      </c>
      <c r="F1329" t="s">
        <v>6305</v>
      </c>
      <c r="G1329" t="s">
        <v>9</v>
      </c>
      <c r="H1329" t="s">
        <v>8</v>
      </c>
      <c r="I1329" t="s">
        <v>6304</v>
      </c>
      <c r="N1329">
        <v>1</v>
      </c>
      <c r="O1329" t="s">
        <v>6303</v>
      </c>
      <c r="P1329">
        <v>57196834070</v>
      </c>
      <c r="R1329" s="7">
        <v>39295</v>
      </c>
      <c r="S1329" s="8">
        <f t="shared" si="160"/>
        <v>2007</v>
      </c>
      <c r="T1329" s="8">
        <v>2007</v>
      </c>
      <c r="U1329" s="8">
        <f t="shared" si="161"/>
        <v>15</v>
      </c>
      <c r="V1329" s="7">
        <v>39295</v>
      </c>
      <c r="W1329" t="s">
        <v>756</v>
      </c>
      <c r="X1329" s="2">
        <v>13.673999999999999</v>
      </c>
      <c r="Y1329" s="6">
        <f t="shared" si="162"/>
        <v>0.36501962040522146</v>
      </c>
      <c r="AA1329">
        <v>17494885</v>
      </c>
      <c r="AB1329">
        <v>5700165152</v>
      </c>
      <c r="AC1329">
        <v>17494893</v>
      </c>
      <c r="AD1329" t="s">
        <v>1</v>
      </c>
      <c r="AE1329">
        <v>1</v>
      </c>
      <c r="AF1329">
        <v>8</v>
      </c>
      <c r="AH1329" t="s">
        <v>6302</v>
      </c>
      <c r="AL1329">
        <v>2</v>
      </c>
      <c r="AM1329" s="5">
        <f t="shared" si="163"/>
        <v>0.13333333333333333</v>
      </c>
      <c r="AN1329" s="4">
        <f t="shared" si="164"/>
        <v>2.0194370819134167E-4</v>
      </c>
      <c r="AO1329" s="3"/>
      <c r="AP1329">
        <v>0</v>
      </c>
      <c r="AR1329" t="s">
        <v>0</v>
      </c>
      <c r="AT1329" s="2">
        <v>38.771000000000001</v>
      </c>
      <c r="AU1329" s="1">
        <f t="shared" si="165"/>
        <v>25.557431739611236</v>
      </c>
      <c r="AV1329" s="1">
        <f t="shared" si="166"/>
        <v>18.261078205670639</v>
      </c>
      <c r="AW1329" s="1">
        <f t="shared" si="167"/>
        <v>10.964724671730037</v>
      </c>
    </row>
    <row r="1330" spans="1:49" x14ac:dyDescent="0.2">
      <c r="A1330">
        <v>1328</v>
      </c>
      <c r="B1330" t="s">
        <v>6301</v>
      </c>
      <c r="C1330" t="s">
        <v>1697</v>
      </c>
      <c r="F1330" t="s">
        <v>6300</v>
      </c>
      <c r="G1330" t="s">
        <v>9</v>
      </c>
      <c r="H1330" t="s">
        <v>8</v>
      </c>
      <c r="I1330" t="s">
        <v>1696</v>
      </c>
      <c r="J1330" t="s">
        <v>1695</v>
      </c>
      <c r="K1330" t="s">
        <v>1694</v>
      </c>
      <c r="L1330" t="s">
        <v>1693</v>
      </c>
      <c r="M1330" t="s">
        <v>940</v>
      </c>
      <c r="N1330">
        <v>6</v>
      </c>
      <c r="O1330" t="s">
        <v>1692</v>
      </c>
      <c r="P1330" t="s">
        <v>1691</v>
      </c>
      <c r="Q1330" t="s">
        <v>6299</v>
      </c>
      <c r="R1330" s="7">
        <v>39295</v>
      </c>
      <c r="S1330" s="8">
        <f t="shared" si="160"/>
        <v>2007</v>
      </c>
      <c r="T1330" s="8">
        <v>2007</v>
      </c>
      <c r="U1330" s="8">
        <f t="shared" si="161"/>
        <v>15</v>
      </c>
      <c r="V1330" s="7">
        <v>39295</v>
      </c>
      <c r="W1330" t="s">
        <v>1293</v>
      </c>
      <c r="X1330" s="2">
        <v>0.81</v>
      </c>
      <c r="Y1330" s="6">
        <f t="shared" si="162"/>
        <v>2.1622487386882359E-2</v>
      </c>
      <c r="AA1330">
        <v>10411135</v>
      </c>
      <c r="AB1330">
        <v>12116</v>
      </c>
      <c r="AD1330" t="s">
        <v>1</v>
      </c>
      <c r="AE1330">
        <v>19</v>
      </c>
      <c r="AF1330">
        <v>15</v>
      </c>
      <c r="AG1330">
        <v>4266866</v>
      </c>
      <c r="AH1330" t="s">
        <v>1690</v>
      </c>
      <c r="AI1330" t="s">
        <v>6298</v>
      </c>
      <c r="AJ1330" t="s">
        <v>6297</v>
      </c>
      <c r="AK1330" t="s">
        <v>1689</v>
      </c>
      <c r="AL1330">
        <v>36</v>
      </c>
      <c r="AM1330" s="5">
        <f t="shared" si="163"/>
        <v>2.4</v>
      </c>
      <c r="AN1330" s="4">
        <f t="shared" si="164"/>
        <v>3.6349867474441497E-3</v>
      </c>
      <c r="AO1330" s="3"/>
      <c r="AP1330">
        <v>0</v>
      </c>
      <c r="AR1330" t="s">
        <v>0</v>
      </c>
      <c r="AT1330" s="2">
        <v>2.468</v>
      </c>
      <c r="AU1330" s="1">
        <f t="shared" si="165"/>
        <v>1.6226237195050892</v>
      </c>
      <c r="AV1330" s="1">
        <f t="shared" si="166"/>
        <v>1.2628737067163256</v>
      </c>
      <c r="AW1330" s="1">
        <f t="shared" si="167"/>
        <v>0.9031236939275612</v>
      </c>
    </row>
    <row r="1331" spans="1:49" x14ac:dyDescent="0.2">
      <c r="A1331">
        <v>1329</v>
      </c>
      <c r="B1331" t="s">
        <v>6296</v>
      </c>
      <c r="F1331" t="s">
        <v>6295</v>
      </c>
      <c r="G1331" t="s">
        <v>9</v>
      </c>
      <c r="H1331" t="s">
        <v>8</v>
      </c>
      <c r="I1331" t="s">
        <v>6294</v>
      </c>
      <c r="J1331" t="s">
        <v>6293</v>
      </c>
      <c r="K1331" t="s">
        <v>6292</v>
      </c>
      <c r="L1331" t="s">
        <v>6291</v>
      </c>
      <c r="M1331" t="s">
        <v>23</v>
      </c>
      <c r="N1331">
        <v>3</v>
      </c>
      <c r="O1331" t="s">
        <v>6290</v>
      </c>
      <c r="P1331" t="s">
        <v>6289</v>
      </c>
      <c r="Q1331" t="s">
        <v>6288</v>
      </c>
      <c r="R1331" s="7">
        <v>39295</v>
      </c>
      <c r="S1331" s="8">
        <f t="shared" si="160"/>
        <v>2007</v>
      </c>
      <c r="T1331" s="8">
        <v>2007</v>
      </c>
      <c r="U1331" s="8">
        <f t="shared" si="161"/>
        <v>15</v>
      </c>
      <c r="V1331" s="7">
        <v>39295</v>
      </c>
      <c r="W1331" t="s">
        <v>6287</v>
      </c>
      <c r="X1331" s="2">
        <v>0.498</v>
      </c>
      <c r="Y1331" s="6">
        <f t="shared" si="162"/>
        <v>1.3293825578601747E-2</v>
      </c>
      <c r="AA1331" t="s">
        <v>6286</v>
      </c>
      <c r="AB1331">
        <v>40853</v>
      </c>
      <c r="AD1331" t="s">
        <v>1</v>
      </c>
      <c r="AE1331">
        <v>48</v>
      </c>
      <c r="AF1331">
        <v>154</v>
      </c>
      <c r="AH1331" t="s">
        <v>1625</v>
      </c>
      <c r="AI1331" t="s">
        <v>6285</v>
      </c>
      <c r="AJ1331" t="s">
        <v>6284</v>
      </c>
      <c r="AK1331" t="s">
        <v>6283</v>
      </c>
      <c r="AL1331">
        <v>0</v>
      </c>
      <c r="AM1331" s="5">
        <f t="shared" si="163"/>
        <v>0</v>
      </c>
      <c r="AN1331" s="4">
        <f t="shared" si="164"/>
        <v>0</v>
      </c>
      <c r="AO1331" s="3"/>
      <c r="AP1331">
        <v>0</v>
      </c>
      <c r="AR1331" t="s">
        <v>0</v>
      </c>
      <c r="AT1331" s="2" t="s">
        <v>10</v>
      </c>
      <c r="AU1331" s="1">
        <f t="shared" si="165"/>
        <v>0.93056779050212235</v>
      </c>
      <c r="AV1331" s="1">
        <f t="shared" si="166"/>
        <v>0.66469127893008739</v>
      </c>
      <c r="AW1331" s="1">
        <f t="shared" si="167"/>
        <v>0.39881476735805238</v>
      </c>
    </row>
    <row r="1332" spans="1:49" x14ac:dyDescent="0.2">
      <c r="A1332">
        <v>1330</v>
      </c>
      <c r="B1332" t="s">
        <v>6282</v>
      </c>
      <c r="C1332" t="s">
        <v>6281</v>
      </c>
      <c r="F1332" t="s">
        <v>6280</v>
      </c>
      <c r="G1332" t="s">
        <v>9</v>
      </c>
      <c r="H1332" t="s">
        <v>8</v>
      </c>
      <c r="I1332" t="s">
        <v>6279</v>
      </c>
      <c r="J1332">
        <v>60025063</v>
      </c>
      <c r="K1332" t="s">
        <v>1331</v>
      </c>
      <c r="L1332" t="s">
        <v>1330</v>
      </c>
      <c r="M1332" t="s">
        <v>464</v>
      </c>
      <c r="N1332">
        <v>4</v>
      </c>
      <c r="O1332" t="s">
        <v>6278</v>
      </c>
      <c r="P1332" t="s">
        <v>6277</v>
      </c>
      <c r="Q1332" t="s">
        <v>1596</v>
      </c>
      <c r="R1332" s="7">
        <v>39295</v>
      </c>
      <c r="S1332" s="8">
        <f t="shared" si="160"/>
        <v>2007</v>
      </c>
      <c r="T1332" s="8">
        <v>2007</v>
      </c>
      <c r="U1332" s="8">
        <f t="shared" si="161"/>
        <v>15</v>
      </c>
      <c r="V1332" s="7">
        <v>39295</v>
      </c>
      <c r="W1332" t="s">
        <v>3774</v>
      </c>
      <c r="X1332" s="2" t="s">
        <v>10</v>
      </c>
      <c r="Y1332" s="6" t="e">
        <f t="shared" si="162"/>
        <v>#VALUE!</v>
      </c>
      <c r="AA1332">
        <v>15587916</v>
      </c>
      <c r="AB1332">
        <v>4700151725</v>
      </c>
      <c r="AD1332" t="s">
        <v>1</v>
      </c>
      <c r="AE1332">
        <v>15</v>
      </c>
      <c r="AF1332">
        <v>6</v>
      </c>
      <c r="AG1332">
        <v>4276765</v>
      </c>
      <c r="AH1332" t="s">
        <v>6276</v>
      </c>
      <c r="AI1332" t="s">
        <v>6275</v>
      </c>
      <c r="AJ1332" t="s">
        <v>6274</v>
      </c>
      <c r="AK1332" t="s">
        <v>6273</v>
      </c>
      <c r="AL1332">
        <v>14</v>
      </c>
      <c r="AM1332" s="5">
        <f t="shared" si="163"/>
        <v>0.93333333333333335</v>
      </c>
      <c r="AN1332" s="4">
        <f t="shared" si="164"/>
        <v>1.4136059573393916E-3</v>
      </c>
      <c r="AO1332" s="3"/>
      <c r="AP1332">
        <v>0</v>
      </c>
      <c r="AQ1332" t="s">
        <v>6272</v>
      </c>
      <c r="AR1332" t="s">
        <v>0</v>
      </c>
      <c r="AS1332" t="s">
        <v>6271</v>
      </c>
      <c r="AT1332" s="2" t="s">
        <v>10</v>
      </c>
      <c r="AU1332" s="1" t="e">
        <f t="shared" si="165"/>
        <v>#VALUE!</v>
      </c>
      <c r="AV1332" s="1" t="e">
        <f t="shared" si="166"/>
        <v>#VALUE!</v>
      </c>
      <c r="AW1332" s="1" t="e">
        <f t="shared" si="167"/>
        <v>#VALUE!</v>
      </c>
    </row>
    <row r="1333" spans="1:49" x14ac:dyDescent="0.2">
      <c r="A1333">
        <v>1331</v>
      </c>
      <c r="B1333" t="s">
        <v>6270</v>
      </c>
      <c r="F1333" t="s">
        <v>6269</v>
      </c>
      <c r="G1333" t="s">
        <v>9</v>
      </c>
      <c r="H1333" t="s">
        <v>8</v>
      </c>
      <c r="I1333" t="s">
        <v>6268</v>
      </c>
      <c r="J1333">
        <v>60104116</v>
      </c>
      <c r="K1333" t="s">
        <v>6267</v>
      </c>
      <c r="L1333" t="s">
        <v>6266</v>
      </c>
      <c r="M1333" t="s">
        <v>48</v>
      </c>
      <c r="N1333">
        <v>3</v>
      </c>
      <c r="O1333" t="s">
        <v>6265</v>
      </c>
      <c r="P1333" t="s">
        <v>6264</v>
      </c>
      <c r="Q1333" t="s">
        <v>6263</v>
      </c>
      <c r="R1333" s="7">
        <v>39295</v>
      </c>
      <c r="S1333" s="8">
        <f t="shared" si="160"/>
        <v>2007</v>
      </c>
      <c r="T1333" s="8">
        <v>2007</v>
      </c>
      <c r="U1333" s="8">
        <f t="shared" si="161"/>
        <v>15</v>
      </c>
      <c r="V1333" s="7">
        <v>39295</v>
      </c>
      <c r="W1333" t="s">
        <v>1399</v>
      </c>
      <c r="X1333" s="2">
        <v>0.33700000000000002</v>
      </c>
      <c r="Y1333" s="6">
        <f t="shared" si="162"/>
        <v>8.9960225300979701E-3</v>
      </c>
      <c r="AA1333">
        <v>2529262</v>
      </c>
      <c r="AB1333">
        <v>145208</v>
      </c>
      <c r="AD1333" t="s">
        <v>1</v>
      </c>
      <c r="AE1333">
        <v>81</v>
      </c>
      <c r="AF1333">
        <v>8</v>
      </c>
      <c r="AH1333" t="s">
        <v>1096</v>
      </c>
      <c r="AI1333" t="s">
        <v>6262</v>
      </c>
      <c r="AJ1333" t="s">
        <v>6261</v>
      </c>
      <c r="AK1333" t="s">
        <v>6260</v>
      </c>
      <c r="AL1333">
        <v>0</v>
      </c>
      <c r="AM1333" s="5">
        <f t="shared" si="163"/>
        <v>0</v>
      </c>
      <c r="AN1333" s="4">
        <f t="shared" si="164"/>
        <v>0</v>
      </c>
      <c r="AO1333" s="3"/>
      <c r="AP1333">
        <v>0</v>
      </c>
      <c r="AR1333" t="s">
        <v>0</v>
      </c>
      <c r="AT1333" s="2">
        <v>1.9470000000000001</v>
      </c>
      <c r="AU1333" s="1">
        <f t="shared" si="165"/>
        <v>0.62972157710685783</v>
      </c>
      <c r="AV1333" s="1">
        <f t="shared" si="166"/>
        <v>0.44980112650489851</v>
      </c>
      <c r="AW1333" s="1">
        <f t="shared" si="167"/>
        <v>0.26988067590293907</v>
      </c>
    </row>
    <row r="1334" spans="1:49" x14ac:dyDescent="0.2">
      <c r="A1334">
        <v>1332</v>
      </c>
      <c r="B1334" t="s">
        <v>6259</v>
      </c>
      <c r="C1334" t="s">
        <v>6258</v>
      </c>
      <c r="F1334" t="s">
        <v>6257</v>
      </c>
      <c r="G1334" t="s">
        <v>9</v>
      </c>
      <c r="H1334" t="s">
        <v>8</v>
      </c>
      <c r="I1334" t="s">
        <v>6256</v>
      </c>
      <c r="J1334" t="s">
        <v>6255</v>
      </c>
      <c r="K1334" t="s">
        <v>6254</v>
      </c>
      <c r="L1334" t="s">
        <v>6253</v>
      </c>
      <c r="M1334" t="s">
        <v>123</v>
      </c>
      <c r="N1334">
        <v>18</v>
      </c>
      <c r="O1334" t="s">
        <v>6252</v>
      </c>
      <c r="P1334" t="s">
        <v>6251</v>
      </c>
      <c r="Q1334" t="s">
        <v>6250</v>
      </c>
      <c r="R1334" s="7">
        <v>39295</v>
      </c>
      <c r="S1334" s="8">
        <f t="shared" si="160"/>
        <v>2007</v>
      </c>
      <c r="T1334" s="8">
        <v>2007</v>
      </c>
      <c r="U1334" s="8">
        <f t="shared" si="161"/>
        <v>15</v>
      </c>
      <c r="V1334" s="7">
        <v>39295</v>
      </c>
      <c r="W1334" t="s">
        <v>1536</v>
      </c>
      <c r="X1334" s="2">
        <v>2.4740000000000002</v>
      </c>
      <c r="Y1334" s="6">
        <f t="shared" si="162"/>
        <v>6.6042017031045633E-2</v>
      </c>
      <c r="AA1334">
        <v>386308</v>
      </c>
      <c r="AB1334">
        <v>28261</v>
      </c>
      <c r="AC1334">
        <v>15729672</v>
      </c>
      <c r="AD1334" t="s">
        <v>1</v>
      </c>
      <c r="AE1334">
        <v>131</v>
      </c>
      <c r="AF1334" s="9">
        <v>44287</v>
      </c>
      <c r="AH1334" t="s">
        <v>6249</v>
      </c>
      <c r="AI1334" t="s">
        <v>6248</v>
      </c>
      <c r="AJ1334" t="s">
        <v>6247</v>
      </c>
      <c r="AK1334" t="s">
        <v>6246</v>
      </c>
      <c r="AL1334">
        <v>43</v>
      </c>
      <c r="AM1334" s="5">
        <f t="shared" si="163"/>
        <v>2.8666666666666667</v>
      </c>
      <c r="AN1334" s="4">
        <f t="shared" si="164"/>
        <v>4.3417897261138457E-3</v>
      </c>
      <c r="AO1334" s="3"/>
      <c r="AP1334">
        <v>0</v>
      </c>
      <c r="AR1334" t="s">
        <v>0</v>
      </c>
      <c r="AT1334" s="2">
        <v>8.0169999999999995</v>
      </c>
      <c r="AU1334" s="1">
        <f t="shared" si="165"/>
        <v>4.7531948839566098</v>
      </c>
      <c r="AV1334" s="1">
        <f t="shared" si="166"/>
        <v>3.5191903378579741</v>
      </c>
      <c r="AW1334" s="1">
        <f t="shared" si="167"/>
        <v>2.2851857917593383</v>
      </c>
    </row>
    <row r="1335" spans="1:49" x14ac:dyDescent="0.2">
      <c r="A1335">
        <v>1333</v>
      </c>
      <c r="B1335" t="s">
        <v>6245</v>
      </c>
      <c r="C1335" t="s">
        <v>6244</v>
      </c>
      <c r="F1335" t="s">
        <v>6243</v>
      </c>
      <c r="G1335" t="s">
        <v>9</v>
      </c>
      <c r="H1335" t="s">
        <v>8</v>
      </c>
      <c r="I1335" t="s">
        <v>6242</v>
      </c>
      <c r="N1335">
        <v>2</v>
      </c>
      <c r="O1335" t="s">
        <v>6241</v>
      </c>
      <c r="P1335" t="s">
        <v>6240</v>
      </c>
      <c r="Q1335" t="s">
        <v>967</v>
      </c>
      <c r="R1335" s="7">
        <v>39295</v>
      </c>
      <c r="S1335" s="8">
        <f t="shared" si="160"/>
        <v>2007</v>
      </c>
      <c r="T1335" s="8">
        <v>2007</v>
      </c>
      <c r="U1335" s="8">
        <f t="shared" si="161"/>
        <v>15</v>
      </c>
      <c r="V1335" s="7">
        <v>39295</v>
      </c>
      <c r="W1335" t="s">
        <v>520</v>
      </c>
      <c r="X1335" s="2">
        <v>0.88100000000000001</v>
      </c>
      <c r="Y1335" s="6">
        <f t="shared" si="162"/>
        <v>2.3517791836843653E-2</v>
      </c>
      <c r="AA1335">
        <v>10459243</v>
      </c>
      <c r="AB1335">
        <v>17248</v>
      </c>
      <c r="AD1335" t="s">
        <v>1</v>
      </c>
      <c r="AE1335">
        <v>49</v>
      </c>
      <c r="AF1335">
        <v>4</v>
      </c>
      <c r="AH1335" t="s">
        <v>6239</v>
      </c>
      <c r="AI1335" t="s">
        <v>6238</v>
      </c>
      <c r="AJ1335" t="s">
        <v>6237</v>
      </c>
      <c r="AK1335" t="s">
        <v>6236</v>
      </c>
      <c r="AL1335">
        <v>7</v>
      </c>
      <c r="AM1335" s="5">
        <f t="shared" si="163"/>
        <v>0.46666666666666667</v>
      </c>
      <c r="AN1335" s="4">
        <f t="shared" si="164"/>
        <v>7.0680297866969582E-4</v>
      </c>
      <c r="AO1335" s="3"/>
      <c r="AP1335">
        <v>0</v>
      </c>
      <c r="AR1335" t="s">
        <v>0</v>
      </c>
      <c r="AT1335" s="2" t="s">
        <v>10</v>
      </c>
      <c r="AU1335" s="1">
        <f t="shared" si="165"/>
        <v>1.6674495179391464</v>
      </c>
      <c r="AV1335" s="1">
        <f t="shared" si="166"/>
        <v>1.2112297407756676</v>
      </c>
      <c r="AW1335" s="1">
        <f t="shared" si="167"/>
        <v>0.75500996361218831</v>
      </c>
    </row>
    <row r="1336" spans="1:49" x14ac:dyDescent="0.2">
      <c r="A1336">
        <v>1334</v>
      </c>
      <c r="B1336" t="s">
        <v>6235</v>
      </c>
      <c r="C1336" t="s">
        <v>6234</v>
      </c>
      <c r="F1336" t="s">
        <v>6233</v>
      </c>
      <c r="G1336" t="s">
        <v>9</v>
      </c>
      <c r="H1336" t="s">
        <v>8</v>
      </c>
      <c r="I1336" t="s">
        <v>6232</v>
      </c>
      <c r="J1336">
        <v>60006164</v>
      </c>
      <c r="K1336" t="s">
        <v>6231</v>
      </c>
      <c r="L1336" t="s">
        <v>6230</v>
      </c>
      <c r="M1336" t="s">
        <v>21</v>
      </c>
      <c r="N1336">
        <v>1</v>
      </c>
      <c r="O1336" t="s">
        <v>6229</v>
      </c>
      <c r="P1336">
        <v>7404492537</v>
      </c>
      <c r="Q1336">
        <v>60006164</v>
      </c>
      <c r="R1336" s="7">
        <v>39295</v>
      </c>
      <c r="S1336" s="8">
        <f t="shared" si="160"/>
        <v>2007</v>
      </c>
      <c r="T1336" s="8">
        <v>2007</v>
      </c>
      <c r="U1336" s="8">
        <f t="shared" si="161"/>
        <v>15</v>
      </c>
      <c r="V1336" s="7">
        <v>39295</v>
      </c>
      <c r="W1336" t="s">
        <v>520</v>
      </c>
      <c r="X1336" s="2">
        <v>0.88100000000000001</v>
      </c>
      <c r="Y1336" s="6">
        <f t="shared" si="162"/>
        <v>2.3517791836843653E-2</v>
      </c>
      <c r="AA1336">
        <v>10459243</v>
      </c>
      <c r="AB1336">
        <v>17248</v>
      </c>
      <c r="AD1336" t="s">
        <v>1</v>
      </c>
      <c r="AE1336">
        <v>49</v>
      </c>
      <c r="AF1336">
        <v>4</v>
      </c>
      <c r="AH1336" t="s">
        <v>1167</v>
      </c>
      <c r="AI1336" t="s">
        <v>6228</v>
      </c>
      <c r="AJ1336" t="s">
        <v>6227</v>
      </c>
      <c r="AK1336" t="s">
        <v>6226</v>
      </c>
      <c r="AL1336">
        <v>4</v>
      </c>
      <c r="AM1336" s="5">
        <f t="shared" si="163"/>
        <v>0.26666666666666666</v>
      </c>
      <c r="AN1336" s="4">
        <f t="shared" si="164"/>
        <v>4.0388741638268334E-4</v>
      </c>
      <c r="AO1336" s="3"/>
      <c r="AP1336">
        <v>0</v>
      </c>
      <c r="AR1336" t="s">
        <v>0</v>
      </c>
      <c r="AT1336" s="2" t="s">
        <v>10</v>
      </c>
      <c r="AU1336" s="1">
        <f t="shared" si="165"/>
        <v>1.6583620510705361</v>
      </c>
      <c r="AV1336" s="1">
        <f t="shared" si="166"/>
        <v>1.1960839626613169</v>
      </c>
      <c r="AW1336" s="1">
        <f t="shared" si="167"/>
        <v>0.73380587425209742</v>
      </c>
    </row>
    <row r="1337" spans="1:49" x14ac:dyDescent="0.2">
      <c r="A1337">
        <v>1335</v>
      </c>
      <c r="B1337" t="s">
        <v>6225</v>
      </c>
      <c r="C1337" t="s">
        <v>6224</v>
      </c>
      <c r="F1337" t="s">
        <v>6223</v>
      </c>
      <c r="G1337" t="s">
        <v>9</v>
      </c>
      <c r="H1337" t="s">
        <v>8</v>
      </c>
      <c r="I1337" t="s">
        <v>6222</v>
      </c>
      <c r="J1337">
        <v>60003088</v>
      </c>
      <c r="K1337" t="s">
        <v>6221</v>
      </c>
      <c r="L1337" t="s">
        <v>22</v>
      </c>
      <c r="M1337" t="s">
        <v>21</v>
      </c>
      <c r="N1337">
        <v>1</v>
      </c>
      <c r="O1337" t="s">
        <v>6220</v>
      </c>
      <c r="P1337">
        <v>7006218526</v>
      </c>
      <c r="Q1337">
        <v>60003088</v>
      </c>
      <c r="R1337" s="7">
        <v>39295</v>
      </c>
      <c r="S1337" s="8">
        <f t="shared" si="160"/>
        <v>2007</v>
      </c>
      <c r="T1337" s="8">
        <v>2007</v>
      </c>
      <c r="U1337" s="8">
        <f t="shared" si="161"/>
        <v>15</v>
      </c>
      <c r="V1337" s="7">
        <v>39295</v>
      </c>
      <c r="W1337" t="s">
        <v>520</v>
      </c>
      <c r="X1337" s="2">
        <v>0.88100000000000001</v>
      </c>
      <c r="Y1337" s="6">
        <f t="shared" si="162"/>
        <v>2.3517791836843653E-2</v>
      </c>
      <c r="AA1337">
        <v>10459243</v>
      </c>
      <c r="AB1337">
        <v>17248</v>
      </c>
      <c r="AD1337" t="s">
        <v>1</v>
      </c>
      <c r="AE1337">
        <v>49</v>
      </c>
      <c r="AF1337">
        <v>4</v>
      </c>
      <c r="AH1337" t="s">
        <v>1027</v>
      </c>
      <c r="AI1337" t="s">
        <v>6219</v>
      </c>
      <c r="AJ1337" t="s">
        <v>6218</v>
      </c>
      <c r="AK1337" t="s">
        <v>6217</v>
      </c>
      <c r="AL1337">
        <v>13</v>
      </c>
      <c r="AM1337" s="5">
        <f t="shared" si="163"/>
        <v>0.8666666666666667</v>
      </c>
      <c r="AN1337" s="4">
        <f t="shared" si="164"/>
        <v>1.3126341032437209E-3</v>
      </c>
      <c r="AO1337" s="3"/>
      <c r="AP1337">
        <v>0</v>
      </c>
      <c r="AR1337" t="s">
        <v>0</v>
      </c>
      <c r="AT1337" s="2" t="s">
        <v>10</v>
      </c>
      <c r="AU1337" s="1">
        <f t="shared" si="165"/>
        <v>1.6856244516763672</v>
      </c>
      <c r="AV1337" s="1">
        <f t="shared" si="166"/>
        <v>1.2415212970043685</v>
      </c>
      <c r="AW1337" s="1">
        <f t="shared" si="167"/>
        <v>0.79741814233236996</v>
      </c>
    </row>
    <row r="1338" spans="1:49" x14ac:dyDescent="0.2">
      <c r="A1338">
        <v>1336</v>
      </c>
      <c r="B1338" t="s">
        <v>6216</v>
      </c>
      <c r="C1338" t="s">
        <v>6215</v>
      </c>
      <c r="F1338" t="s">
        <v>6214</v>
      </c>
      <c r="G1338" t="s">
        <v>9</v>
      </c>
      <c r="H1338" t="s">
        <v>8</v>
      </c>
      <c r="I1338" t="s">
        <v>6213</v>
      </c>
      <c r="J1338" t="s">
        <v>6212</v>
      </c>
      <c r="K1338" t="s">
        <v>6211</v>
      </c>
      <c r="L1338" t="s">
        <v>6210</v>
      </c>
      <c r="M1338" t="s">
        <v>6209</v>
      </c>
      <c r="N1338">
        <v>3</v>
      </c>
      <c r="O1338" t="s">
        <v>6208</v>
      </c>
      <c r="P1338" t="s">
        <v>6207</v>
      </c>
      <c r="Q1338" t="s">
        <v>6206</v>
      </c>
      <c r="R1338" s="7">
        <v>39295</v>
      </c>
      <c r="S1338" s="8">
        <f t="shared" si="160"/>
        <v>2007</v>
      </c>
      <c r="T1338" s="8">
        <v>2007</v>
      </c>
      <c r="U1338" s="8">
        <f t="shared" si="161"/>
        <v>15</v>
      </c>
      <c r="V1338" s="7">
        <v>39295</v>
      </c>
      <c r="W1338" t="s">
        <v>520</v>
      </c>
      <c r="X1338" s="2">
        <v>0.88100000000000001</v>
      </c>
      <c r="Y1338" s="6">
        <f t="shared" si="162"/>
        <v>2.3517791836843653E-2</v>
      </c>
      <c r="AA1338">
        <v>10459243</v>
      </c>
      <c r="AB1338">
        <v>17248</v>
      </c>
      <c r="AD1338" t="s">
        <v>1</v>
      </c>
      <c r="AE1338">
        <v>49</v>
      </c>
      <c r="AF1338">
        <v>4</v>
      </c>
      <c r="AH1338" t="s">
        <v>6205</v>
      </c>
      <c r="AI1338" t="s">
        <v>6204</v>
      </c>
      <c r="AJ1338" t="s">
        <v>6203</v>
      </c>
      <c r="AK1338" t="s">
        <v>6202</v>
      </c>
      <c r="AL1338">
        <v>15</v>
      </c>
      <c r="AM1338" s="5">
        <f t="shared" si="163"/>
        <v>1</v>
      </c>
      <c r="AN1338" s="4">
        <f t="shared" si="164"/>
        <v>1.5145778114350624E-3</v>
      </c>
      <c r="AO1338" s="3"/>
      <c r="AP1338">
        <v>0</v>
      </c>
      <c r="AR1338" t="s">
        <v>0</v>
      </c>
      <c r="AT1338" s="2" t="s">
        <v>10</v>
      </c>
      <c r="AU1338" s="1">
        <f t="shared" si="165"/>
        <v>1.6916827629221074</v>
      </c>
      <c r="AV1338" s="1">
        <f t="shared" si="166"/>
        <v>1.2516184824139358</v>
      </c>
      <c r="AW1338" s="1">
        <f t="shared" si="167"/>
        <v>0.81155420190576388</v>
      </c>
    </row>
    <row r="1339" spans="1:49" x14ac:dyDescent="0.2">
      <c r="A1339">
        <v>1337</v>
      </c>
      <c r="B1339" t="s">
        <v>6201</v>
      </c>
      <c r="C1339" t="s">
        <v>6200</v>
      </c>
      <c r="F1339" t="s">
        <v>6199</v>
      </c>
      <c r="G1339" t="s">
        <v>9</v>
      </c>
      <c r="H1339" t="s">
        <v>8</v>
      </c>
      <c r="I1339" t="s">
        <v>6198</v>
      </c>
      <c r="N1339">
        <v>2</v>
      </c>
      <c r="O1339" t="s">
        <v>6197</v>
      </c>
      <c r="P1339" t="s">
        <v>6196</v>
      </c>
      <c r="Q1339" t="s">
        <v>967</v>
      </c>
      <c r="R1339" s="7">
        <v>39295</v>
      </c>
      <c r="S1339" s="8">
        <f t="shared" si="160"/>
        <v>2007</v>
      </c>
      <c r="T1339" s="8">
        <v>2007</v>
      </c>
      <c r="U1339" s="8">
        <f t="shared" si="161"/>
        <v>15</v>
      </c>
      <c r="V1339" s="7">
        <v>39295</v>
      </c>
      <c r="W1339" t="s">
        <v>520</v>
      </c>
      <c r="X1339" s="2">
        <v>0.88100000000000001</v>
      </c>
      <c r="Y1339" s="6">
        <f t="shared" si="162"/>
        <v>2.3517791836843653E-2</v>
      </c>
      <c r="AA1339">
        <v>10459243</v>
      </c>
      <c r="AB1339">
        <v>17248</v>
      </c>
      <c r="AD1339" t="s">
        <v>1</v>
      </c>
      <c r="AE1339">
        <v>49</v>
      </c>
      <c r="AF1339">
        <v>4</v>
      </c>
      <c r="AH1339" t="s">
        <v>6195</v>
      </c>
      <c r="AI1339" t="s">
        <v>6194</v>
      </c>
      <c r="AJ1339" t="s">
        <v>6193</v>
      </c>
      <c r="AK1339" t="s">
        <v>6192</v>
      </c>
      <c r="AL1339">
        <v>29</v>
      </c>
      <c r="AM1339" s="5">
        <f t="shared" si="163"/>
        <v>1.9333333333333333</v>
      </c>
      <c r="AN1339" s="4">
        <f t="shared" si="164"/>
        <v>2.9281837687744543E-3</v>
      </c>
      <c r="AO1339" s="3"/>
      <c r="AP1339">
        <v>0</v>
      </c>
      <c r="AR1339" t="s">
        <v>0</v>
      </c>
      <c r="AT1339" s="2" t="s">
        <v>10</v>
      </c>
      <c r="AU1339" s="1">
        <f t="shared" si="165"/>
        <v>1.7340909416422892</v>
      </c>
      <c r="AV1339" s="1">
        <f t="shared" si="166"/>
        <v>1.3222987802809054</v>
      </c>
      <c r="AW1339" s="1">
        <f t="shared" si="167"/>
        <v>0.91050661891952134</v>
      </c>
    </row>
    <row r="1340" spans="1:49" x14ac:dyDescent="0.2">
      <c r="A1340">
        <v>1338</v>
      </c>
      <c r="B1340" t="s">
        <v>6191</v>
      </c>
      <c r="C1340" t="s">
        <v>6190</v>
      </c>
      <c r="F1340" t="s">
        <v>6189</v>
      </c>
      <c r="G1340" t="s">
        <v>9</v>
      </c>
      <c r="H1340" t="s">
        <v>8</v>
      </c>
      <c r="I1340" t="s">
        <v>6188</v>
      </c>
      <c r="J1340">
        <v>100580365</v>
      </c>
      <c r="K1340" t="s">
        <v>6187</v>
      </c>
      <c r="M1340" t="s">
        <v>21</v>
      </c>
      <c r="N1340">
        <v>1</v>
      </c>
      <c r="O1340" t="s">
        <v>6186</v>
      </c>
      <c r="P1340">
        <v>8266831600</v>
      </c>
      <c r="Q1340">
        <v>100580365</v>
      </c>
      <c r="R1340" s="7">
        <v>39295</v>
      </c>
      <c r="S1340" s="8">
        <f t="shared" si="160"/>
        <v>2007</v>
      </c>
      <c r="T1340" s="8">
        <v>2007</v>
      </c>
      <c r="U1340" s="8">
        <f t="shared" si="161"/>
        <v>15</v>
      </c>
      <c r="V1340" s="7">
        <v>39295</v>
      </c>
      <c r="W1340" t="s">
        <v>520</v>
      </c>
      <c r="X1340" s="2">
        <v>0.88100000000000001</v>
      </c>
      <c r="Y1340" s="6">
        <f t="shared" si="162"/>
        <v>2.3517791836843653E-2</v>
      </c>
      <c r="AA1340">
        <v>10459243</v>
      </c>
      <c r="AB1340">
        <v>17248</v>
      </c>
      <c r="AD1340" t="s">
        <v>1</v>
      </c>
      <c r="AE1340">
        <v>49</v>
      </c>
      <c r="AF1340">
        <v>4</v>
      </c>
      <c r="AH1340" t="s">
        <v>6185</v>
      </c>
      <c r="AI1340" t="s">
        <v>6184</v>
      </c>
      <c r="AJ1340" t="s">
        <v>6183</v>
      </c>
      <c r="AK1340" t="s">
        <v>6182</v>
      </c>
      <c r="AL1340">
        <v>21</v>
      </c>
      <c r="AM1340" s="5">
        <f t="shared" si="163"/>
        <v>1.4</v>
      </c>
      <c r="AN1340" s="4">
        <f t="shared" si="164"/>
        <v>2.1204089360090874E-3</v>
      </c>
      <c r="AO1340" s="3"/>
      <c r="AP1340">
        <v>0</v>
      </c>
      <c r="AR1340" t="s">
        <v>0</v>
      </c>
      <c r="AT1340" s="2" t="s">
        <v>10</v>
      </c>
      <c r="AU1340" s="1">
        <f t="shared" si="165"/>
        <v>1.7098576966593282</v>
      </c>
      <c r="AV1340" s="1">
        <f t="shared" si="166"/>
        <v>1.281910038642637</v>
      </c>
      <c r="AW1340" s="1">
        <f t="shared" si="167"/>
        <v>0.85396238062594565</v>
      </c>
    </row>
    <row r="1341" spans="1:49" x14ac:dyDescent="0.2">
      <c r="A1341">
        <v>1339</v>
      </c>
      <c r="B1341" t="s">
        <v>6181</v>
      </c>
      <c r="C1341" t="s">
        <v>6180</v>
      </c>
      <c r="F1341" t="s">
        <v>6179</v>
      </c>
      <c r="G1341" t="s">
        <v>9</v>
      </c>
      <c r="H1341" t="s">
        <v>8</v>
      </c>
      <c r="I1341" t="s">
        <v>6178</v>
      </c>
      <c r="J1341">
        <v>60015099</v>
      </c>
      <c r="K1341" t="s">
        <v>6177</v>
      </c>
      <c r="L1341" t="s">
        <v>949</v>
      </c>
      <c r="M1341" t="s">
        <v>21</v>
      </c>
      <c r="N1341">
        <v>2</v>
      </c>
      <c r="O1341" t="s">
        <v>6176</v>
      </c>
      <c r="P1341" t="s">
        <v>6175</v>
      </c>
      <c r="Q1341" t="s">
        <v>6174</v>
      </c>
      <c r="R1341" s="7">
        <v>39295</v>
      </c>
      <c r="S1341" s="8">
        <f t="shared" si="160"/>
        <v>2007</v>
      </c>
      <c r="T1341" s="8">
        <v>2007</v>
      </c>
      <c r="U1341" s="8">
        <f t="shared" si="161"/>
        <v>15</v>
      </c>
      <c r="V1341" s="7">
        <v>39295</v>
      </c>
      <c r="W1341" t="s">
        <v>520</v>
      </c>
      <c r="X1341" s="2">
        <v>0.88100000000000001</v>
      </c>
      <c r="Y1341" s="6">
        <f t="shared" si="162"/>
        <v>2.3517791836843653E-2</v>
      </c>
      <c r="AA1341">
        <v>10459243</v>
      </c>
      <c r="AB1341">
        <v>17248</v>
      </c>
      <c r="AD1341" t="s">
        <v>1</v>
      </c>
      <c r="AE1341">
        <v>49</v>
      </c>
      <c r="AF1341">
        <v>4</v>
      </c>
      <c r="AH1341" t="s">
        <v>6173</v>
      </c>
      <c r="AI1341" t="s">
        <v>6172</v>
      </c>
      <c r="AJ1341" t="s">
        <v>6171</v>
      </c>
      <c r="AK1341" t="s">
        <v>6170</v>
      </c>
      <c r="AL1341">
        <v>4</v>
      </c>
      <c r="AM1341" s="5">
        <f t="shared" si="163"/>
        <v>0.26666666666666666</v>
      </c>
      <c r="AN1341" s="4">
        <f t="shared" si="164"/>
        <v>4.0388741638268334E-4</v>
      </c>
      <c r="AO1341" s="3"/>
      <c r="AP1341">
        <v>0</v>
      </c>
      <c r="AQ1341" t="s">
        <v>803</v>
      </c>
      <c r="AR1341" t="s">
        <v>6169</v>
      </c>
      <c r="AS1341" t="s">
        <v>802</v>
      </c>
      <c r="AT1341" s="2" t="s">
        <v>10</v>
      </c>
      <c r="AU1341" s="1">
        <f t="shared" si="165"/>
        <v>1.6583620510705361</v>
      </c>
      <c r="AV1341" s="1">
        <f t="shared" si="166"/>
        <v>1.1960839626613169</v>
      </c>
      <c r="AW1341" s="1">
        <f t="shared" si="167"/>
        <v>0.73380587425209742</v>
      </c>
    </row>
    <row r="1342" spans="1:49" x14ac:dyDescent="0.2">
      <c r="A1342">
        <v>1340</v>
      </c>
      <c r="B1342" t="s">
        <v>6168</v>
      </c>
      <c r="C1342" t="s">
        <v>6167</v>
      </c>
      <c r="F1342" t="s">
        <v>6166</v>
      </c>
      <c r="G1342" t="s">
        <v>9</v>
      </c>
      <c r="H1342" t="s">
        <v>8</v>
      </c>
      <c r="I1342" t="s">
        <v>6165</v>
      </c>
      <c r="J1342">
        <v>60072227</v>
      </c>
      <c r="K1342" t="s">
        <v>6164</v>
      </c>
      <c r="L1342" t="s">
        <v>6163</v>
      </c>
      <c r="M1342" t="s">
        <v>48</v>
      </c>
      <c r="N1342">
        <v>2</v>
      </c>
      <c r="O1342" t="s">
        <v>6162</v>
      </c>
      <c r="P1342" t="s">
        <v>6161</v>
      </c>
      <c r="Q1342" t="s">
        <v>6160</v>
      </c>
      <c r="R1342" s="7">
        <v>39295</v>
      </c>
      <c r="S1342" s="8">
        <f t="shared" si="160"/>
        <v>2007</v>
      </c>
      <c r="T1342" s="8">
        <v>2007</v>
      </c>
      <c r="U1342" s="8">
        <f t="shared" si="161"/>
        <v>15</v>
      </c>
      <c r="V1342" s="7">
        <v>39295</v>
      </c>
      <c r="W1342" t="s">
        <v>520</v>
      </c>
      <c r="X1342" s="2">
        <v>0.88100000000000001</v>
      </c>
      <c r="Y1342" s="6">
        <f t="shared" si="162"/>
        <v>2.3517791836843653E-2</v>
      </c>
      <c r="AA1342">
        <v>10459243</v>
      </c>
      <c r="AB1342">
        <v>17248</v>
      </c>
      <c r="AD1342" t="s">
        <v>1</v>
      </c>
      <c r="AE1342">
        <v>49</v>
      </c>
      <c r="AF1342">
        <v>4</v>
      </c>
      <c r="AH1342" t="s">
        <v>6159</v>
      </c>
      <c r="AI1342" t="s">
        <v>6158</v>
      </c>
      <c r="AJ1342" t="s">
        <v>6157</v>
      </c>
      <c r="AK1342" t="s">
        <v>6156</v>
      </c>
      <c r="AL1342">
        <v>2</v>
      </c>
      <c r="AM1342" s="5">
        <f t="shared" si="163"/>
        <v>0.13333333333333333</v>
      </c>
      <c r="AN1342" s="4">
        <f t="shared" si="164"/>
        <v>2.0194370819134167E-4</v>
      </c>
      <c r="AO1342" s="3"/>
      <c r="AP1342">
        <v>0</v>
      </c>
      <c r="AR1342" t="s">
        <v>0</v>
      </c>
      <c r="AT1342" s="2" t="s">
        <v>10</v>
      </c>
      <c r="AU1342" s="1">
        <f t="shared" si="165"/>
        <v>1.6523037398247959</v>
      </c>
      <c r="AV1342" s="1">
        <f t="shared" si="166"/>
        <v>1.1859867772517498</v>
      </c>
      <c r="AW1342" s="1">
        <f t="shared" si="167"/>
        <v>0.71966981467870339</v>
      </c>
    </row>
    <row r="1343" spans="1:49" x14ac:dyDescent="0.2">
      <c r="A1343">
        <v>1341</v>
      </c>
      <c r="B1343" t="s">
        <v>6155</v>
      </c>
      <c r="C1343" t="s">
        <v>6154</v>
      </c>
      <c r="F1343" t="s">
        <v>6153</v>
      </c>
      <c r="G1343" t="s">
        <v>9</v>
      </c>
      <c r="H1343" t="s">
        <v>8</v>
      </c>
      <c r="I1343" t="s">
        <v>6152</v>
      </c>
      <c r="J1343" t="s">
        <v>6151</v>
      </c>
      <c r="K1343" t="s">
        <v>6150</v>
      </c>
      <c r="L1343" t="s">
        <v>6149</v>
      </c>
      <c r="M1343" t="s">
        <v>6148</v>
      </c>
      <c r="N1343">
        <v>4</v>
      </c>
      <c r="O1343" t="s">
        <v>6147</v>
      </c>
      <c r="P1343" t="s">
        <v>6146</v>
      </c>
      <c r="Q1343" t="s">
        <v>6145</v>
      </c>
      <c r="R1343" s="7">
        <v>39295</v>
      </c>
      <c r="S1343" s="8">
        <f t="shared" si="160"/>
        <v>2007</v>
      </c>
      <c r="T1343" s="8">
        <v>2007</v>
      </c>
      <c r="U1343" s="8">
        <f t="shared" si="161"/>
        <v>15</v>
      </c>
      <c r="V1343" s="7">
        <v>39295</v>
      </c>
      <c r="W1343" t="s">
        <v>520</v>
      </c>
      <c r="X1343" s="2">
        <v>0.88100000000000001</v>
      </c>
      <c r="Y1343" s="6">
        <f t="shared" si="162"/>
        <v>2.3517791836843653E-2</v>
      </c>
      <c r="AA1343">
        <v>10459243</v>
      </c>
      <c r="AB1343">
        <v>17248</v>
      </c>
      <c r="AD1343" t="s">
        <v>1</v>
      </c>
      <c r="AE1343">
        <v>49</v>
      </c>
      <c r="AF1343">
        <v>4</v>
      </c>
      <c r="AH1343" t="s">
        <v>6144</v>
      </c>
      <c r="AI1343" t="s">
        <v>6143</v>
      </c>
      <c r="AJ1343" t="s">
        <v>6142</v>
      </c>
      <c r="AK1343" t="s">
        <v>6141</v>
      </c>
      <c r="AL1343">
        <v>48</v>
      </c>
      <c r="AM1343" s="5">
        <f t="shared" si="163"/>
        <v>3.2</v>
      </c>
      <c r="AN1343" s="4">
        <f t="shared" si="164"/>
        <v>4.8466489965922005E-3</v>
      </c>
      <c r="AO1343" s="3"/>
      <c r="AP1343">
        <v>0</v>
      </c>
      <c r="AR1343" t="s">
        <v>0</v>
      </c>
      <c r="AT1343" s="2" t="s">
        <v>10</v>
      </c>
      <c r="AU1343" s="1">
        <f t="shared" si="165"/>
        <v>1.7916448984768216</v>
      </c>
      <c r="AV1343" s="1">
        <f t="shared" si="166"/>
        <v>1.4182220416717926</v>
      </c>
      <c r="AW1343" s="1">
        <f t="shared" si="167"/>
        <v>1.0447991848667637</v>
      </c>
    </row>
    <row r="1344" spans="1:49" x14ac:dyDescent="0.2">
      <c r="A1344">
        <v>1342</v>
      </c>
      <c r="B1344" t="s">
        <v>6140</v>
      </c>
      <c r="C1344" t="s">
        <v>6139</v>
      </c>
      <c r="E1344">
        <v>17968139</v>
      </c>
      <c r="F1344" t="s">
        <v>6138</v>
      </c>
      <c r="G1344" t="s">
        <v>9</v>
      </c>
      <c r="H1344" t="s">
        <v>8</v>
      </c>
      <c r="I1344" t="s">
        <v>6137</v>
      </c>
      <c r="J1344" t="s">
        <v>6136</v>
      </c>
      <c r="K1344" t="s">
        <v>6135</v>
      </c>
      <c r="L1344" t="s">
        <v>6134</v>
      </c>
      <c r="M1344" t="s">
        <v>6133</v>
      </c>
      <c r="N1344">
        <v>4</v>
      </c>
      <c r="O1344" t="s">
        <v>6132</v>
      </c>
      <c r="P1344" t="s">
        <v>6131</v>
      </c>
      <c r="Q1344" t="s">
        <v>6130</v>
      </c>
      <c r="R1344" s="7">
        <v>39295</v>
      </c>
      <c r="S1344" s="8">
        <f t="shared" si="160"/>
        <v>2007</v>
      </c>
      <c r="T1344" s="8">
        <v>2007</v>
      </c>
      <c r="U1344" s="8">
        <f t="shared" si="161"/>
        <v>15</v>
      </c>
      <c r="V1344" s="7">
        <v>39295</v>
      </c>
      <c r="W1344" t="s">
        <v>6129</v>
      </c>
      <c r="X1344" s="2">
        <v>0.34300000000000003</v>
      </c>
      <c r="Y1344" s="6">
        <f t="shared" si="162"/>
        <v>9.156189103334135E-3</v>
      </c>
      <c r="AA1344">
        <v>221333</v>
      </c>
      <c r="AB1344">
        <v>18924</v>
      </c>
      <c r="AC1344">
        <v>221333</v>
      </c>
      <c r="AD1344" t="s">
        <v>1</v>
      </c>
      <c r="AE1344">
        <v>86</v>
      </c>
      <c r="AF1344">
        <v>2</v>
      </c>
      <c r="AH1344" t="s">
        <v>626</v>
      </c>
      <c r="AI1344" t="s">
        <v>6128</v>
      </c>
      <c r="AJ1344" t="s">
        <v>6127</v>
      </c>
      <c r="AK1344" t="s">
        <v>6126</v>
      </c>
      <c r="AL1344">
        <v>1</v>
      </c>
      <c r="AM1344" s="5">
        <f t="shared" si="163"/>
        <v>6.6666666666666666E-2</v>
      </c>
      <c r="AN1344" s="4">
        <f t="shared" si="164"/>
        <v>1.0097185409567084E-4</v>
      </c>
      <c r="AO1344" s="3"/>
      <c r="AP1344">
        <v>0</v>
      </c>
      <c r="AR1344" t="s">
        <v>6125</v>
      </c>
      <c r="AT1344" s="2">
        <v>1.1659999999999999</v>
      </c>
      <c r="AU1344" s="1">
        <f t="shared" si="165"/>
        <v>0.64396239285625956</v>
      </c>
      <c r="AV1344" s="1">
        <f t="shared" si="166"/>
        <v>0.46285804787149032</v>
      </c>
      <c r="AW1344" s="1">
        <f t="shared" si="167"/>
        <v>0.28175370288672102</v>
      </c>
    </row>
    <row r="1345" spans="1:49" x14ac:dyDescent="0.2">
      <c r="A1345">
        <v>1343</v>
      </c>
      <c r="B1345" t="s">
        <v>6124</v>
      </c>
      <c r="C1345" t="s">
        <v>6123</v>
      </c>
      <c r="F1345" t="s">
        <v>6122</v>
      </c>
      <c r="G1345" t="s">
        <v>9</v>
      </c>
      <c r="H1345" t="s">
        <v>8</v>
      </c>
      <c r="I1345" t="s">
        <v>6121</v>
      </c>
      <c r="J1345" t="s">
        <v>6120</v>
      </c>
      <c r="K1345" t="s">
        <v>6119</v>
      </c>
      <c r="L1345" t="s">
        <v>6118</v>
      </c>
      <c r="M1345" t="s">
        <v>271</v>
      </c>
      <c r="N1345">
        <v>7</v>
      </c>
      <c r="O1345" t="s">
        <v>6117</v>
      </c>
      <c r="P1345" t="s">
        <v>6116</v>
      </c>
      <c r="Q1345" t="s">
        <v>6115</v>
      </c>
      <c r="R1345" s="7">
        <v>39295</v>
      </c>
      <c r="S1345" s="8">
        <f t="shared" si="160"/>
        <v>2007</v>
      </c>
      <c r="T1345" s="8">
        <v>2007</v>
      </c>
      <c r="U1345" s="8">
        <f t="shared" si="161"/>
        <v>15</v>
      </c>
      <c r="V1345" s="7">
        <v>39295</v>
      </c>
      <c r="W1345" t="s">
        <v>1182</v>
      </c>
      <c r="X1345" s="2">
        <v>0</v>
      </c>
      <c r="Y1345" s="6">
        <f t="shared" si="162"/>
        <v>0</v>
      </c>
      <c r="AB1345">
        <v>21101038512</v>
      </c>
      <c r="AC1345">
        <v>21699402</v>
      </c>
      <c r="AD1345" t="s">
        <v>1</v>
      </c>
      <c r="AE1345">
        <v>112</v>
      </c>
      <c r="AF1345">
        <v>8</v>
      </c>
      <c r="AG1345" t="s">
        <v>6114</v>
      </c>
      <c r="AI1345" t="s">
        <v>6113</v>
      </c>
      <c r="AK1345" t="s">
        <v>6112</v>
      </c>
      <c r="AL1345">
        <v>6</v>
      </c>
      <c r="AM1345" s="5">
        <f t="shared" si="163"/>
        <v>0.4</v>
      </c>
      <c r="AN1345" s="4">
        <f t="shared" si="164"/>
        <v>6.0583112457402507E-4</v>
      </c>
      <c r="AO1345" s="3"/>
      <c r="AP1345">
        <v>0</v>
      </c>
      <c r="AR1345" t="s">
        <v>0</v>
      </c>
      <c r="AT1345" s="2" t="s">
        <v>10</v>
      </c>
      <c r="AU1345" s="1">
        <f t="shared" si="165"/>
        <v>1.817493373722075E-2</v>
      </c>
      <c r="AV1345" s="1">
        <f t="shared" si="166"/>
        <v>3.0291556228701253E-2</v>
      </c>
      <c r="AW1345" s="1">
        <f t="shared" si="167"/>
        <v>4.2408178720181752E-2</v>
      </c>
    </row>
    <row r="1346" spans="1:49" x14ac:dyDescent="0.2">
      <c r="A1346">
        <v>1344</v>
      </c>
      <c r="B1346" t="s">
        <v>6111</v>
      </c>
      <c r="C1346" t="s">
        <v>6110</v>
      </c>
      <c r="F1346" t="s">
        <v>6109</v>
      </c>
      <c r="G1346" t="s">
        <v>9</v>
      </c>
      <c r="H1346" t="s">
        <v>8</v>
      </c>
      <c r="I1346" t="s">
        <v>6108</v>
      </c>
      <c r="J1346">
        <v>60068517</v>
      </c>
      <c r="K1346" t="s">
        <v>6107</v>
      </c>
      <c r="L1346" t="s">
        <v>6106</v>
      </c>
      <c r="M1346" t="s">
        <v>558</v>
      </c>
      <c r="N1346">
        <v>3</v>
      </c>
      <c r="O1346" t="s">
        <v>6105</v>
      </c>
      <c r="P1346" t="s">
        <v>6104</v>
      </c>
      <c r="Q1346" t="s">
        <v>6103</v>
      </c>
      <c r="R1346" s="7">
        <v>39295</v>
      </c>
      <c r="S1346" s="8">
        <f t="shared" ref="S1346:S1409" si="168">YEAR(R1346)</f>
        <v>2007</v>
      </c>
      <c r="T1346" s="8">
        <v>2007</v>
      </c>
      <c r="U1346" s="8">
        <f t="shared" ref="U1346:U1409" si="169">2022-T1346</f>
        <v>15</v>
      </c>
      <c r="V1346" s="7">
        <v>39295</v>
      </c>
      <c r="W1346" t="s">
        <v>557</v>
      </c>
      <c r="X1346" s="2">
        <v>0.185</v>
      </c>
      <c r="Y1346" s="6">
        <f t="shared" ref="Y1346:Y1409" si="170">(X1346-$Z$4)/($Z$3-$Z$4)</f>
        <v>4.9384693414484399E-3</v>
      </c>
      <c r="AA1346">
        <v>7352727</v>
      </c>
      <c r="AB1346">
        <v>32478</v>
      </c>
      <c r="AD1346" t="s">
        <v>1</v>
      </c>
      <c r="AE1346">
        <v>50</v>
      </c>
      <c r="AF1346">
        <v>8</v>
      </c>
      <c r="AH1346" t="s">
        <v>6102</v>
      </c>
      <c r="AI1346" t="s">
        <v>6101</v>
      </c>
      <c r="AK1346" t="s">
        <v>6100</v>
      </c>
      <c r="AL1346">
        <v>1</v>
      </c>
      <c r="AM1346" s="5">
        <f t="shared" ref="AM1346:AM1409" si="171">AL1346/U1346</f>
        <v>6.6666666666666666E-2</v>
      </c>
      <c r="AN1346" s="4">
        <f t="shared" ref="AN1346:AN1409" si="172">(AM1346-$AO$4)/($AO$3-$AO$4)</f>
        <v>1.0097185409567084E-4</v>
      </c>
      <c r="AO1346" s="3"/>
      <c r="AP1346">
        <v>0</v>
      </c>
      <c r="AR1346" t="s">
        <v>0</v>
      </c>
      <c r="AT1346" s="2" t="s">
        <v>10</v>
      </c>
      <c r="AU1346" s="1">
        <f t="shared" ref="AU1346:AU1409" si="173">(Y1346*0.7+AN1346*0.3)*100</f>
        <v>0.34872200952426086</v>
      </c>
      <c r="AV1346" s="1">
        <f t="shared" ref="AV1346:AV1409" si="174">(Y1346*0.5+AN1346*0.5)*100</f>
        <v>0.25197205977720555</v>
      </c>
      <c r="AW1346" s="1">
        <f t="shared" ref="AW1346:AW1409" si="175">(Y1346*0.3+AN1346*0.7)*100</f>
        <v>0.15522211003015016</v>
      </c>
    </row>
    <row r="1347" spans="1:49" x14ac:dyDescent="0.2">
      <c r="A1347">
        <v>1345</v>
      </c>
      <c r="B1347" t="s">
        <v>6099</v>
      </c>
      <c r="C1347" t="s">
        <v>6098</v>
      </c>
      <c r="F1347" t="s">
        <v>6097</v>
      </c>
      <c r="G1347" t="s">
        <v>9</v>
      </c>
      <c r="H1347" t="s">
        <v>8</v>
      </c>
      <c r="I1347" t="s">
        <v>6096</v>
      </c>
      <c r="J1347">
        <v>60017103</v>
      </c>
      <c r="K1347" t="s">
        <v>6095</v>
      </c>
      <c r="L1347" t="s">
        <v>6094</v>
      </c>
      <c r="M1347" t="s">
        <v>138</v>
      </c>
      <c r="N1347">
        <v>1</v>
      </c>
      <c r="O1347" t="s">
        <v>6093</v>
      </c>
      <c r="P1347">
        <v>22735712200</v>
      </c>
      <c r="Q1347">
        <v>60017103</v>
      </c>
      <c r="R1347" s="7">
        <v>39295</v>
      </c>
      <c r="S1347" s="8">
        <f t="shared" si="168"/>
        <v>2007</v>
      </c>
      <c r="T1347" s="8">
        <v>2007</v>
      </c>
      <c r="U1347" s="8">
        <f t="shared" si="169"/>
        <v>15</v>
      </c>
      <c r="V1347" s="7">
        <v>39295</v>
      </c>
      <c r="W1347" t="s">
        <v>557</v>
      </c>
      <c r="X1347" s="2">
        <v>0.185</v>
      </c>
      <c r="Y1347" s="6">
        <f t="shared" si="170"/>
        <v>4.9384693414484399E-3</v>
      </c>
      <c r="AA1347">
        <v>7352727</v>
      </c>
      <c r="AB1347">
        <v>32478</v>
      </c>
      <c r="AD1347" t="s">
        <v>1</v>
      </c>
      <c r="AE1347">
        <v>50</v>
      </c>
      <c r="AF1347">
        <v>8</v>
      </c>
      <c r="AH1347" t="s">
        <v>1414</v>
      </c>
      <c r="AI1347" t="s">
        <v>6092</v>
      </c>
      <c r="AK1347" t="s">
        <v>6091</v>
      </c>
      <c r="AL1347">
        <v>0</v>
      </c>
      <c r="AM1347" s="5">
        <f t="shared" si="171"/>
        <v>0</v>
      </c>
      <c r="AN1347" s="4">
        <f t="shared" si="172"/>
        <v>0</v>
      </c>
      <c r="AO1347" s="3"/>
      <c r="AP1347">
        <v>0</v>
      </c>
      <c r="AR1347" t="s">
        <v>0</v>
      </c>
      <c r="AT1347" s="2" t="s">
        <v>10</v>
      </c>
      <c r="AU1347" s="1">
        <f t="shared" si="173"/>
        <v>0.34569285390139076</v>
      </c>
      <c r="AV1347" s="1">
        <f t="shared" si="174"/>
        <v>0.24692346707242199</v>
      </c>
      <c r="AW1347" s="1">
        <f t="shared" si="175"/>
        <v>0.1481540802434532</v>
      </c>
    </row>
    <row r="1348" spans="1:49" x14ac:dyDescent="0.2">
      <c r="A1348">
        <v>1346</v>
      </c>
      <c r="B1348" t="s">
        <v>6090</v>
      </c>
      <c r="F1348" t="s">
        <v>6089</v>
      </c>
      <c r="G1348" t="s">
        <v>9</v>
      </c>
      <c r="H1348" t="s">
        <v>8</v>
      </c>
      <c r="I1348" t="s">
        <v>6088</v>
      </c>
      <c r="J1348">
        <v>60025084</v>
      </c>
      <c r="K1348" t="s">
        <v>109</v>
      </c>
      <c r="L1348" t="s">
        <v>108</v>
      </c>
      <c r="M1348" t="s">
        <v>87</v>
      </c>
      <c r="N1348">
        <v>2</v>
      </c>
      <c r="O1348" t="s">
        <v>6087</v>
      </c>
      <c r="P1348" t="s">
        <v>6086</v>
      </c>
      <c r="Q1348" t="s">
        <v>2949</v>
      </c>
      <c r="R1348" s="7">
        <v>39295</v>
      </c>
      <c r="S1348" s="8">
        <f t="shared" si="168"/>
        <v>2007</v>
      </c>
      <c r="T1348" s="8">
        <v>2007</v>
      </c>
      <c r="U1348" s="8">
        <f t="shared" si="169"/>
        <v>15</v>
      </c>
      <c r="V1348" s="7">
        <v>39295</v>
      </c>
      <c r="W1348" t="s">
        <v>6077</v>
      </c>
      <c r="X1348" s="2">
        <v>0.184</v>
      </c>
      <c r="Y1348" s="6">
        <f t="shared" si="170"/>
        <v>4.9117749125757457E-3</v>
      </c>
      <c r="AA1348">
        <v>10071172</v>
      </c>
      <c r="AB1348">
        <v>145728</v>
      </c>
      <c r="AD1348" t="s">
        <v>1</v>
      </c>
      <c r="AE1348" t="s">
        <v>6076</v>
      </c>
      <c r="AF1348">
        <v>4</v>
      </c>
      <c r="AI1348" t="s">
        <v>6085</v>
      </c>
      <c r="AJ1348" t="s">
        <v>6084</v>
      </c>
      <c r="AK1348" t="s">
        <v>6083</v>
      </c>
      <c r="AL1348">
        <v>0</v>
      </c>
      <c r="AM1348" s="5">
        <f t="shared" si="171"/>
        <v>0</v>
      </c>
      <c r="AN1348" s="4">
        <f t="shared" si="172"/>
        <v>0</v>
      </c>
      <c r="AO1348" s="3"/>
      <c r="AP1348">
        <v>0</v>
      </c>
      <c r="AR1348" t="s">
        <v>0</v>
      </c>
      <c r="AT1348" s="2" t="s">
        <v>10</v>
      </c>
      <c r="AU1348" s="1">
        <f t="shared" si="173"/>
        <v>0.34382424388030219</v>
      </c>
      <c r="AV1348" s="1">
        <f t="shared" si="174"/>
        <v>0.2455887456287873</v>
      </c>
      <c r="AW1348" s="1">
        <f t="shared" si="175"/>
        <v>0.14735324737727235</v>
      </c>
    </row>
    <row r="1349" spans="1:49" x14ac:dyDescent="0.2">
      <c r="A1349">
        <v>1347</v>
      </c>
      <c r="B1349" t="s">
        <v>6082</v>
      </c>
      <c r="F1349" t="s">
        <v>6081</v>
      </c>
      <c r="G1349" t="s">
        <v>9</v>
      </c>
      <c r="H1349" t="s">
        <v>8</v>
      </c>
      <c r="I1349" t="s">
        <v>6080</v>
      </c>
      <c r="J1349">
        <v>60025084</v>
      </c>
      <c r="K1349" t="s">
        <v>109</v>
      </c>
      <c r="L1349" t="s">
        <v>108</v>
      </c>
      <c r="M1349" t="s">
        <v>87</v>
      </c>
      <c r="N1349">
        <v>4</v>
      </c>
      <c r="O1349" t="s">
        <v>6079</v>
      </c>
      <c r="P1349" t="s">
        <v>6078</v>
      </c>
      <c r="Q1349" t="s">
        <v>107</v>
      </c>
      <c r="R1349" s="7">
        <v>39295</v>
      </c>
      <c r="S1349" s="8">
        <f t="shared" si="168"/>
        <v>2007</v>
      </c>
      <c r="T1349" s="8">
        <v>2007</v>
      </c>
      <c r="U1349" s="8">
        <f t="shared" si="169"/>
        <v>15</v>
      </c>
      <c r="V1349" s="7">
        <v>39295</v>
      </c>
      <c r="W1349" t="s">
        <v>6077</v>
      </c>
      <c r="X1349" s="2">
        <v>0.184</v>
      </c>
      <c r="Y1349" s="6">
        <f t="shared" si="170"/>
        <v>4.9117749125757457E-3</v>
      </c>
      <c r="AA1349">
        <v>10071172</v>
      </c>
      <c r="AB1349">
        <v>145728</v>
      </c>
      <c r="AD1349" t="s">
        <v>1</v>
      </c>
      <c r="AE1349" t="s">
        <v>6076</v>
      </c>
      <c r="AF1349">
        <v>4</v>
      </c>
      <c r="AH1349" t="s">
        <v>6075</v>
      </c>
      <c r="AI1349" t="s">
        <v>6074</v>
      </c>
      <c r="AJ1349" t="s">
        <v>6073</v>
      </c>
      <c r="AK1349" t="s">
        <v>6072</v>
      </c>
      <c r="AL1349">
        <v>0</v>
      </c>
      <c r="AM1349" s="5">
        <f t="shared" si="171"/>
        <v>0</v>
      </c>
      <c r="AN1349" s="4">
        <f t="shared" si="172"/>
        <v>0</v>
      </c>
      <c r="AO1349" s="3"/>
      <c r="AP1349">
        <v>0</v>
      </c>
      <c r="AR1349" t="s">
        <v>0</v>
      </c>
      <c r="AT1349" s="2" t="s">
        <v>10</v>
      </c>
      <c r="AU1349" s="1">
        <f t="shared" si="173"/>
        <v>0.34382424388030219</v>
      </c>
      <c r="AV1349" s="1">
        <f t="shared" si="174"/>
        <v>0.2455887456287873</v>
      </c>
      <c r="AW1349" s="1">
        <f t="shared" si="175"/>
        <v>0.14735324737727235</v>
      </c>
    </row>
    <row r="1350" spans="1:49" x14ac:dyDescent="0.2">
      <c r="A1350">
        <v>1348</v>
      </c>
      <c r="B1350" t="s">
        <v>6071</v>
      </c>
      <c r="E1350">
        <v>17727223</v>
      </c>
      <c r="F1350" t="s">
        <v>6070</v>
      </c>
      <c r="G1350" t="s">
        <v>9</v>
      </c>
      <c r="H1350" t="s">
        <v>8</v>
      </c>
      <c r="I1350" t="s">
        <v>6069</v>
      </c>
      <c r="N1350">
        <v>1</v>
      </c>
      <c r="O1350" t="s">
        <v>6068</v>
      </c>
      <c r="P1350">
        <v>16645414400</v>
      </c>
      <c r="R1350" s="7">
        <v>39295</v>
      </c>
      <c r="S1350" s="8">
        <f t="shared" si="168"/>
        <v>2007</v>
      </c>
      <c r="T1350" s="8">
        <v>2007</v>
      </c>
      <c r="U1350" s="8">
        <f t="shared" si="169"/>
        <v>15</v>
      </c>
      <c r="V1350" s="7">
        <v>39295</v>
      </c>
      <c r="W1350" t="s">
        <v>6067</v>
      </c>
      <c r="X1350" s="2" t="s">
        <v>10</v>
      </c>
      <c r="Y1350" s="6" t="e">
        <f t="shared" si="170"/>
        <v>#VALUE!</v>
      </c>
      <c r="AA1350">
        <v>10509135</v>
      </c>
      <c r="AB1350">
        <v>23653</v>
      </c>
      <c r="AD1350" t="s">
        <v>1</v>
      </c>
      <c r="AE1350">
        <v>24</v>
      </c>
      <c r="AF1350">
        <v>8</v>
      </c>
      <c r="AL1350">
        <v>0</v>
      </c>
      <c r="AM1350" s="5">
        <f t="shared" si="171"/>
        <v>0</v>
      </c>
      <c r="AN1350" s="4">
        <f t="shared" si="172"/>
        <v>0</v>
      </c>
      <c r="AO1350" s="3"/>
      <c r="AP1350">
        <v>0</v>
      </c>
      <c r="AR1350" t="s">
        <v>0</v>
      </c>
      <c r="AT1350" s="2" t="s">
        <v>10</v>
      </c>
      <c r="AU1350" s="1" t="e">
        <f t="shared" si="173"/>
        <v>#VALUE!</v>
      </c>
      <c r="AV1350" s="1" t="e">
        <f t="shared" si="174"/>
        <v>#VALUE!</v>
      </c>
      <c r="AW1350" s="1" t="e">
        <f t="shared" si="175"/>
        <v>#VALUE!</v>
      </c>
    </row>
    <row r="1351" spans="1:49" x14ac:dyDescent="0.2">
      <c r="A1351">
        <v>1349</v>
      </c>
      <c r="B1351" t="s">
        <v>6066</v>
      </c>
      <c r="C1351" t="s">
        <v>6065</v>
      </c>
      <c r="F1351" t="s">
        <v>6064</v>
      </c>
      <c r="G1351" t="s">
        <v>9</v>
      </c>
      <c r="H1351" t="s">
        <v>8</v>
      </c>
      <c r="I1351" t="s">
        <v>6063</v>
      </c>
      <c r="J1351" t="s">
        <v>6062</v>
      </c>
      <c r="K1351" t="s">
        <v>6061</v>
      </c>
      <c r="L1351" t="s">
        <v>6060</v>
      </c>
      <c r="M1351" t="s">
        <v>15</v>
      </c>
      <c r="N1351">
        <v>6</v>
      </c>
      <c r="O1351" t="s">
        <v>6059</v>
      </c>
      <c r="P1351" t="s">
        <v>6058</v>
      </c>
      <c r="Q1351" t="s">
        <v>6057</v>
      </c>
      <c r="R1351" s="7">
        <v>39295</v>
      </c>
      <c r="S1351" s="8">
        <f t="shared" si="168"/>
        <v>2007</v>
      </c>
      <c r="T1351" s="8">
        <v>2007</v>
      </c>
      <c r="U1351" s="8">
        <f t="shared" si="169"/>
        <v>15</v>
      </c>
      <c r="V1351" s="7">
        <v>39295</v>
      </c>
      <c r="W1351" t="s">
        <v>1121</v>
      </c>
      <c r="X1351" s="2">
        <v>0.77400000000000002</v>
      </c>
      <c r="Y1351" s="6">
        <f t="shared" si="170"/>
        <v>2.0661487947465366E-2</v>
      </c>
      <c r="AA1351">
        <v>7390572</v>
      </c>
      <c r="AB1351">
        <v>13549</v>
      </c>
      <c r="AD1351" t="s">
        <v>1</v>
      </c>
      <c r="AE1351">
        <v>24</v>
      </c>
      <c r="AF1351">
        <v>8</v>
      </c>
      <c r="AH1351" t="s">
        <v>6056</v>
      </c>
      <c r="AI1351" t="s">
        <v>6055</v>
      </c>
      <c r="AK1351" t="s">
        <v>6054</v>
      </c>
      <c r="AL1351">
        <v>23</v>
      </c>
      <c r="AM1351" s="5">
        <f t="shared" si="171"/>
        <v>1.5333333333333334</v>
      </c>
      <c r="AN1351" s="4">
        <f t="shared" si="172"/>
        <v>2.3223526442004293E-3</v>
      </c>
      <c r="AO1351" s="3"/>
      <c r="AP1351">
        <v>1</v>
      </c>
      <c r="AR1351" t="s">
        <v>0</v>
      </c>
      <c r="AT1351" s="2" t="s">
        <v>10</v>
      </c>
      <c r="AU1351" s="1">
        <f t="shared" si="173"/>
        <v>1.5159747356485884</v>
      </c>
      <c r="AV1351" s="1">
        <f t="shared" si="174"/>
        <v>1.1491920295832898</v>
      </c>
      <c r="AW1351" s="1">
        <f t="shared" si="175"/>
        <v>0.78240932351799097</v>
      </c>
    </row>
    <row r="1352" spans="1:49" x14ac:dyDescent="0.2">
      <c r="A1352">
        <v>1350</v>
      </c>
      <c r="B1352" t="s">
        <v>6053</v>
      </c>
      <c r="C1352" t="s">
        <v>6052</v>
      </c>
      <c r="F1352" t="s">
        <v>6051</v>
      </c>
      <c r="G1352" t="s">
        <v>9</v>
      </c>
      <c r="H1352" t="s">
        <v>8</v>
      </c>
      <c r="I1352" t="s">
        <v>6050</v>
      </c>
      <c r="N1352">
        <v>2</v>
      </c>
      <c r="O1352" t="s">
        <v>6049</v>
      </c>
      <c r="P1352" t="s">
        <v>6048</v>
      </c>
      <c r="Q1352" t="s">
        <v>967</v>
      </c>
      <c r="R1352" s="7">
        <v>39295</v>
      </c>
      <c r="S1352" s="8">
        <f t="shared" si="168"/>
        <v>2007</v>
      </c>
      <c r="T1352" s="8">
        <v>2007</v>
      </c>
      <c r="U1352" s="8">
        <f t="shared" si="169"/>
        <v>15</v>
      </c>
      <c r="V1352" s="7">
        <v>39295</v>
      </c>
      <c r="W1352" t="s">
        <v>924</v>
      </c>
      <c r="X1352" s="2">
        <v>0.29499999999999998</v>
      </c>
      <c r="Y1352" s="6">
        <f t="shared" si="170"/>
        <v>7.8748565174448087E-3</v>
      </c>
      <c r="AA1352">
        <v>10642269</v>
      </c>
      <c r="AB1352">
        <v>19554</v>
      </c>
      <c r="AD1352" t="s">
        <v>1</v>
      </c>
      <c r="AE1352">
        <v>52</v>
      </c>
      <c r="AF1352">
        <v>8</v>
      </c>
      <c r="AH1352" t="s">
        <v>6047</v>
      </c>
      <c r="AI1352" t="s">
        <v>6046</v>
      </c>
      <c r="AK1352" t="s">
        <v>6045</v>
      </c>
      <c r="AL1352">
        <v>0</v>
      </c>
      <c r="AM1352" s="5">
        <f t="shared" si="171"/>
        <v>0</v>
      </c>
      <c r="AN1352" s="4">
        <f t="shared" si="172"/>
        <v>0</v>
      </c>
      <c r="AO1352" s="3"/>
      <c r="AP1352">
        <v>0</v>
      </c>
      <c r="AR1352" t="s">
        <v>0</v>
      </c>
      <c r="AT1352" s="2" t="s">
        <v>10</v>
      </c>
      <c r="AU1352" s="1">
        <f t="shared" si="173"/>
        <v>0.55123995622113653</v>
      </c>
      <c r="AV1352" s="1">
        <f t="shared" si="174"/>
        <v>0.39374282587224041</v>
      </c>
      <c r="AW1352" s="1">
        <f t="shared" si="175"/>
        <v>0.23624569552334423</v>
      </c>
    </row>
    <row r="1353" spans="1:49" x14ac:dyDescent="0.2">
      <c r="A1353">
        <v>1351</v>
      </c>
      <c r="B1353" t="s">
        <v>6044</v>
      </c>
      <c r="C1353" t="s">
        <v>6043</v>
      </c>
      <c r="F1353" t="s">
        <v>6042</v>
      </c>
      <c r="G1353" t="s">
        <v>9</v>
      </c>
      <c r="H1353" t="s">
        <v>8</v>
      </c>
      <c r="I1353" t="s">
        <v>6041</v>
      </c>
      <c r="N1353">
        <v>2</v>
      </c>
      <c r="O1353" t="s">
        <v>6040</v>
      </c>
      <c r="P1353" t="s">
        <v>6039</v>
      </c>
      <c r="Q1353" t="s">
        <v>967</v>
      </c>
      <c r="R1353" s="7">
        <v>39295</v>
      </c>
      <c r="S1353" s="8">
        <f t="shared" si="168"/>
        <v>2007</v>
      </c>
      <c r="T1353" s="8">
        <v>2007</v>
      </c>
      <c r="U1353" s="8">
        <f t="shared" si="169"/>
        <v>15</v>
      </c>
      <c r="V1353" s="7">
        <v>39295</v>
      </c>
      <c r="W1353" t="s">
        <v>924</v>
      </c>
      <c r="X1353" s="2">
        <v>0.29499999999999998</v>
      </c>
      <c r="Y1353" s="6">
        <f t="shared" si="170"/>
        <v>7.8748565174448087E-3</v>
      </c>
      <c r="AA1353">
        <v>10642269</v>
      </c>
      <c r="AB1353">
        <v>19554</v>
      </c>
      <c r="AD1353" t="s">
        <v>1</v>
      </c>
      <c r="AE1353">
        <v>52</v>
      </c>
      <c r="AF1353">
        <v>8</v>
      </c>
      <c r="AH1353" t="s">
        <v>6038</v>
      </c>
      <c r="AI1353" t="s">
        <v>6037</v>
      </c>
      <c r="AK1353" t="s">
        <v>6036</v>
      </c>
      <c r="AL1353">
        <v>1</v>
      </c>
      <c r="AM1353" s="5">
        <f t="shared" si="171"/>
        <v>6.6666666666666666E-2</v>
      </c>
      <c r="AN1353" s="4">
        <f t="shared" si="172"/>
        <v>1.0097185409567084E-4</v>
      </c>
      <c r="AO1353" s="3"/>
      <c r="AP1353">
        <v>0</v>
      </c>
      <c r="AR1353" t="s">
        <v>0</v>
      </c>
      <c r="AT1353" s="2" t="s">
        <v>10</v>
      </c>
      <c r="AU1353" s="1">
        <f t="shared" si="173"/>
        <v>0.55426911184400662</v>
      </c>
      <c r="AV1353" s="1">
        <f t="shared" si="174"/>
        <v>0.39879141857702399</v>
      </c>
      <c r="AW1353" s="1">
        <f t="shared" si="175"/>
        <v>0.2433137253100412</v>
      </c>
    </row>
    <row r="1354" spans="1:49" x14ac:dyDescent="0.2">
      <c r="A1354">
        <v>1352</v>
      </c>
      <c r="B1354" t="s">
        <v>6035</v>
      </c>
      <c r="C1354" t="s">
        <v>6034</v>
      </c>
      <c r="F1354" t="s">
        <v>6033</v>
      </c>
      <c r="G1354" t="s">
        <v>9</v>
      </c>
      <c r="H1354" t="s">
        <v>8</v>
      </c>
      <c r="I1354" t="s">
        <v>116</v>
      </c>
      <c r="J1354">
        <v>60024155</v>
      </c>
      <c r="K1354" t="s">
        <v>115</v>
      </c>
      <c r="L1354" t="s">
        <v>114</v>
      </c>
      <c r="M1354" t="s">
        <v>64</v>
      </c>
      <c r="N1354">
        <v>2</v>
      </c>
      <c r="O1354" t="s">
        <v>6032</v>
      </c>
      <c r="P1354" t="s">
        <v>6031</v>
      </c>
      <c r="Q1354" t="s">
        <v>1376</v>
      </c>
      <c r="R1354" s="7">
        <v>39295</v>
      </c>
      <c r="S1354" s="8">
        <f t="shared" si="168"/>
        <v>2007</v>
      </c>
      <c r="T1354" s="8">
        <v>2007</v>
      </c>
      <c r="U1354" s="8">
        <f t="shared" si="169"/>
        <v>15</v>
      </c>
      <c r="V1354" s="7">
        <v>39295</v>
      </c>
      <c r="W1354" t="s">
        <v>169</v>
      </c>
      <c r="X1354" s="2">
        <v>0.28599999999999998</v>
      </c>
      <c r="Y1354" s="6">
        <f t="shared" si="170"/>
        <v>7.6346066575905605E-3</v>
      </c>
      <c r="AA1354">
        <v>9205071</v>
      </c>
      <c r="AB1354">
        <v>28139</v>
      </c>
      <c r="AC1354">
        <v>15693937</v>
      </c>
      <c r="AD1354" t="s">
        <v>1</v>
      </c>
      <c r="AE1354">
        <v>21</v>
      </c>
      <c r="AF1354">
        <v>8</v>
      </c>
      <c r="AH1354" t="s">
        <v>6030</v>
      </c>
      <c r="AI1354" t="s">
        <v>6029</v>
      </c>
      <c r="AK1354" t="s">
        <v>6028</v>
      </c>
      <c r="AL1354">
        <v>26</v>
      </c>
      <c r="AM1354" s="5">
        <f t="shared" si="171"/>
        <v>1.7333333333333334</v>
      </c>
      <c r="AN1354" s="4">
        <f t="shared" si="172"/>
        <v>2.6252682064874418E-3</v>
      </c>
      <c r="AO1354" s="3"/>
      <c r="AP1354">
        <v>0</v>
      </c>
      <c r="AR1354" t="s">
        <v>6027</v>
      </c>
      <c r="AT1354" s="2" t="s">
        <v>10</v>
      </c>
      <c r="AU1354" s="1">
        <f t="shared" si="173"/>
        <v>0.61318051222596248</v>
      </c>
      <c r="AV1354" s="1">
        <f t="shared" si="174"/>
        <v>0.51299374320390012</v>
      </c>
      <c r="AW1354" s="1">
        <f t="shared" si="175"/>
        <v>0.41280697418183776</v>
      </c>
    </row>
    <row r="1355" spans="1:49" x14ac:dyDescent="0.2">
      <c r="A1355">
        <v>1353</v>
      </c>
      <c r="B1355" t="s">
        <v>6026</v>
      </c>
      <c r="C1355" t="s">
        <v>6025</v>
      </c>
      <c r="F1355" t="s">
        <v>6024</v>
      </c>
      <c r="G1355" t="s">
        <v>9</v>
      </c>
      <c r="H1355" t="s">
        <v>8</v>
      </c>
      <c r="I1355" t="s">
        <v>6023</v>
      </c>
      <c r="J1355">
        <v>60101968</v>
      </c>
      <c r="K1355" t="s">
        <v>6022</v>
      </c>
      <c r="L1355" t="s">
        <v>1373</v>
      </c>
      <c r="M1355" t="s">
        <v>138</v>
      </c>
      <c r="N1355">
        <v>1</v>
      </c>
      <c r="O1355" t="s">
        <v>6021</v>
      </c>
      <c r="P1355">
        <v>6506934577</v>
      </c>
      <c r="Q1355">
        <v>60101968</v>
      </c>
      <c r="R1355" s="7">
        <v>39295</v>
      </c>
      <c r="S1355" s="8">
        <f t="shared" si="168"/>
        <v>2007</v>
      </c>
      <c r="T1355" s="8">
        <v>2007</v>
      </c>
      <c r="U1355" s="8">
        <f t="shared" si="169"/>
        <v>15</v>
      </c>
      <c r="V1355" s="7">
        <v>39295</v>
      </c>
      <c r="W1355" t="s">
        <v>3240</v>
      </c>
      <c r="X1355" s="2">
        <v>0.19500000000000001</v>
      </c>
      <c r="Y1355" s="6">
        <f t="shared" si="170"/>
        <v>5.2054136301753831E-3</v>
      </c>
      <c r="AA1355">
        <v>138738</v>
      </c>
      <c r="AB1355">
        <v>19809</v>
      </c>
      <c r="AC1355">
        <v>15556689</v>
      </c>
      <c r="AD1355" t="s">
        <v>1</v>
      </c>
      <c r="AE1355">
        <v>87</v>
      </c>
      <c r="AF1355">
        <v>5</v>
      </c>
      <c r="AH1355" t="s">
        <v>6020</v>
      </c>
      <c r="AI1355" t="s">
        <v>6019</v>
      </c>
      <c r="AK1355" t="s">
        <v>6018</v>
      </c>
      <c r="AL1355">
        <v>1</v>
      </c>
      <c r="AM1355" s="5">
        <f t="shared" si="171"/>
        <v>6.6666666666666666E-2</v>
      </c>
      <c r="AN1355" s="4">
        <f t="shared" si="172"/>
        <v>1.0097185409567084E-4</v>
      </c>
      <c r="AO1355" s="3"/>
      <c r="AP1355">
        <v>0</v>
      </c>
      <c r="AQ1355" t="s">
        <v>191</v>
      </c>
      <c r="AR1355" t="s">
        <v>6017</v>
      </c>
      <c r="AS1355" t="s">
        <v>143</v>
      </c>
      <c r="AT1355" s="2" t="s">
        <v>10</v>
      </c>
      <c r="AU1355" s="1">
        <f t="shared" si="173"/>
        <v>0.36740810973514687</v>
      </c>
      <c r="AV1355" s="1">
        <f t="shared" si="174"/>
        <v>0.26531927421355272</v>
      </c>
      <c r="AW1355" s="1">
        <f t="shared" si="175"/>
        <v>0.16323043869195844</v>
      </c>
    </row>
    <row r="1356" spans="1:49" x14ac:dyDescent="0.2">
      <c r="A1356">
        <v>1354</v>
      </c>
      <c r="B1356" t="s">
        <v>6016</v>
      </c>
      <c r="C1356" t="s">
        <v>6015</v>
      </c>
      <c r="F1356" t="s">
        <v>6014</v>
      </c>
      <c r="G1356" t="s">
        <v>9</v>
      </c>
      <c r="H1356" t="s">
        <v>8</v>
      </c>
      <c r="I1356" t="s">
        <v>6013</v>
      </c>
      <c r="J1356">
        <v>60025578</v>
      </c>
      <c r="K1356" t="s">
        <v>187</v>
      </c>
      <c r="L1356" t="s">
        <v>186</v>
      </c>
      <c r="M1356" t="s">
        <v>87</v>
      </c>
      <c r="N1356">
        <v>4</v>
      </c>
      <c r="O1356" t="s">
        <v>6012</v>
      </c>
      <c r="P1356" t="s">
        <v>6011</v>
      </c>
      <c r="Q1356" t="s">
        <v>373</v>
      </c>
      <c r="R1356" s="7">
        <v>39295</v>
      </c>
      <c r="S1356" s="8">
        <f t="shared" si="168"/>
        <v>2007</v>
      </c>
      <c r="T1356" s="8">
        <v>2007</v>
      </c>
      <c r="U1356" s="8">
        <f t="shared" si="169"/>
        <v>15</v>
      </c>
      <c r="V1356" s="7">
        <v>39295</v>
      </c>
      <c r="W1356" t="s">
        <v>169</v>
      </c>
      <c r="X1356" s="2">
        <v>0.28599999999999998</v>
      </c>
      <c r="Y1356" s="6">
        <f t="shared" si="170"/>
        <v>7.6346066575905605E-3</v>
      </c>
      <c r="AA1356">
        <v>9205071</v>
      </c>
      <c r="AB1356">
        <v>28139</v>
      </c>
      <c r="AC1356">
        <v>15693937</v>
      </c>
      <c r="AD1356" t="s">
        <v>1</v>
      </c>
      <c r="AE1356">
        <v>21</v>
      </c>
      <c r="AF1356">
        <v>8</v>
      </c>
      <c r="AH1356" t="s">
        <v>6010</v>
      </c>
      <c r="AI1356" t="s">
        <v>6009</v>
      </c>
      <c r="AK1356" t="s">
        <v>6008</v>
      </c>
      <c r="AL1356">
        <v>12</v>
      </c>
      <c r="AM1356" s="5">
        <f t="shared" si="171"/>
        <v>0.8</v>
      </c>
      <c r="AN1356" s="4">
        <f t="shared" si="172"/>
        <v>1.2116622491480501E-3</v>
      </c>
      <c r="AO1356" s="3"/>
      <c r="AP1356">
        <v>0</v>
      </c>
      <c r="AQ1356" t="s">
        <v>1554</v>
      </c>
      <c r="AR1356" t="s">
        <v>1436</v>
      </c>
      <c r="AS1356" t="s">
        <v>1435</v>
      </c>
      <c r="AT1356" s="2" t="s">
        <v>10</v>
      </c>
      <c r="AU1356" s="1">
        <f t="shared" si="173"/>
        <v>0.57077233350578072</v>
      </c>
      <c r="AV1356" s="1">
        <f t="shared" si="174"/>
        <v>0.44231344533693051</v>
      </c>
      <c r="AW1356" s="1">
        <f t="shared" si="175"/>
        <v>0.31385455716808036</v>
      </c>
    </row>
    <row r="1357" spans="1:49" x14ac:dyDescent="0.2">
      <c r="A1357">
        <v>1355</v>
      </c>
      <c r="B1357" t="s">
        <v>6007</v>
      </c>
      <c r="C1357" t="s">
        <v>6006</v>
      </c>
      <c r="F1357" t="s">
        <v>6005</v>
      </c>
      <c r="G1357" t="s">
        <v>9</v>
      </c>
      <c r="H1357" t="s">
        <v>8</v>
      </c>
      <c r="I1357" t="s">
        <v>1141</v>
      </c>
      <c r="J1357">
        <v>60006793</v>
      </c>
      <c r="K1357" t="s">
        <v>1140</v>
      </c>
      <c r="L1357" t="s">
        <v>1139</v>
      </c>
      <c r="M1357" t="s">
        <v>446</v>
      </c>
      <c r="N1357">
        <v>3</v>
      </c>
      <c r="O1357" t="s">
        <v>6004</v>
      </c>
      <c r="P1357" t="s">
        <v>6003</v>
      </c>
      <c r="Q1357" t="s">
        <v>1138</v>
      </c>
      <c r="R1357" s="7">
        <v>39295</v>
      </c>
      <c r="S1357" s="8">
        <f t="shared" si="168"/>
        <v>2007</v>
      </c>
      <c r="T1357" s="8">
        <v>2007</v>
      </c>
      <c r="U1357" s="8">
        <f t="shared" si="169"/>
        <v>15</v>
      </c>
      <c r="V1357" s="7">
        <v>39295</v>
      </c>
      <c r="W1357" t="s">
        <v>169</v>
      </c>
      <c r="X1357" s="2">
        <v>0.28599999999999998</v>
      </c>
      <c r="Y1357" s="6">
        <f t="shared" si="170"/>
        <v>7.6346066575905605E-3</v>
      </c>
      <c r="AA1357">
        <v>9205071</v>
      </c>
      <c r="AB1357">
        <v>28139</v>
      </c>
      <c r="AC1357">
        <v>15693937</v>
      </c>
      <c r="AD1357" t="s">
        <v>1</v>
      </c>
      <c r="AE1357">
        <v>21</v>
      </c>
      <c r="AF1357">
        <v>8</v>
      </c>
      <c r="AH1357" t="s">
        <v>6002</v>
      </c>
      <c r="AI1357" t="s">
        <v>6001</v>
      </c>
      <c r="AK1357" t="s">
        <v>6000</v>
      </c>
      <c r="AL1357">
        <v>27</v>
      </c>
      <c r="AM1357" s="5">
        <f t="shared" si="171"/>
        <v>1.8</v>
      </c>
      <c r="AN1357" s="4">
        <f t="shared" si="172"/>
        <v>2.7262400605831123E-3</v>
      </c>
      <c r="AO1357" s="3"/>
      <c r="AP1357">
        <v>0</v>
      </c>
      <c r="AQ1357" t="s">
        <v>450</v>
      </c>
      <c r="AR1357" t="s">
        <v>1137</v>
      </c>
      <c r="AS1357" t="s">
        <v>449</v>
      </c>
      <c r="AT1357" s="2" t="s">
        <v>10</v>
      </c>
      <c r="AU1357" s="1">
        <f t="shared" si="173"/>
        <v>0.61620966784883258</v>
      </c>
      <c r="AV1357" s="1">
        <f t="shared" si="174"/>
        <v>0.51804233590868365</v>
      </c>
      <c r="AW1357" s="1">
        <f t="shared" si="175"/>
        <v>0.41987500396853461</v>
      </c>
    </row>
    <row r="1358" spans="1:49" x14ac:dyDescent="0.2">
      <c r="A1358">
        <v>1356</v>
      </c>
      <c r="B1358" t="s">
        <v>5999</v>
      </c>
      <c r="C1358" t="s">
        <v>5998</v>
      </c>
      <c r="F1358" t="s">
        <v>5997</v>
      </c>
      <c r="G1358" t="s">
        <v>9</v>
      </c>
      <c r="H1358" t="s">
        <v>8</v>
      </c>
      <c r="I1358" t="s">
        <v>376</v>
      </c>
      <c r="J1358">
        <v>60025578</v>
      </c>
      <c r="K1358" t="s">
        <v>187</v>
      </c>
      <c r="L1358" t="s">
        <v>186</v>
      </c>
      <c r="M1358" t="s">
        <v>87</v>
      </c>
      <c r="N1358">
        <v>4</v>
      </c>
      <c r="O1358" t="s">
        <v>375</v>
      </c>
      <c r="P1358" t="s">
        <v>374</v>
      </c>
      <c r="Q1358" t="s">
        <v>373</v>
      </c>
      <c r="R1358" s="7">
        <v>39295</v>
      </c>
      <c r="S1358" s="8">
        <f t="shared" si="168"/>
        <v>2007</v>
      </c>
      <c r="T1358" s="8">
        <v>2007</v>
      </c>
      <c r="U1358" s="8">
        <f t="shared" si="169"/>
        <v>15</v>
      </c>
      <c r="V1358" s="7">
        <v>39295</v>
      </c>
      <c r="W1358" t="s">
        <v>169</v>
      </c>
      <c r="X1358" s="2">
        <v>0.28599999999999998</v>
      </c>
      <c r="Y1358" s="6">
        <f t="shared" si="170"/>
        <v>7.6346066575905605E-3</v>
      </c>
      <c r="AA1358">
        <v>9205071</v>
      </c>
      <c r="AB1358">
        <v>28139</v>
      </c>
      <c r="AC1358">
        <v>15693937</v>
      </c>
      <c r="AD1358" t="s">
        <v>1</v>
      </c>
      <c r="AE1358">
        <v>21</v>
      </c>
      <c r="AF1358">
        <v>8</v>
      </c>
      <c r="AH1358" t="s">
        <v>5996</v>
      </c>
      <c r="AI1358" t="s">
        <v>5995</v>
      </c>
      <c r="AK1358" t="s">
        <v>5994</v>
      </c>
      <c r="AL1358">
        <v>10</v>
      </c>
      <c r="AM1358" s="5">
        <f t="shared" si="171"/>
        <v>0.66666666666666663</v>
      </c>
      <c r="AN1358" s="4">
        <f t="shared" si="172"/>
        <v>1.0097185409567082E-3</v>
      </c>
      <c r="AO1358" s="3"/>
      <c r="AP1358">
        <v>0</v>
      </c>
      <c r="AR1358" t="s">
        <v>0</v>
      </c>
      <c r="AT1358" s="2" t="s">
        <v>10</v>
      </c>
      <c r="AU1358" s="1">
        <f t="shared" si="173"/>
        <v>0.56471402226004042</v>
      </c>
      <c r="AV1358" s="1">
        <f t="shared" si="174"/>
        <v>0.4322162599273634</v>
      </c>
      <c r="AW1358" s="1">
        <f t="shared" si="175"/>
        <v>0.29971849759468638</v>
      </c>
    </row>
    <row r="1359" spans="1:49" x14ac:dyDescent="0.2">
      <c r="A1359">
        <v>1357</v>
      </c>
      <c r="B1359" t="s">
        <v>5993</v>
      </c>
      <c r="C1359" t="s">
        <v>5992</v>
      </c>
      <c r="F1359" t="s">
        <v>5991</v>
      </c>
      <c r="G1359" t="s">
        <v>9</v>
      </c>
      <c r="H1359" t="s">
        <v>8</v>
      </c>
      <c r="I1359" t="s">
        <v>5990</v>
      </c>
      <c r="J1359">
        <v>60012704</v>
      </c>
      <c r="K1359" t="s">
        <v>5989</v>
      </c>
      <c r="L1359" t="s">
        <v>5988</v>
      </c>
      <c r="M1359" t="s">
        <v>266</v>
      </c>
      <c r="N1359">
        <v>2</v>
      </c>
      <c r="O1359" t="s">
        <v>5987</v>
      </c>
      <c r="P1359" t="s">
        <v>5986</v>
      </c>
      <c r="Q1359" t="s">
        <v>5985</v>
      </c>
      <c r="R1359" s="7">
        <v>39295</v>
      </c>
      <c r="S1359" s="8">
        <f t="shared" si="168"/>
        <v>2007</v>
      </c>
      <c r="T1359" s="8">
        <v>2007</v>
      </c>
      <c r="U1359" s="8">
        <f t="shared" si="169"/>
        <v>15</v>
      </c>
      <c r="V1359" s="7">
        <v>39295</v>
      </c>
      <c r="W1359" t="s">
        <v>169</v>
      </c>
      <c r="X1359" s="2">
        <v>0.28599999999999998</v>
      </c>
      <c r="Y1359" s="6">
        <f t="shared" si="170"/>
        <v>7.6346066575905605E-3</v>
      </c>
      <c r="AA1359">
        <v>9205071</v>
      </c>
      <c r="AB1359">
        <v>28139</v>
      </c>
      <c r="AC1359">
        <v>15693937</v>
      </c>
      <c r="AD1359" t="s">
        <v>1</v>
      </c>
      <c r="AE1359">
        <v>21</v>
      </c>
      <c r="AF1359">
        <v>8</v>
      </c>
      <c r="AH1359" t="s">
        <v>5984</v>
      </c>
      <c r="AI1359" t="s">
        <v>5983</v>
      </c>
      <c r="AK1359" t="s">
        <v>5982</v>
      </c>
      <c r="AL1359">
        <v>2</v>
      </c>
      <c r="AM1359" s="5">
        <f t="shared" si="171"/>
        <v>0.13333333333333333</v>
      </c>
      <c r="AN1359" s="4">
        <f t="shared" si="172"/>
        <v>2.0194370819134167E-4</v>
      </c>
      <c r="AO1359" s="3"/>
      <c r="AP1359">
        <v>0</v>
      </c>
      <c r="AR1359" t="s">
        <v>0</v>
      </c>
      <c r="AT1359" s="2" t="s">
        <v>10</v>
      </c>
      <c r="AU1359" s="1">
        <f t="shared" si="173"/>
        <v>0.54048077727707944</v>
      </c>
      <c r="AV1359" s="1">
        <f t="shared" si="174"/>
        <v>0.39182751828909512</v>
      </c>
      <c r="AW1359" s="1">
        <f t="shared" si="175"/>
        <v>0.24317425930111075</v>
      </c>
    </row>
    <row r="1360" spans="1:49" x14ac:dyDescent="0.2">
      <c r="A1360">
        <v>1358</v>
      </c>
      <c r="B1360" t="s">
        <v>5981</v>
      </c>
      <c r="C1360" t="s">
        <v>5980</v>
      </c>
      <c r="F1360" t="s">
        <v>5979</v>
      </c>
      <c r="G1360" t="s">
        <v>9</v>
      </c>
      <c r="H1360" t="s">
        <v>8</v>
      </c>
      <c r="I1360" t="s">
        <v>5978</v>
      </c>
      <c r="J1360" t="s">
        <v>5977</v>
      </c>
      <c r="K1360" t="s">
        <v>5976</v>
      </c>
      <c r="L1360" t="s">
        <v>5975</v>
      </c>
      <c r="M1360" t="s">
        <v>3299</v>
      </c>
      <c r="N1360">
        <v>3</v>
      </c>
      <c r="O1360" t="s">
        <v>5974</v>
      </c>
      <c r="P1360" t="s">
        <v>5973</v>
      </c>
      <c r="Q1360" t="s">
        <v>5972</v>
      </c>
      <c r="R1360" s="7">
        <v>39295</v>
      </c>
      <c r="S1360" s="8">
        <f t="shared" si="168"/>
        <v>2007</v>
      </c>
      <c r="T1360" s="8">
        <v>2007</v>
      </c>
      <c r="U1360" s="8">
        <f t="shared" si="169"/>
        <v>15</v>
      </c>
      <c r="V1360" s="7">
        <v>39295</v>
      </c>
      <c r="W1360" t="s">
        <v>169</v>
      </c>
      <c r="X1360" s="2">
        <v>0.28599999999999998</v>
      </c>
      <c r="Y1360" s="6">
        <f t="shared" si="170"/>
        <v>7.6346066575905605E-3</v>
      </c>
      <c r="AA1360">
        <v>9205071</v>
      </c>
      <c r="AB1360">
        <v>28139</v>
      </c>
      <c r="AC1360">
        <v>15693937</v>
      </c>
      <c r="AD1360" t="s">
        <v>1</v>
      </c>
      <c r="AE1360">
        <v>21</v>
      </c>
      <c r="AF1360">
        <v>8</v>
      </c>
      <c r="AH1360" t="s">
        <v>5971</v>
      </c>
      <c r="AI1360" t="s">
        <v>5970</v>
      </c>
      <c r="AK1360" t="s">
        <v>5969</v>
      </c>
      <c r="AL1360">
        <v>11</v>
      </c>
      <c r="AM1360" s="5">
        <f t="shared" si="171"/>
        <v>0.73333333333333328</v>
      </c>
      <c r="AN1360" s="4">
        <f t="shared" si="172"/>
        <v>1.1106903950523792E-3</v>
      </c>
      <c r="AO1360" s="3"/>
      <c r="AP1360">
        <v>0</v>
      </c>
      <c r="AR1360" t="s">
        <v>5968</v>
      </c>
      <c r="AS1360" t="s">
        <v>5967</v>
      </c>
      <c r="AT1360" s="2" t="s">
        <v>10</v>
      </c>
      <c r="AU1360" s="1">
        <f t="shared" si="173"/>
        <v>0.56774317788291062</v>
      </c>
      <c r="AV1360" s="1">
        <f t="shared" si="174"/>
        <v>0.43726485263214698</v>
      </c>
      <c r="AW1360" s="1">
        <f t="shared" si="175"/>
        <v>0.30678652738138334</v>
      </c>
    </row>
    <row r="1361" spans="1:49" x14ac:dyDescent="0.2">
      <c r="A1361">
        <v>1359</v>
      </c>
      <c r="B1361" t="s">
        <v>5966</v>
      </c>
      <c r="C1361" t="s">
        <v>5965</v>
      </c>
      <c r="F1361" t="s">
        <v>5964</v>
      </c>
      <c r="G1361" t="s">
        <v>9</v>
      </c>
      <c r="H1361" t="s">
        <v>8</v>
      </c>
      <c r="I1361" t="s">
        <v>420</v>
      </c>
      <c r="J1361" t="s">
        <v>5963</v>
      </c>
      <c r="K1361" t="s">
        <v>5962</v>
      </c>
      <c r="L1361" t="s">
        <v>5961</v>
      </c>
      <c r="M1361" t="s">
        <v>552</v>
      </c>
      <c r="N1361">
        <v>4</v>
      </c>
      <c r="O1361" t="s">
        <v>5960</v>
      </c>
      <c r="P1361" t="s">
        <v>5959</v>
      </c>
      <c r="Q1361" t="s">
        <v>5958</v>
      </c>
      <c r="R1361" s="7">
        <v>39295</v>
      </c>
      <c r="S1361" s="8">
        <f t="shared" si="168"/>
        <v>2007</v>
      </c>
      <c r="T1361" s="8">
        <v>2007</v>
      </c>
      <c r="U1361" s="8">
        <f t="shared" si="169"/>
        <v>15</v>
      </c>
      <c r="V1361" s="7">
        <v>39295</v>
      </c>
      <c r="W1361" t="s">
        <v>428</v>
      </c>
      <c r="X1361" s="2">
        <v>0.92900000000000005</v>
      </c>
      <c r="Y1361" s="6">
        <f t="shared" si="170"/>
        <v>2.4799124422732979E-2</v>
      </c>
      <c r="AA1361">
        <v>10897798</v>
      </c>
      <c r="AB1361">
        <v>18896</v>
      </c>
      <c r="AD1361" t="s">
        <v>1</v>
      </c>
      <c r="AE1361">
        <v>11</v>
      </c>
      <c r="AF1361">
        <v>8</v>
      </c>
      <c r="AH1361" t="s">
        <v>5957</v>
      </c>
      <c r="AI1361" t="s">
        <v>5956</v>
      </c>
      <c r="AJ1361" t="s">
        <v>5955</v>
      </c>
      <c r="AK1361" t="s">
        <v>5954</v>
      </c>
      <c r="AL1361">
        <v>3</v>
      </c>
      <c r="AM1361" s="5">
        <f t="shared" si="171"/>
        <v>0.2</v>
      </c>
      <c r="AN1361" s="4">
        <f t="shared" si="172"/>
        <v>3.0291556228701253E-4</v>
      </c>
      <c r="AO1361" s="3"/>
      <c r="AP1361">
        <v>0</v>
      </c>
      <c r="AR1361" t="s">
        <v>0</v>
      </c>
      <c r="AT1361" s="2">
        <v>3.4359999999999999</v>
      </c>
      <c r="AU1361" s="1">
        <f t="shared" si="173"/>
        <v>1.7450261764599189</v>
      </c>
      <c r="AV1361" s="1">
        <f t="shared" si="174"/>
        <v>1.2551019992509995</v>
      </c>
      <c r="AW1361" s="1">
        <f t="shared" si="175"/>
        <v>0.76517782204208018</v>
      </c>
    </row>
    <row r="1362" spans="1:49" x14ac:dyDescent="0.2">
      <c r="A1362">
        <v>1360</v>
      </c>
      <c r="B1362" t="s">
        <v>5953</v>
      </c>
      <c r="C1362" t="s">
        <v>5952</v>
      </c>
      <c r="F1362" t="s">
        <v>5951</v>
      </c>
      <c r="G1362" t="s">
        <v>9</v>
      </c>
      <c r="H1362" t="s">
        <v>8</v>
      </c>
      <c r="I1362" t="s">
        <v>1294</v>
      </c>
      <c r="J1362">
        <v>60005681</v>
      </c>
      <c r="K1362" t="s">
        <v>1473</v>
      </c>
      <c r="L1362" t="s">
        <v>1472</v>
      </c>
      <c r="M1362" t="s">
        <v>244</v>
      </c>
      <c r="N1362">
        <v>3</v>
      </c>
      <c r="O1362" t="s">
        <v>5950</v>
      </c>
      <c r="P1362" t="s">
        <v>5949</v>
      </c>
      <c r="Q1362" t="s">
        <v>5948</v>
      </c>
      <c r="R1362" s="7">
        <v>39295</v>
      </c>
      <c r="S1362" s="8">
        <f t="shared" si="168"/>
        <v>2007</v>
      </c>
      <c r="T1362" s="8">
        <v>2007</v>
      </c>
      <c r="U1362" s="8">
        <f t="shared" si="169"/>
        <v>15</v>
      </c>
      <c r="V1362" s="7">
        <v>39295</v>
      </c>
      <c r="W1362" t="s">
        <v>1158</v>
      </c>
      <c r="X1362" s="2">
        <v>1.3460000000000001</v>
      </c>
      <c r="Y1362" s="6">
        <f t="shared" si="170"/>
        <v>3.593070126264649E-2</v>
      </c>
      <c r="AA1362">
        <v>7338724</v>
      </c>
      <c r="AB1362">
        <v>12178</v>
      </c>
      <c r="AD1362" t="s">
        <v>1</v>
      </c>
      <c r="AE1362">
        <v>25</v>
      </c>
      <c r="AF1362">
        <v>8</v>
      </c>
      <c r="AH1362" t="s">
        <v>5947</v>
      </c>
      <c r="AI1362" t="s">
        <v>5946</v>
      </c>
      <c r="AJ1362" t="s">
        <v>5945</v>
      </c>
      <c r="AK1362" t="s">
        <v>5944</v>
      </c>
      <c r="AL1362">
        <v>63</v>
      </c>
      <c r="AM1362" s="5">
        <f t="shared" si="171"/>
        <v>4.2</v>
      </c>
      <c r="AN1362" s="4">
        <f t="shared" si="172"/>
        <v>6.3612268080272625E-3</v>
      </c>
      <c r="AO1362" s="3"/>
      <c r="AP1362">
        <v>0</v>
      </c>
      <c r="AR1362" t="s">
        <v>0</v>
      </c>
      <c r="AT1362" s="2">
        <v>4.1420000000000003</v>
      </c>
      <c r="AU1362" s="1">
        <f t="shared" si="173"/>
        <v>2.7059858926260718</v>
      </c>
      <c r="AV1362" s="1">
        <f t="shared" si="174"/>
        <v>2.1145964035336875</v>
      </c>
      <c r="AW1362" s="1">
        <f t="shared" si="175"/>
        <v>1.5232069144413032</v>
      </c>
    </row>
    <row r="1363" spans="1:49" x14ac:dyDescent="0.2">
      <c r="A1363">
        <v>1361</v>
      </c>
      <c r="B1363" t="s">
        <v>5943</v>
      </c>
      <c r="C1363" t="s">
        <v>5942</v>
      </c>
      <c r="F1363" t="s">
        <v>5941</v>
      </c>
      <c r="G1363" t="s">
        <v>9</v>
      </c>
      <c r="H1363" t="s">
        <v>8</v>
      </c>
      <c r="I1363" t="s">
        <v>1350</v>
      </c>
      <c r="J1363">
        <v>60024350</v>
      </c>
      <c r="K1363" t="s">
        <v>89</v>
      </c>
      <c r="L1363" t="s">
        <v>88</v>
      </c>
      <c r="M1363" t="s">
        <v>87</v>
      </c>
      <c r="N1363">
        <v>9</v>
      </c>
      <c r="O1363" t="s">
        <v>5940</v>
      </c>
      <c r="P1363" t="s">
        <v>5939</v>
      </c>
      <c r="Q1363" t="s">
        <v>5938</v>
      </c>
      <c r="R1363" s="7">
        <v>39295</v>
      </c>
      <c r="S1363" s="8">
        <f t="shared" si="168"/>
        <v>2007</v>
      </c>
      <c r="T1363" s="8">
        <v>2007</v>
      </c>
      <c r="U1363" s="8">
        <f t="shared" si="169"/>
        <v>15</v>
      </c>
      <c r="V1363" s="7">
        <v>39295</v>
      </c>
      <c r="W1363" t="s">
        <v>621</v>
      </c>
      <c r="X1363" s="2">
        <v>0.46</v>
      </c>
      <c r="Y1363" s="6">
        <f t="shared" si="170"/>
        <v>1.2279437281439364E-2</v>
      </c>
      <c r="AA1363">
        <v>933813</v>
      </c>
      <c r="AB1363">
        <v>28031</v>
      </c>
      <c r="AD1363" t="s">
        <v>1</v>
      </c>
      <c r="AE1363">
        <v>35</v>
      </c>
      <c r="AF1363" t="s">
        <v>5937</v>
      </c>
      <c r="AH1363" t="s">
        <v>5936</v>
      </c>
      <c r="AI1363" t="s">
        <v>5935</v>
      </c>
      <c r="AJ1363" t="s">
        <v>5934</v>
      </c>
      <c r="AK1363" t="s">
        <v>5933</v>
      </c>
      <c r="AL1363">
        <v>53</v>
      </c>
      <c r="AM1363" s="5">
        <f t="shared" si="171"/>
        <v>3.5333333333333332</v>
      </c>
      <c r="AN1363" s="4">
        <f t="shared" si="172"/>
        <v>5.3515082670705537E-3</v>
      </c>
      <c r="AO1363" s="3"/>
      <c r="AP1363">
        <v>0</v>
      </c>
      <c r="AR1363" t="s">
        <v>0</v>
      </c>
      <c r="AT1363" s="2">
        <v>1.222</v>
      </c>
      <c r="AU1363" s="1">
        <f t="shared" si="173"/>
        <v>1.0201058577128719</v>
      </c>
      <c r="AV1363" s="1">
        <f t="shared" si="174"/>
        <v>0.88154727742549588</v>
      </c>
      <c r="AW1363" s="1">
        <f t="shared" si="175"/>
        <v>0.74298869713811966</v>
      </c>
    </row>
    <row r="1364" spans="1:49" x14ac:dyDescent="0.2">
      <c r="A1364">
        <v>1362</v>
      </c>
      <c r="B1364" t="s">
        <v>5932</v>
      </c>
      <c r="C1364" t="s">
        <v>5931</v>
      </c>
      <c r="F1364" t="s">
        <v>5930</v>
      </c>
      <c r="G1364" t="s">
        <v>9</v>
      </c>
      <c r="H1364" t="s">
        <v>8</v>
      </c>
      <c r="I1364" t="s">
        <v>5929</v>
      </c>
      <c r="J1364">
        <v>60009500</v>
      </c>
      <c r="K1364" t="s">
        <v>5249</v>
      </c>
      <c r="L1364" t="s">
        <v>5248</v>
      </c>
      <c r="M1364" t="s">
        <v>21</v>
      </c>
      <c r="N1364">
        <v>1</v>
      </c>
      <c r="O1364" t="s">
        <v>5928</v>
      </c>
      <c r="P1364">
        <v>6603944061</v>
      </c>
      <c r="Q1364">
        <v>60009500</v>
      </c>
      <c r="R1364" s="7">
        <v>39295</v>
      </c>
      <c r="S1364" s="8">
        <f t="shared" si="168"/>
        <v>2007</v>
      </c>
      <c r="T1364" s="8">
        <v>2007</v>
      </c>
      <c r="U1364" s="8">
        <f t="shared" si="169"/>
        <v>15</v>
      </c>
      <c r="V1364" s="7">
        <v>39295</v>
      </c>
      <c r="W1364" t="s">
        <v>5927</v>
      </c>
      <c r="X1364" s="2">
        <v>0.91600000000000004</v>
      </c>
      <c r="Y1364" s="6">
        <f t="shared" si="170"/>
        <v>2.4452096847387951E-2</v>
      </c>
      <c r="AA1364">
        <v>189359</v>
      </c>
      <c r="AB1364">
        <v>17344</v>
      </c>
      <c r="AD1364" t="s">
        <v>1</v>
      </c>
      <c r="AE1364">
        <v>50</v>
      </c>
      <c r="AF1364">
        <v>3</v>
      </c>
      <c r="AH1364" t="s">
        <v>1438</v>
      </c>
      <c r="AI1364" t="s">
        <v>5926</v>
      </c>
      <c r="AJ1364" t="s">
        <v>5925</v>
      </c>
      <c r="AK1364" t="s">
        <v>5924</v>
      </c>
      <c r="AL1364">
        <v>1</v>
      </c>
      <c r="AM1364" s="5">
        <f t="shared" si="171"/>
        <v>6.6666666666666666E-2</v>
      </c>
      <c r="AN1364" s="4">
        <f t="shared" si="172"/>
        <v>1.0097185409567084E-4</v>
      </c>
      <c r="AO1364" s="3"/>
      <c r="AP1364">
        <v>0</v>
      </c>
      <c r="AQ1364" t="s">
        <v>122</v>
      </c>
      <c r="AR1364" t="s">
        <v>5923</v>
      </c>
      <c r="AS1364" t="s">
        <v>121</v>
      </c>
      <c r="AT1364" s="2">
        <v>2.1160000000000001</v>
      </c>
      <c r="AU1364" s="1">
        <f t="shared" si="173"/>
        <v>1.7146759349400262</v>
      </c>
      <c r="AV1364" s="1">
        <f t="shared" si="174"/>
        <v>1.227653435074181</v>
      </c>
      <c r="AW1364" s="1">
        <f t="shared" si="175"/>
        <v>0.74063093520833545</v>
      </c>
    </row>
    <row r="1365" spans="1:49" x14ac:dyDescent="0.2">
      <c r="A1365">
        <v>1363</v>
      </c>
      <c r="B1365" t="s">
        <v>5922</v>
      </c>
      <c r="C1365" t="s">
        <v>5921</v>
      </c>
      <c r="F1365" t="s">
        <v>5920</v>
      </c>
      <c r="G1365" t="s">
        <v>9</v>
      </c>
      <c r="H1365" t="s">
        <v>8</v>
      </c>
      <c r="I1365" t="s">
        <v>5919</v>
      </c>
      <c r="J1365">
        <v>60013682</v>
      </c>
      <c r="K1365" t="s">
        <v>613</v>
      </c>
      <c r="L1365" t="s">
        <v>267</v>
      </c>
      <c r="M1365" t="s">
        <v>266</v>
      </c>
      <c r="N1365">
        <v>2</v>
      </c>
      <c r="O1365" t="s">
        <v>5918</v>
      </c>
      <c r="P1365" t="s">
        <v>5917</v>
      </c>
      <c r="Q1365" t="s">
        <v>612</v>
      </c>
      <c r="R1365" s="7">
        <v>39295</v>
      </c>
      <c r="S1365" s="8">
        <f t="shared" si="168"/>
        <v>2007</v>
      </c>
      <c r="T1365" s="8">
        <v>2007</v>
      </c>
      <c r="U1365" s="8">
        <f t="shared" si="169"/>
        <v>15</v>
      </c>
      <c r="V1365" s="7">
        <v>39295</v>
      </c>
      <c r="W1365" t="s">
        <v>282</v>
      </c>
      <c r="X1365" s="2">
        <v>1.468</v>
      </c>
      <c r="Y1365" s="6">
        <f t="shared" si="170"/>
        <v>3.9187421585115186E-2</v>
      </c>
      <c r="AA1365">
        <v>906778</v>
      </c>
      <c r="AB1365">
        <v>18931</v>
      </c>
      <c r="AD1365" t="s">
        <v>1</v>
      </c>
      <c r="AE1365">
        <v>55</v>
      </c>
      <c r="AF1365">
        <v>8</v>
      </c>
      <c r="AH1365" t="s">
        <v>5916</v>
      </c>
      <c r="AI1365" t="s">
        <v>5915</v>
      </c>
      <c r="AJ1365" t="s">
        <v>5914</v>
      </c>
      <c r="AK1365" t="s">
        <v>5913</v>
      </c>
      <c r="AL1365">
        <v>7</v>
      </c>
      <c r="AM1365" s="5">
        <f t="shared" si="171"/>
        <v>0.46666666666666667</v>
      </c>
      <c r="AN1365" s="4">
        <f t="shared" si="172"/>
        <v>7.0680297866969582E-4</v>
      </c>
      <c r="AO1365" s="3"/>
      <c r="AP1365">
        <v>0</v>
      </c>
      <c r="AR1365" t="s">
        <v>0</v>
      </c>
      <c r="AT1365" s="2">
        <v>5.0830000000000002</v>
      </c>
      <c r="AU1365" s="1">
        <f t="shared" si="173"/>
        <v>2.7643236003181535</v>
      </c>
      <c r="AV1365" s="1">
        <f t="shared" si="174"/>
        <v>1.9947112281892438</v>
      </c>
      <c r="AW1365" s="1">
        <f t="shared" si="175"/>
        <v>1.2250988560603342</v>
      </c>
    </row>
    <row r="1366" spans="1:49" x14ac:dyDescent="0.2">
      <c r="A1366">
        <v>1364</v>
      </c>
      <c r="B1366" t="s">
        <v>5912</v>
      </c>
      <c r="C1366" t="s">
        <v>5911</v>
      </c>
      <c r="F1366" t="s">
        <v>5910</v>
      </c>
      <c r="G1366" t="s">
        <v>9</v>
      </c>
      <c r="H1366" t="s">
        <v>8</v>
      </c>
      <c r="I1366" t="s">
        <v>5909</v>
      </c>
      <c r="J1366">
        <v>60023004</v>
      </c>
      <c r="K1366" t="s">
        <v>1512</v>
      </c>
      <c r="L1366" t="s">
        <v>1511</v>
      </c>
      <c r="M1366" t="s">
        <v>21</v>
      </c>
      <c r="N1366">
        <v>3</v>
      </c>
      <c r="O1366" t="s">
        <v>5908</v>
      </c>
      <c r="P1366" t="s">
        <v>5907</v>
      </c>
      <c r="Q1366" t="s">
        <v>5906</v>
      </c>
      <c r="R1366" s="7">
        <v>39295</v>
      </c>
      <c r="S1366" s="8">
        <f t="shared" si="168"/>
        <v>2007</v>
      </c>
      <c r="T1366" s="8">
        <v>2007</v>
      </c>
      <c r="U1366" s="8">
        <f t="shared" si="169"/>
        <v>15</v>
      </c>
      <c r="V1366" s="7">
        <v>39295</v>
      </c>
      <c r="W1366" t="s">
        <v>282</v>
      </c>
      <c r="X1366" s="2">
        <v>1.468</v>
      </c>
      <c r="Y1366" s="6">
        <f t="shared" si="170"/>
        <v>3.9187421585115186E-2</v>
      </c>
      <c r="AA1366">
        <v>906778</v>
      </c>
      <c r="AB1366">
        <v>18931</v>
      </c>
      <c r="AD1366" t="s">
        <v>1</v>
      </c>
      <c r="AE1366">
        <v>55</v>
      </c>
      <c r="AF1366">
        <v>8</v>
      </c>
      <c r="AH1366" t="s">
        <v>5905</v>
      </c>
      <c r="AI1366" t="s">
        <v>5904</v>
      </c>
      <c r="AJ1366" t="s">
        <v>5903</v>
      </c>
      <c r="AK1366" t="s">
        <v>5902</v>
      </c>
      <c r="AL1366">
        <v>4</v>
      </c>
      <c r="AM1366" s="5">
        <f t="shared" si="171"/>
        <v>0.26666666666666666</v>
      </c>
      <c r="AN1366" s="4">
        <f t="shared" si="172"/>
        <v>4.0388741638268334E-4</v>
      </c>
      <c r="AO1366" s="3"/>
      <c r="AP1366">
        <v>0</v>
      </c>
      <c r="AQ1366" t="s">
        <v>122</v>
      </c>
      <c r="AR1366" t="s">
        <v>313</v>
      </c>
      <c r="AS1366" t="s">
        <v>121</v>
      </c>
      <c r="AT1366" s="2">
        <v>5.0830000000000002</v>
      </c>
      <c r="AU1366" s="1">
        <f t="shared" si="173"/>
        <v>2.7552361334495434</v>
      </c>
      <c r="AV1366" s="1">
        <f t="shared" si="174"/>
        <v>1.9795654500748934</v>
      </c>
      <c r="AW1366" s="1">
        <f t="shared" si="175"/>
        <v>1.2038947667002433</v>
      </c>
    </row>
    <row r="1367" spans="1:49" x14ac:dyDescent="0.2">
      <c r="A1367">
        <v>1365</v>
      </c>
      <c r="B1367" t="s">
        <v>5901</v>
      </c>
      <c r="C1367" t="s">
        <v>5900</v>
      </c>
      <c r="F1367" t="s">
        <v>5899</v>
      </c>
      <c r="G1367" t="s">
        <v>9</v>
      </c>
      <c r="H1367" t="s">
        <v>8</v>
      </c>
      <c r="I1367" t="s">
        <v>5898</v>
      </c>
      <c r="J1367">
        <v>60029470</v>
      </c>
      <c r="K1367" t="s">
        <v>379</v>
      </c>
      <c r="L1367" t="s">
        <v>378</v>
      </c>
      <c r="M1367" t="s">
        <v>368</v>
      </c>
      <c r="N1367">
        <v>1</v>
      </c>
      <c r="O1367" t="s">
        <v>5897</v>
      </c>
      <c r="P1367">
        <v>7101875340</v>
      </c>
      <c r="Q1367">
        <v>60029470</v>
      </c>
      <c r="R1367" s="7">
        <v>39295</v>
      </c>
      <c r="S1367" s="8">
        <f t="shared" si="168"/>
        <v>2007</v>
      </c>
      <c r="T1367" s="8">
        <v>2007</v>
      </c>
      <c r="U1367" s="8">
        <f t="shared" si="169"/>
        <v>15</v>
      </c>
      <c r="V1367" s="7">
        <v>39295</v>
      </c>
      <c r="W1367" t="s">
        <v>199</v>
      </c>
      <c r="X1367" s="2">
        <v>1.6519999999999999</v>
      </c>
      <c r="Y1367" s="6">
        <f t="shared" si="170"/>
        <v>4.409919649769093E-2</v>
      </c>
      <c r="AA1367" t="s">
        <v>198</v>
      </c>
      <c r="AB1367">
        <v>17337</v>
      </c>
      <c r="AD1367" t="s">
        <v>1</v>
      </c>
      <c r="AE1367">
        <v>55</v>
      </c>
      <c r="AF1367">
        <v>8</v>
      </c>
      <c r="AH1367" t="s">
        <v>5896</v>
      </c>
      <c r="AI1367" t="s">
        <v>5895</v>
      </c>
      <c r="AJ1367" t="s">
        <v>5894</v>
      </c>
      <c r="AK1367" t="s">
        <v>5893</v>
      </c>
      <c r="AL1367">
        <v>3</v>
      </c>
      <c r="AM1367" s="5">
        <f t="shared" si="171"/>
        <v>0.2</v>
      </c>
      <c r="AN1367" s="4">
        <f t="shared" si="172"/>
        <v>3.0291556228701253E-4</v>
      </c>
      <c r="AO1367" s="3"/>
      <c r="AP1367">
        <v>0</v>
      </c>
      <c r="AR1367" t="s">
        <v>0</v>
      </c>
      <c r="AT1367" s="2" t="s">
        <v>10</v>
      </c>
      <c r="AU1367" s="1">
        <f t="shared" si="173"/>
        <v>3.0960312217069754</v>
      </c>
      <c r="AV1367" s="1">
        <f t="shared" si="174"/>
        <v>2.2201056029988968</v>
      </c>
      <c r="AW1367" s="1">
        <f t="shared" si="175"/>
        <v>1.3441799842908186</v>
      </c>
    </row>
    <row r="1368" spans="1:49" x14ac:dyDescent="0.2">
      <c r="A1368">
        <v>1366</v>
      </c>
      <c r="B1368" t="s">
        <v>5892</v>
      </c>
      <c r="C1368" t="s">
        <v>5891</v>
      </c>
      <c r="E1368">
        <v>17591750</v>
      </c>
      <c r="F1368" t="s">
        <v>5890</v>
      </c>
      <c r="G1368" t="s">
        <v>9</v>
      </c>
      <c r="H1368" t="s">
        <v>8</v>
      </c>
      <c r="I1368" t="s">
        <v>5889</v>
      </c>
      <c r="J1368" t="s">
        <v>5888</v>
      </c>
      <c r="K1368" t="s">
        <v>5887</v>
      </c>
      <c r="L1368" t="s">
        <v>5886</v>
      </c>
      <c r="M1368" t="s">
        <v>1442</v>
      </c>
      <c r="N1368">
        <v>10</v>
      </c>
      <c r="O1368" t="s">
        <v>5885</v>
      </c>
      <c r="P1368" t="s">
        <v>5884</v>
      </c>
      <c r="Q1368" t="s">
        <v>5883</v>
      </c>
      <c r="R1368" s="7">
        <v>39295</v>
      </c>
      <c r="S1368" s="8">
        <f t="shared" si="168"/>
        <v>2007</v>
      </c>
      <c r="T1368" s="8">
        <v>2007</v>
      </c>
      <c r="U1368" s="8">
        <f t="shared" si="169"/>
        <v>15</v>
      </c>
      <c r="V1368" s="7">
        <v>39295</v>
      </c>
      <c r="W1368" t="s">
        <v>5882</v>
      </c>
      <c r="X1368" s="2">
        <v>1.6890000000000001</v>
      </c>
      <c r="Y1368" s="6">
        <f t="shared" si="170"/>
        <v>4.5086890365980625E-2</v>
      </c>
      <c r="AA1368">
        <v>15257797</v>
      </c>
      <c r="AB1368">
        <v>25780</v>
      </c>
      <c r="AD1368" t="s">
        <v>1</v>
      </c>
      <c r="AE1368">
        <v>8</v>
      </c>
      <c r="AF1368">
        <v>8</v>
      </c>
      <c r="AH1368" t="s">
        <v>5881</v>
      </c>
      <c r="AI1368" t="s">
        <v>5880</v>
      </c>
      <c r="AK1368" t="s">
        <v>5879</v>
      </c>
      <c r="AL1368">
        <v>61</v>
      </c>
      <c r="AM1368" s="5">
        <f t="shared" si="171"/>
        <v>4.0666666666666664</v>
      </c>
      <c r="AN1368" s="4">
        <f t="shared" si="172"/>
        <v>6.1592830998359206E-3</v>
      </c>
      <c r="AO1368" s="3"/>
      <c r="AP1368">
        <v>0</v>
      </c>
      <c r="AR1368" t="s">
        <v>0</v>
      </c>
      <c r="AT1368" s="2">
        <v>6.9880000000000004</v>
      </c>
      <c r="AU1368" s="1">
        <f t="shared" si="173"/>
        <v>3.340860818613721</v>
      </c>
      <c r="AV1368" s="1">
        <f t="shared" si="174"/>
        <v>2.5623086732908273</v>
      </c>
      <c r="AW1368" s="1">
        <f t="shared" si="175"/>
        <v>1.783756527967933</v>
      </c>
    </row>
    <row r="1369" spans="1:49" x14ac:dyDescent="0.2">
      <c r="A1369">
        <v>1367</v>
      </c>
      <c r="B1369" t="s">
        <v>5878</v>
      </c>
      <c r="C1369" t="s">
        <v>5877</v>
      </c>
      <c r="F1369" t="s">
        <v>5876</v>
      </c>
      <c r="G1369" t="s">
        <v>9</v>
      </c>
      <c r="H1369" t="s">
        <v>8</v>
      </c>
      <c r="I1369" t="s">
        <v>5875</v>
      </c>
      <c r="J1369" t="s">
        <v>3435</v>
      </c>
      <c r="K1369" t="s">
        <v>3434</v>
      </c>
      <c r="L1369" t="s">
        <v>3433</v>
      </c>
      <c r="M1369" t="s">
        <v>3432</v>
      </c>
      <c r="N1369">
        <v>2</v>
      </c>
      <c r="O1369" t="s">
        <v>5874</v>
      </c>
      <c r="P1369" t="s">
        <v>5873</v>
      </c>
      <c r="Q1369" t="s">
        <v>5872</v>
      </c>
      <c r="R1369" s="7">
        <v>39295</v>
      </c>
      <c r="S1369" s="8">
        <f t="shared" si="168"/>
        <v>2007</v>
      </c>
      <c r="T1369" s="8">
        <v>2007</v>
      </c>
      <c r="U1369" s="8">
        <f t="shared" si="169"/>
        <v>15</v>
      </c>
      <c r="V1369" s="7">
        <v>39295</v>
      </c>
      <c r="W1369" t="s">
        <v>282</v>
      </c>
      <c r="X1369" s="2">
        <v>1.468</v>
      </c>
      <c r="Y1369" s="6">
        <f t="shared" si="170"/>
        <v>3.9187421585115186E-2</v>
      </c>
      <c r="AA1369">
        <v>906778</v>
      </c>
      <c r="AB1369">
        <v>18931</v>
      </c>
      <c r="AD1369" t="s">
        <v>1</v>
      </c>
      <c r="AE1369">
        <v>55</v>
      </c>
      <c r="AF1369">
        <v>8</v>
      </c>
      <c r="AH1369" t="s">
        <v>5871</v>
      </c>
      <c r="AI1369" t="s">
        <v>5870</v>
      </c>
      <c r="AJ1369" t="s">
        <v>5869</v>
      </c>
      <c r="AK1369" t="s">
        <v>5868</v>
      </c>
      <c r="AL1369">
        <v>34</v>
      </c>
      <c r="AM1369" s="5">
        <f t="shared" si="171"/>
        <v>2.2666666666666666</v>
      </c>
      <c r="AN1369" s="4">
        <f t="shared" si="172"/>
        <v>3.4330430392528082E-3</v>
      </c>
      <c r="AO1369" s="3"/>
      <c r="AP1369">
        <v>0</v>
      </c>
      <c r="AQ1369" t="s">
        <v>1462</v>
      </c>
      <c r="AR1369" t="s">
        <v>5867</v>
      </c>
      <c r="AS1369" t="s">
        <v>1461</v>
      </c>
      <c r="AT1369" s="2">
        <v>5.0830000000000002</v>
      </c>
      <c r="AU1369" s="1">
        <f t="shared" si="173"/>
        <v>2.8461108021356472</v>
      </c>
      <c r="AV1369" s="1">
        <f t="shared" si="174"/>
        <v>2.1310232312183994</v>
      </c>
      <c r="AW1369" s="1">
        <f t="shared" si="175"/>
        <v>1.4159356603011521</v>
      </c>
    </row>
    <row r="1370" spans="1:49" x14ac:dyDescent="0.2">
      <c r="A1370">
        <v>1368</v>
      </c>
      <c r="B1370" t="s">
        <v>5866</v>
      </c>
      <c r="C1370" t="s">
        <v>5865</v>
      </c>
      <c r="F1370" t="s">
        <v>5864</v>
      </c>
      <c r="G1370" t="s">
        <v>9</v>
      </c>
      <c r="H1370" t="s">
        <v>8</v>
      </c>
      <c r="I1370" t="s">
        <v>5863</v>
      </c>
      <c r="J1370" t="s">
        <v>5858</v>
      </c>
      <c r="K1370" t="s">
        <v>5862</v>
      </c>
      <c r="L1370" t="s">
        <v>5861</v>
      </c>
      <c r="M1370" t="s">
        <v>451</v>
      </c>
      <c r="N1370">
        <v>2</v>
      </c>
      <c r="O1370" t="s">
        <v>5860</v>
      </c>
      <c r="P1370" t="s">
        <v>5859</v>
      </c>
      <c r="Q1370" t="s">
        <v>5858</v>
      </c>
      <c r="R1370" s="7">
        <v>39295</v>
      </c>
      <c r="S1370" s="8">
        <f t="shared" si="168"/>
        <v>2007</v>
      </c>
      <c r="T1370" s="8">
        <v>2007</v>
      </c>
      <c r="U1370" s="8">
        <f t="shared" si="169"/>
        <v>15</v>
      </c>
      <c r="V1370" s="7">
        <v>39295</v>
      </c>
      <c r="W1370" t="s">
        <v>282</v>
      </c>
      <c r="X1370" s="2">
        <v>1.468</v>
      </c>
      <c r="Y1370" s="6">
        <f t="shared" si="170"/>
        <v>3.9187421585115186E-2</v>
      </c>
      <c r="AA1370">
        <v>906778</v>
      </c>
      <c r="AB1370">
        <v>18931</v>
      </c>
      <c r="AD1370" t="s">
        <v>1</v>
      </c>
      <c r="AE1370">
        <v>55</v>
      </c>
      <c r="AF1370">
        <v>8</v>
      </c>
      <c r="AH1370" t="s">
        <v>5857</v>
      </c>
      <c r="AI1370" t="s">
        <v>5856</v>
      </c>
      <c r="AJ1370" t="s">
        <v>5855</v>
      </c>
      <c r="AK1370" t="s">
        <v>5854</v>
      </c>
      <c r="AL1370">
        <v>17</v>
      </c>
      <c r="AM1370" s="5">
        <f t="shared" si="171"/>
        <v>1.1333333333333333</v>
      </c>
      <c r="AN1370" s="4">
        <f t="shared" si="172"/>
        <v>1.7165215196264041E-3</v>
      </c>
      <c r="AO1370" s="3"/>
      <c r="AP1370">
        <v>0</v>
      </c>
      <c r="AR1370" t="s">
        <v>5853</v>
      </c>
      <c r="AS1370" t="s">
        <v>5852</v>
      </c>
      <c r="AT1370" s="2">
        <v>5.0830000000000002</v>
      </c>
      <c r="AU1370" s="1">
        <f t="shared" si="173"/>
        <v>2.7946151565468549</v>
      </c>
      <c r="AV1370" s="1">
        <f t="shared" si="174"/>
        <v>2.0451971552370796</v>
      </c>
      <c r="AW1370" s="1">
        <f t="shared" si="175"/>
        <v>1.2957791539273038</v>
      </c>
    </row>
    <row r="1371" spans="1:49" x14ac:dyDescent="0.2">
      <c r="A1371">
        <v>1369</v>
      </c>
      <c r="B1371" t="s">
        <v>5851</v>
      </c>
      <c r="C1371" t="s">
        <v>5850</v>
      </c>
      <c r="F1371" t="s">
        <v>5849</v>
      </c>
      <c r="G1371" t="s">
        <v>9</v>
      </c>
      <c r="H1371" t="s">
        <v>8</v>
      </c>
      <c r="I1371" t="s">
        <v>5848</v>
      </c>
      <c r="J1371" t="s">
        <v>5847</v>
      </c>
      <c r="K1371" t="s">
        <v>5846</v>
      </c>
      <c r="L1371" t="s">
        <v>5845</v>
      </c>
      <c r="M1371" t="s">
        <v>123</v>
      </c>
      <c r="N1371">
        <v>3</v>
      </c>
      <c r="O1371" t="s">
        <v>5844</v>
      </c>
      <c r="P1371" t="s">
        <v>5843</v>
      </c>
      <c r="Q1371" t="s">
        <v>5842</v>
      </c>
      <c r="R1371" s="7">
        <v>39295</v>
      </c>
      <c r="S1371" s="8">
        <f t="shared" si="168"/>
        <v>2007</v>
      </c>
      <c r="T1371" s="8">
        <v>2007</v>
      </c>
      <c r="U1371" s="8">
        <f t="shared" si="169"/>
        <v>15</v>
      </c>
      <c r="V1371" s="7">
        <v>39295</v>
      </c>
      <c r="W1371" t="s">
        <v>944</v>
      </c>
      <c r="X1371" s="2">
        <v>0.496</v>
      </c>
      <c r="Y1371" s="6">
        <f t="shared" si="170"/>
        <v>1.3240436720856359E-2</v>
      </c>
      <c r="AA1371">
        <v>15213323</v>
      </c>
      <c r="AB1371">
        <v>17335</v>
      </c>
      <c r="AD1371" t="s">
        <v>1</v>
      </c>
      <c r="AE1371">
        <v>30</v>
      </c>
      <c r="AF1371">
        <v>3</v>
      </c>
      <c r="AH1371" t="s">
        <v>5841</v>
      </c>
      <c r="AI1371" t="s">
        <v>5840</v>
      </c>
      <c r="AJ1371" t="s">
        <v>5839</v>
      </c>
      <c r="AK1371" t="s">
        <v>5838</v>
      </c>
      <c r="AL1371">
        <v>13</v>
      </c>
      <c r="AM1371" s="5">
        <f t="shared" si="171"/>
        <v>0.8666666666666667</v>
      </c>
      <c r="AN1371" s="4">
        <f t="shared" si="172"/>
        <v>1.3126341032437209E-3</v>
      </c>
      <c r="AO1371" s="3"/>
      <c r="AP1371">
        <v>0</v>
      </c>
      <c r="AQ1371" t="s">
        <v>122</v>
      </c>
      <c r="AR1371" t="s">
        <v>5837</v>
      </c>
      <c r="AS1371" t="s">
        <v>121</v>
      </c>
      <c r="AT1371" s="2" t="s">
        <v>10</v>
      </c>
      <c r="AU1371" s="1">
        <f t="shared" si="173"/>
        <v>0.96620959355725666</v>
      </c>
      <c r="AV1371" s="1">
        <f t="shared" si="174"/>
        <v>0.72765354120500392</v>
      </c>
      <c r="AW1371" s="1">
        <f t="shared" si="175"/>
        <v>0.48909748885275123</v>
      </c>
    </row>
    <row r="1372" spans="1:49" x14ac:dyDescent="0.2">
      <c r="A1372">
        <v>1370</v>
      </c>
      <c r="B1372" t="s">
        <v>5836</v>
      </c>
      <c r="C1372" t="s">
        <v>5835</v>
      </c>
      <c r="F1372" t="s">
        <v>5834</v>
      </c>
      <c r="G1372" t="s">
        <v>9</v>
      </c>
      <c r="H1372" t="s">
        <v>8</v>
      </c>
      <c r="I1372" t="s">
        <v>5833</v>
      </c>
      <c r="J1372">
        <v>60028442</v>
      </c>
      <c r="K1372" t="s">
        <v>526</v>
      </c>
      <c r="L1372" t="s">
        <v>525</v>
      </c>
      <c r="M1372" t="s">
        <v>446</v>
      </c>
      <c r="N1372">
        <v>2</v>
      </c>
      <c r="O1372" t="s">
        <v>5832</v>
      </c>
      <c r="P1372" t="s">
        <v>5831</v>
      </c>
      <c r="Q1372" t="s">
        <v>5830</v>
      </c>
      <c r="R1372" s="7">
        <v>39295</v>
      </c>
      <c r="S1372" s="8">
        <f t="shared" si="168"/>
        <v>2007</v>
      </c>
      <c r="T1372" s="8">
        <v>2007</v>
      </c>
      <c r="U1372" s="8">
        <f t="shared" si="169"/>
        <v>15</v>
      </c>
      <c r="V1372" s="7">
        <v>39295</v>
      </c>
      <c r="W1372" t="s">
        <v>199</v>
      </c>
      <c r="X1372" s="2">
        <v>1.6519999999999999</v>
      </c>
      <c r="Y1372" s="6">
        <f t="shared" si="170"/>
        <v>4.409919649769093E-2</v>
      </c>
      <c r="AA1372" t="s">
        <v>198</v>
      </c>
      <c r="AB1372">
        <v>17337</v>
      </c>
      <c r="AD1372" t="s">
        <v>1</v>
      </c>
      <c r="AE1372">
        <v>55</v>
      </c>
      <c r="AF1372">
        <v>8</v>
      </c>
      <c r="AH1372" t="s">
        <v>5829</v>
      </c>
      <c r="AI1372" t="s">
        <v>5828</v>
      </c>
      <c r="AJ1372" t="s">
        <v>5827</v>
      </c>
      <c r="AK1372" t="s">
        <v>5826</v>
      </c>
      <c r="AL1372">
        <v>18</v>
      </c>
      <c r="AM1372" s="5">
        <f t="shared" si="171"/>
        <v>1.2</v>
      </c>
      <c r="AN1372" s="4">
        <f t="shared" si="172"/>
        <v>1.8174933737220749E-3</v>
      </c>
      <c r="AO1372" s="3"/>
      <c r="AP1372">
        <v>0</v>
      </c>
      <c r="AQ1372" t="s">
        <v>450</v>
      </c>
      <c r="AR1372" t="s">
        <v>523</v>
      </c>
      <c r="AS1372" t="s">
        <v>449</v>
      </c>
      <c r="AT1372" s="2" t="s">
        <v>10</v>
      </c>
      <c r="AU1372" s="1">
        <f t="shared" si="173"/>
        <v>3.1414685560500275</v>
      </c>
      <c r="AV1372" s="1">
        <f t="shared" si="174"/>
        <v>2.2958344935706503</v>
      </c>
      <c r="AW1372" s="1">
        <f t="shared" si="175"/>
        <v>1.4502004310912731</v>
      </c>
    </row>
    <row r="1373" spans="1:49" x14ac:dyDescent="0.2">
      <c r="A1373">
        <v>1371</v>
      </c>
      <c r="B1373" t="s">
        <v>5825</v>
      </c>
      <c r="C1373" t="s">
        <v>5824</v>
      </c>
      <c r="F1373" t="s">
        <v>5823</v>
      </c>
      <c r="G1373" t="s">
        <v>9</v>
      </c>
      <c r="H1373" t="s">
        <v>8</v>
      </c>
      <c r="I1373" t="s">
        <v>420</v>
      </c>
      <c r="J1373" t="s">
        <v>5822</v>
      </c>
      <c r="K1373" t="s">
        <v>5821</v>
      </c>
      <c r="L1373" t="s">
        <v>5820</v>
      </c>
      <c r="M1373" t="s">
        <v>271</v>
      </c>
      <c r="N1373">
        <v>5</v>
      </c>
      <c r="O1373" t="s">
        <v>5819</v>
      </c>
      <c r="P1373" t="s">
        <v>5818</v>
      </c>
      <c r="Q1373" t="s">
        <v>5817</v>
      </c>
      <c r="R1373" s="7">
        <v>39295</v>
      </c>
      <c r="S1373" s="8">
        <f t="shared" si="168"/>
        <v>2007</v>
      </c>
      <c r="T1373" s="8">
        <v>2007</v>
      </c>
      <c r="U1373" s="8">
        <f t="shared" si="169"/>
        <v>15</v>
      </c>
      <c r="V1373" s="7">
        <v>39295</v>
      </c>
      <c r="W1373" t="s">
        <v>944</v>
      </c>
      <c r="X1373" s="2">
        <v>0.496</v>
      </c>
      <c r="Y1373" s="6">
        <f t="shared" si="170"/>
        <v>1.3240436720856359E-2</v>
      </c>
      <c r="AA1373">
        <v>15213323</v>
      </c>
      <c r="AB1373">
        <v>17335</v>
      </c>
      <c r="AD1373" t="s">
        <v>1</v>
      </c>
      <c r="AE1373">
        <v>30</v>
      </c>
      <c r="AF1373">
        <v>3</v>
      </c>
      <c r="AH1373" t="s">
        <v>5816</v>
      </c>
      <c r="AI1373" t="s">
        <v>5815</v>
      </c>
      <c r="AJ1373" t="s">
        <v>5814</v>
      </c>
      <c r="AK1373" t="s">
        <v>5813</v>
      </c>
      <c r="AL1373">
        <v>2</v>
      </c>
      <c r="AM1373" s="5">
        <f t="shared" si="171"/>
        <v>0.13333333333333333</v>
      </c>
      <c r="AN1373" s="4">
        <f t="shared" si="172"/>
        <v>2.0194370819134167E-4</v>
      </c>
      <c r="AO1373" s="3"/>
      <c r="AP1373">
        <v>0</v>
      </c>
      <c r="AQ1373" t="s">
        <v>1270</v>
      </c>
      <c r="AR1373" t="s">
        <v>5812</v>
      </c>
      <c r="AS1373" t="s">
        <v>1269</v>
      </c>
      <c r="AT1373" s="2" t="s">
        <v>10</v>
      </c>
      <c r="AU1373" s="1">
        <f t="shared" si="173"/>
        <v>0.93288888170568529</v>
      </c>
      <c r="AV1373" s="1">
        <f t="shared" si="174"/>
        <v>0.672119021452385</v>
      </c>
      <c r="AW1373" s="1">
        <f t="shared" si="175"/>
        <v>0.41134916119908466</v>
      </c>
    </row>
    <row r="1374" spans="1:49" x14ac:dyDescent="0.2">
      <c r="A1374">
        <v>1372</v>
      </c>
      <c r="B1374" t="s">
        <v>5811</v>
      </c>
      <c r="C1374" t="s">
        <v>5810</v>
      </c>
      <c r="F1374" t="s">
        <v>5809</v>
      </c>
      <c r="G1374" t="s">
        <v>9</v>
      </c>
      <c r="H1374" t="s">
        <v>8</v>
      </c>
      <c r="I1374" t="s">
        <v>1317</v>
      </c>
      <c r="J1374">
        <v>60104244</v>
      </c>
      <c r="K1374" t="s">
        <v>648</v>
      </c>
      <c r="L1374" t="s">
        <v>610</v>
      </c>
      <c r="M1374" t="s">
        <v>284</v>
      </c>
      <c r="N1374">
        <v>2</v>
      </c>
      <c r="O1374" t="s">
        <v>5808</v>
      </c>
      <c r="P1374" t="s">
        <v>5807</v>
      </c>
      <c r="Q1374" t="s">
        <v>647</v>
      </c>
      <c r="R1374" s="7">
        <v>39295</v>
      </c>
      <c r="S1374" s="8">
        <f t="shared" si="168"/>
        <v>2007</v>
      </c>
      <c r="T1374" s="8">
        <v>2007</v>
      </c>
      <c r="U1374" s="8">
        <f t="shared" si="169"/>
        <v>15</v>
      </c>
      <c r="V1374" s="7">
        <v>39295</v>
      </c>
      <c r="W1374" t="s">
        <v>199</v>
      </c>
      <c r="X1374" s="2">
        <v>1.6519999999999999</v>
      </c>
      <c r="Y1374" s="6">
        <f t="shared" si="170"/>
        <v>4.409919649769093E-2</v>
      </c>
      <c r="AA1374" t="s">
        <v>198</v>
      </c>
      <c r="AB1374">
        <v>17337</v>
      </c>
      <c r="AD1374" t="s">
        <v>1</v>
      </c>
      <c r="AE1374">
        <v>55</v>
      </c>
      <c r="AF1374">
        <v>8</v>
      </c>
      <c r="AH1374" t="s">
        <v>5806</v>
      </c>
      <c r="AI1374" t="s">
        <v>5805</v>
      </c>
      <c r="AJ1374" t="s">
        <v>5804</v>
      </c>
      <c r="AK1374" t="s">
        <v>5803</v>
      </c>
      <c r="AL1374">
        <v>70</v>
      </c>
      <c r="AM1374" s="5">
        <f t="shared" si="171"/>
        <v>4.666666666666667</v>
      </c>
      <c r="AN1374" s="4">
        <f t="shared" si="172"/>
        <v>7.0680297866969584E-3</v>
      </c>
      <c r="AO1374" s="3"/>
      <c r="AP1374">
        <v>0</v>
      </c>
      <c r="AQ1374" t="s">
        <v>175</v>
      </c>
      <c r="AR1374" t="s">
        <v>0</v>
      </c>
      <c r="AS1374" t="s">
        <v>174</v>
      </c>
      <c r="AT1374" s="2" t="s">
        <v>10</v>
      </c>
      <c r="AU1374" s="1">
        <f t="shared" si="173"/>
        <v>3.2989846484392737</v>
      </c>
      <c r="AV1374" s="1">
        <f t="shared" si="174"/>
        <v>2.5583613142193946</v>
      </c>
      <c r="AW1374" s="1">
        <f t="shared" si="175"/>
        <v>1.8177379799995146</v>
      </c>
    </row>
    <row r="1375" spans="1:49" x14ac:dyDescent="0.2">
      <c r="A1375">
        <v>1373</v>
      </c>
      <c r="B1375" t="s">
        <v>5802</v>
      </c>
      <c r="C1375" t="s">
        <v>5801</v>
      </c>
      <c r="F1375" t="s">
        <v>5800</v>
      </c>
      <c r="G1375" t="s">
        <v>9</v>
      </c>
      <c r="H1375" t="s">
        <v>8</v>
      </c>
      <c r="I1375" t="s">
        <v>5799</v>
      </c>
      <c r="J1375" t="s">
        <v>5798</v>
      </c>
      <c r="K1375" t="s">
        <v>5797</v>
      </c>
      <c r="L1375" t="s">
        <v>5796</v>
      </c>
      <c r="M1375" t="s">
        <v>123</v>
      </c>
      <c r="N1375">
        <v>4</v>
      </c>
      <c r="O1375" t="s">
        <v>5795</v>
      </c>
      <c r="P1375" t="s">
        <v>5794</v>
      </c>
      <c r="Q1375" t="s">
        <v>5793</v>
      </c>
      <c r="R1375" s="7">
        <v>39295</v>
      </c>
      <c r="S1375" s="8">
        <f t="shared" si="168"/>
        <v>2007</v>
      </c>
      <c r="T1375" s="8">
        <v>2007</v>
      </c>
      <c r="U1375" s="8">
        <f t="shared" si="169"/>
        <v>15</v>
      </c>
      <c r="V1375" s="7">
        <v>39295</v>
      </c>
      <c r="W1375" t="s">
        <v>199</v>
      </c>
      <c r="X1375" s="2">
        <v>1.6519999999999999</v>
      </c>
      <c r="Y1375" s="6">
        <f t="shared" si="170"/>
        <v>4.409919649769093E-2</v>
      </c>
      <c r="AA1375" t="s">
        <v>198</v>
      </c>
      <c r="AB1375">
        <v>17337</v>
      </c>
      <c r="AD1375" t="s">
        <v>1</v>
      </c>
      <c r="AE1375">
        <v>55</v>
      </c>
      <c r="AF1375">
        <v>8</v>
      </c>
      <c r="AH1375" t="s">
        <v>5792</v>
      </c>
      <c r="AI1375" t="s">
        <v>5791</v>
      </c>
      <c r="AJ1375" t="s">
        <v>5790</v>
      </c>
      <c r="AK1375" t="s">
        <v>5789</v>
      </c>
      <c r="AL1375">
        <v>67</v>
      </c>
      <c r="AM1375" s="5">
        <f t="shared" si="171"/>
        <v>4.4666666666666668</v>
      </c>
      <c r="AN1375" s="4">
        <f t="shared" si="172"/>
        <v>6.7651142244099455E-3</v>
      </c>
      <c r="AO1375" s="3"/>
      <c r="AP1375">
        <v>0</v>
      </c>
      <c r="AQ1375" t="s">
        <v>178</v>
      </c>
      <c r="AR1375" t="s">
        <v>5788</v>
      </c>
      <c r="AS1375" t="s">
        <v>177</v>
      </c>
      <c r="AT1375" s="2" t="s">
        <v>10</v>
      </c>
      <c r="AU1375" s="1">
        <f t="shared" si="173"/>
        <v>3.2898971815706632</v>
      </c>
      <c r="AV1375" s="1">
        <f t="shared" si="174"/>
        <v>2.5432155361050439</v>
      </c>
      <c r="AW1375" s="1">
        <f t="shared" si="175"/>
        <v>1.7965338906394241</v>
      </c>
    </row>
    <row r="1376" spans="1:49" x14ac:dyDescent="0.2">
      <c r="A1376">
        <v>1374</v>
      </c>
      <c r="B1376" t="s">
        <v>5787</v>
      </c>
      <c r="C1376" t="s">
        <v>5786</v>
      </c>
      <c r="F1376" t="s">
        <v>5785</v>
      </c>
      <c r="G1376" t="s">
        <v>9</v>
      </c>
      <c r="H1376" t="s">
        <v>8</v>
      </c>
      <c r="I1376" t="s">
        <v>5784</v>
      </c>
      <c r="J1376" t="s">
        <v>5783</v>
      </c>
      <c r="K1376" t="s">
        <v>5782</v>
      </c>
      <c r="L1376" t="s">
        <v>5781</v>
      </c>
      <c r="M1376" t="s">
        <v>740</v>
      </c>
      <c r="N1376">
        <v>2</v>
      </c>
      <c r="O1376" t="s">
        <v>5780</v>
      </c>
      <c r="P1376" t="s">
        <v>5779</v>
      </c>
      <c r="Q1376" t="s">
        <v>5778</v>
      </c>
      <c r="R1376" s="7">
        <v>39295</v>
      </c>
      <c r="S1376" s="8">
        <f t="shared" si="168"/>
        <v>2007</v>
      </c>
      <c r="T1376" s="8">
        <v>2007</v>
      </c>
      <c r="U1376" s="8">
        <f t="shared" si="169"/>
        <v>15</v>
      </c>
      <c r="V1376" s="7">
        <v>39295</v>
      </c>
      <c r="W1376" t="s">
        <v>199</v>
      </c>
      <c r="X1376" s="2">
        <v>1.6519999999999999</v>
      </c>
      <c r="Y1376" s="6">
        <f t="shared" si="170"/>
        <v>4.409919649769093E-2</v>
      </c>
      <c r="AA1376" t="s">
        <v>198</v>
      </c>
      <c r="AB1376">
        <v>17337</v>
      </c>
      <c r="AD1376" t="s">
        <v>1</v>
      </c>
      <c r="AE1376">
        <v>55</v>
      </c>
      <c r="AF1376">
        <v>8</v>
      </c>
      <c r="AH1376" t="s">
        <v>5777</v>
      </c>
      <c r="AI1376" t="s">
        <v>5776</v>
      </c>
      <c r="AJ1376" t="s">
        <v>5775</v>
      </c>
      <c r="AK1376" t="s">
        <v>5774</v>
      </c>
      <c r="AL1376">
        <v>1</v>
      </c>
      <c r="AM1376" s="5">
        <f t="shared" si="171"/>
        <v>6.6666666666666666E-2</v>
      </c>
      <c r="AN1376" s="4">
        <f t="shared" si="172"/>
        <v>1.0097185409567084E-4</v>
      </c>
      <c r="AO1376" s="3"/>
      <c r="AP1376">
        <v>0</v>
      </c>
      <c r="AR1376" t="s">
        <v>0</v>
      </c>
      <c r="AT1376" s="2" t="s">
        <v>10</v>
      </c>
      <c r="AU1376" s="1">
        <f t="shared" si="173"/>
        <v>3.0899729104612352</v>
      </c>
      <c r="AV1376" s="1">
        <f t="shared" si="174"/>
        <v>2.21000841758933</v>
      </c>
      <c r="AW1376" s="1">
        <f t="shared" si="175"/>
        <v>1.3300439247174247</v>
      </c>
    </row>
    <row r="1377" spans="1:49" x14ac:dyDescent="0.2">
      <c r="A1377">
        <v>1375</v>
      </c>
      <c r="B1377" t="s">
        <v>5773</v>
      </c>
      <c r="C1377" t="s">
        <v>5772</v>
      </c>
      <c r="F1377" t="s">
        <v>5771</v>
      </c>
      <c r="G1377" t="s">
        <v>9</v>
      </c>
      <c r="H1377" t="s">
        <v>8</v>
      </c>
      <c r="I1377" t="s">
        <v>5770</v>
      </c>
      <c r="J1377" t="s">
        <v>5764</v>
      </c>
      <c r="K1377" t="s">
        <v>5769</v>
      </c>
      <c r="L1377" t="s">
        <v>5768</v>
      </c>
      <c r="M1377" t="s">
        <v>5767</v>
      </c>
      <c r="N1377">
        <v>2</v>
      </c>
      <c r="O1377" t="s">
        <v>5766</v>
      </c>
      <c r="P1377" t="s">
        <v>5765</v>
      </c>
      <c r="Q1377" t="s">
        <v>5764</v>
      </c>
      <c r="R1377" s="7">
        <v>39295</v>
      </c>
      <c r="S1377" s="8">
        <f t="shared" si="168"/>
        <v>2007</v>
      </c>
      <c r="T1377" s="8">
        <v>2007</v>
      </c>
      <c r="U1377" s="8">
        <f t="shared" si="169"/>
        <v>15</v>
      </c>
      <c r="V1377" s="7">
        <v>39295</v>
      </c>
      <c r="W1377" t="s">
        <v>199</v>
      </c>
      <c r="X1377" s="2">
        <v>1.6519999999999999</v>
      </c>
      <c r="Y1377" s="6">
        <f t="shared" si="170"/>
        <v>4.409919649769093E-2</v>
      </c>
      <c r="AA1377" t="s">
        <v>198</v>
      </c>
      <c r="AB1377">
        <v>17337</v>
      </c>
      <c r="AD1377" t="s">
        <v>1</v>
      </c>
      <c r="AE1377">
        <v>55</v>
      </c>
      <c r="AF1377">
        <v>8</v>
      </c>
      <c r="AH1377" t="s">
        <v>5763</v>
      </c>
      <c r="AI1377" t="s">
        <v>5762</v>
      </c>
      <c r="AJ1377" t="s">
        <v>5761</v>
      </c>
      <c r="AK1377" t="s">
        <v>5760</v>
      </c>
      <c r="AL1377">
        <v>193</v>
      </c>
      <c r="AM1377" s="5">
        <f t="shared" si="171"/>
        <v>12.866666666666667</v>
      </c>
      <c r="AN1377" s="4">
        <f t="shared" si="172"/>
        <v>1.948756784046447E-2</v>
      </c>
      <c r="AO1377" s="3"/>
      <c r="AP1377">
        <v>0</v>
      </c>
      <c r="AR1377" t="s">
        <v>0</v>
      </c>
      <c r="AT1377" s="2" t="s">
        <v>10</v>
      </c>
      <c r="AU1377" s="1">
        <f t="shared" si="173"/>
        <v>3.6715707900522991</v>
      </c>
      <c r="AV1377" s="1">
        <f t="shared" si="174"/>
        <v>3.17933821690777</v>
      </c>
      <c r="AW1377" s="1">
        <f t="shared" si="175"/>
        <v>2.6871056437632408</v>
      </c>
    </row>
    <row r="1378" spans="1:49" x14ac:dyDescent="0.2">
      <c r="A1378">
        <v>1376</v>
      </c>
      <c r="B1378" t="s">
        <v>5759</v>
      </c>
      <c r="C1378" t="s">
        <v>5758</v>
      </c>
      <c r="F1378" t="s">
        <v>5757</v>
      </c>
      <c r="G1378" t="s">
        <v>9</v>
      </c>
      <c r="H1378" t="s">
        <v>8</v>
      </c>
      <c r="I1378" t="s">
        <v>5756</v>
      </c>
      <c r="J1378" t="s">
        <v>5751</v>
      </c>
      <c r="K1378" t="s">
        <v>5755</v>
      </c>
      <c r="L1378" t="s">
        <v>5754</v>
      </c>
      <c r="M1378" t="s">
        <v>23</v>
      </c>
      <c r="N1378">
        <v>2</v>
      </c>
      <c r="O1378" t="s">
        <v>5753</v>
      </c>
      <c r="P1378" t="s">
        <v>5752</v>
      </c>
      <c r="Q1378" t="s">
        <v>5751</v>
      </c>
      <c r="R1378" s="7">
        <v>39295</v>
      </c>
      <c r="S1378" s="8">
        <f t="shared" si="168"/>
        <v>2007</v>
      </c>
      <c r="T1378" s="8">
        <v>2007</v>
      </c>
      <c r="U1378" s="8">
        <f t="shared" si="169"/>
        <v>15</v>
      </c>
      <c r="V1378" s="7">
        <v>39295</v>
      </c>
      <c r="W1378" t="s">
        <v>199</v>
      </c>
      <c r="X1378" s="2">
        <v>1.6519999999999999</v>
      </c>
      <c r="Y1378" s="6">
        <f t="shared" si="170"/>
        <v>4.409919649769093E-2</v>
      </c>
      <c r="AA1378" t="s">
        <v>198</v>
      </c>
      <c r="AB1378">
        <v>17337</v>
      </c>
      <c r="AD1378" t="s">
        <v>1</v>
      </c>
      <c r="AE1378">
        <v>55</v>
      </c>
      <c r="AF1378">
        <v>8</v>
      </c>
      <c r="AH1378" t="s">
        <v>5750</v>
      </c>
      <c r="AI1378" t="s">
        <v>5749</v>
      </c>
      <c r="AJ1378" t="s">
        <v>5748</v>
      </c>
      <c r="AK1378" t="s">
        <v>5747</v>
      </c>
      <c r="AL1378">
        <v>2</v>
      </c>
      <c r="AM1378" s="5">
        <f t="shared" si="171"/>
        <v>0.13333333333333333</v>
      </c>
      <c r="AN1378" s="4">
        <f t="shared" si="172"/>
        <v>2.0194370819134167E-4</v>
      </c>
      <c r="AO1378" s="3"/>
      <c r="AP1378">
        <v>0</v>
      </c>
      <c r="AQ1378" t="s">
        <v>1032</v>
      </c>
      <c r="AR1378" t="s">
        <v>5746</v>
      </c>
      <c r="AS1378" t="s">
        <v>1031</v>
      </c>
      <c r="AT1378" s="2" t="s">
        <v>10</v>
      </c>
      <c r="AU1378" s="1">
        <f t="shared" si="173"/>
        <v>3.0930020660841056</v>
      </c>
      <c r="AV1378" s="1">
        <f t="shared" si="174"/>
        <v>2.2150570102941138</v>
      </c>
      <c r="AW1378" s="1">
        <f t="shared" si="175"/>
        <v>1.3371119545041217</v>
      </c>
    </row>
    <row r="1379" spans="1:49" x14ac:dyDescent="0.2">
      <c r="A1379">
        <v>1377</v>
      </c>
      <c r="B1379" t="s">
        <v>5745</v>
      </c>
      <c r="C1379" t="s">
        <v>5744</v>
      </c>
      <c r="F1379" t="s">
        <v>5743</v>
      </c>
      <c r="G1379" t="s">
        <v>9</v>
      </c>
      <c r="H1379" t="s">
        <v>8</v>
      </c>
      <c r="I1379" t="s">
        <v>1129</v>
      </c>
      <c r="J1379" t="s">
        <v>5742</v>
      </c>
      <c r="K1379" t="s">
        <v>5741</v>
      </c>
      <c r="L1379" t="s">
        <v>5740</v>
      </c>
      <c r="M1379" t="s">
        <v>955</v>
      </c>
      <c r="N1379">
        <v>4</v>
      </c>
      <c r="O1379" t="s">
        <v>5739</v>
      </c>
      <c r="P1379" t="s">
        <v>5738</v>
      </c>
      <c r="Q1379" t="s">
        <v>5737</v>
      </c>
      <c r="R1379" s="7">
        <v>39295</v>
      </c>
      <c r="S1379" s="8">
        <f t="shared" si="168"/>
        <v>2007</v>
      </c>
      <c r="T1379" s="8">
        <v>2007</v>
      </c>
      <c r="U1379" s="8">
        <f t="shared" si="169"/>
        <v>15</v>
      </c>
      <c r="V1379" s="7">
        <v>39295</v>
      </c>
      <c r="W1379" t="s">
        <v>199</v>
      </c>
      <c r="X1379" s="2">
        <v>1.6519999999999999</v>
      </c>
      <c r="Y1379" s="6">
        <f t="shared" si="170"/>
        <v>4.409919649769093E-2</v>
      </c>
      <c r="AA1379" t="s">
        <v>198</v>
      </c>
      <c r="AB1379">
        <v>17337</v>
      </c>
      <c r="AD1379" t="s">
        <v>1</v>
      </c>
      <c r="AE1379">
        <v>55</v>
      </c>
      <c r="AF1379">
        <v>8</v>
      </c>
      <c r="AH1379" t="s">
        <v>5736</v>
      </c>
      <c r="AI1379" t="s">
        <v>5735</v>
      </c>
      <c r="AJ1379" t="s">
        <v>5734</v>
      </c>
      <c r="AK1379" t="s">
        <v>5733</v>
      </c>
      <c r="AL1379">
        <v>42</v>
      </c>
      <c r="AM1379" s="5">
        <f t="shared" si="171"/>
        <v>2.8</v>
      </c>
      <c r="AN1379" s="4">
        <f t="shared" si="172"/>
        <v>4.2408178720181747E-3</v>
      </c>
      <c r="AO1379" s="3"/>
      <c r="AP1379">
        <v>0</v>
      </c>
      <c r="AR1379" t="s">
        <v>0</v>
      </c>
      <c r="AT1379" s="2" t="s">
        <v>10</v>
      </c>
      <c r="AU1379" s="1">
        <f t="shared" si="173"/>
        <v>3.2141682909989102</v>
      </c>
      <c r="AV1379" s="1">
        <f t="shared" si="174"/>
        <v>2.4170007184854554</v>
      </c>
      <c r="AW1379" s="1">
        <f t="shared" si="175"/>
        <v>1.6198331459720001</v>
      </c>
    </row>
    <row r="1380" spans="1:49" x14ac:dyDescent="0.2">
      <c r="A1380">
        <v>1378</v>
      </c>
      <c r="B1380" t="s">
        <v>5732</v>
      </c>
      <c r="C1380" t="s">
        <v>5731</v>
      </c>
      <c r="F1380" t="s">
        <v>5730</v>
      </c>
      <c r="G1380" t="s">
        <v>9</v>
      </c>
      <c r="H1380" t="s">
        <v>8</v>
      </c>
      <c r="I1380" t="s">
        <v>5729</v>
      </c>
      <c r="J1380" t="s">
        <v>5728</v>
      </c>
      <c r="K1380" t="s">
        <v>5727</v>
      </c>
      <c r="L1380" t="s">
        <v>5726</v>
      </c>
      <c r="M1380" t="s">
        <v>83</v>
      </c>
      <c r="N1380">
        <v>2</v>
      </c>
      <c r="O1380" t="s">
        <v>5725</v>
      </c>
      <c r="P1380" t="s">
        <v>5724</v>
      </c>
      <c r="Q1380" t="s">
        <v>5723</v>
      </c>
      <c r="R1380" s="7">
        <v>39295</v>
      </c>
      <c r="S1380" s="8">
        <f t="shared" si="168"/>
        <v>2007</v>
      </c>
      <c r="T1380" s="8">
        <v>2007</v>
      </c>
      <c r="U1380" s="8">
        <f t="shared" si="169"/>
        <v>15</v>
      </c>
      <c r="V1380" s="7">
        <v>39295</v>
      </c>
      <c r="W1380" t="s">
        <v>944</v>
      </c>
      <c r="X1380" s="2">
        <v>0.496</v>
      </c>
      <c r="Y1380" s="6">
        <f t="shared" si="170"/>
        <v>1.3240436720856359E-2</v>
      </c>
      <c r="AA1380">
        <v>15213323</v>
      </c>
      <c r="AB1380">
        <v>17335</v>
      </c>
      <c r="AD1380" t="s">
        <v>1</v>
      </c>
      <c r="AE1380">
        <v>30</v>
      </c>
      <c r="AF1380">
        <v>3</v>
      </c>
      <c r="AH1380" t="s">
        <v>5722</v>
      </c>
      <c r="AI1380" t="s">
        <v>5721</v>
      </c>
      <c r="AJ1380" t="s">
        <v>5720</v>
      </c>
      <c r="AK1380" t="s">
        <v>5719</v>
      </c>
      <c r="AL1380">
        <v>6</v>
      </c>
      <c r="AM1380" s="5">
        <f t="shared" si="171"/>
        <v>0.4</v>
      </c>
      <c r="AN1380" s="4">
        <f t="shared" si="172"/>
        <v>6.0583112457402507E-4</v>
      </c>
      <c r="AO1380" s="3"/>
      <c r="AP1380">
        <v>0</v>
      </c>
      <c r="AQ1380" t="s">
        <v>5718</v>
      </c>
      <c r="AR1380" t="s">
        <v>0</v>
      </c>
      <c r="AS1380" t="s">
        <v>5717</v>
      </c>
      <c r="AT1380" s="2" t="s">
        <v>10</v>
      </c>
      <c r="AU1380" s="1">
        <f t="shared" si="173"/>
        <v>0.94500550419716578</v>
      </c>
      <c r="AV1380" s="1">
        <f t="shared" si="174"/>
        <v>0.69231339227151922</v>
      </c>
      <c r="AW1380" s="1">
        <f t="shared" si="175"/>
        <v>0.4396212803458725</v>
      </c>
    </row>
    <row r="1381" spans="1:49" x14ac:dyDescent="0.2">
      <c r="A1381">
        <v>1379</v>
      </c>
      <c r="B1381" t="s">
        <v>5716</v>
      </c>
      <c r="C1381" t="s">
        <v>5715</v>
      </c>
      <c r="F1381" t="s">
        <v>5714</v>
      </c>
      <c r="G1381" t="s">
        <v>9</v>
      </c>
      <c r="H1381" t="s">
        <v>8</v>
      </c>
      <c r="I1381" t="s">
        <v>5713</v>
      </c>
      <c r="J1381">
        <v>60017161</v>
      </c>
      <c r="K1381" t="s">
        <v>569</v>
      </c>
      <c r="L1381" t="s">
        <v>216</v>
      </c>
      <c r="M1381" t="s">
        <v>215</v>
      </c>
      <c r="N1381">
        <v>4</v>
      </c>
      <c r="O1381" t="s">
        <v>5712</v>
      </c>
      <c r="P1381" t="s">
        <v>5711</v>
      </c>
      <c r="Q1381" t="s">
        <v>3096</v>
      </c>
      <c r="R1381" s="7">
        <v>39295</v>
      </c>
      <c r="S1381" s="8">
        <f t="shared" si="168"/>
        <v>2007</v>
      </c>
      <c r="T1381" s="8">
        <v>2007</v>
      </c>
      <c r="U1381" s="8">
        <f t="shared" si="169"/>
        <v>15</v>
      </c>
      <c r="V1381" s="7">
        <v>39295</v>
      </c>
      <c r="W1381" t="s">
        <v>199</v>
      </c>
      <c r="X1381" s="2">
        <v>1.6519999999999999</v>
      </c>
      <c r="Y1381" s="6">
        <f t="shared" si="170"/>
        <v>4.409919649769093E-2</v>
      </c>
      <c r="AA1381" t="s">
        <v>198</v>
      </c>
      <c r="AB1381">
        <v>17337</v>
      </c>
      <c r="AD1381" t="s">
        <v>1</v>
      </c>
      <c r="AE1381">
        <v>55</v>
      </c>
      <c r="AF1381">
        <v>8</v>
      </c>
      <c r="AH1381" t="s">
        <v>5710</v>
      </c>
      <c r="AI1381" t="s">
        <v>5709</v>
      </c>
      <c r="AJ1381" t="s">
        <v>5708</v>
      </c>
      <c r="AK1381" t="s">
        <v>5707</v>
      </c>
      <c r="AL1381">
        <v>22</v>
      </c>
      <c r="AM1381" s="5">
        <f t="shared" si="171"/>
        <v>1.4666666666666666</v>
      </c>
      <c r="AN1381" s="4">
        <f t="shared" si="172"/>
        <v>2.2213807901047583E-3</v>
      </c>
      <c r="AO1381" s="3"/>
      <c r="AP1381">
        <v>0</v>
      </c>
      <c r="AQ1381" t="s">
        <v>5706</v>
      </c>
      <c r="AR1381" t="s">
        <v>5705</v>
      </c>
      <c r="AS1381" t="s">
        <v>569</v>
      </c>
      <c r="AT1381" s="2" t="s">
        <v>10</v>
      </c>
      <c r="AU1381" s="1">
        <f t="shared" si="173"/>
        <v>3.1535851785415079</v>
      </c>
      <c r="AV1381" s="1">
        <f t="shared" si="174"/>
        <v>2.3160288643897844</v>
      </c>
      <c r="AW1381" s="1">
        <f t="shared" si="175"/>
        <v>1.4784725502380609</v>
      </c>
    </row>
    <row r="1382" spans="1:49" x14ac:dyDescent="0.2">
      <c r="A1382">
        <v>1380</v>
      </c>
      <c r="B1382" t="s">
        <v>5704</v>
      </c>
      <c r="C1382" t="s">
        <v>5703</v>
      </c>
      <c r="F1382" t="s">
        <v>5702</v>
      </c>
      <c r="G1382" t="s">
        <v>9</v>
      </c>
      <c r="H1382" t="s">
        <v>8</v>
      </c>
      <c r="I1382" t="s">
        <v>5701</v>
      </c>
      <c r="J1382" t="s">
        <v>5700</v>
      </c>
      <c r="K1382" t="s">
        <v>5699</v>
      </c>
      <c r="L1382" t="s">
        <v>5698</v>
      </c>
      <c r="M1382" t="s">
        <v>5697</v>
      </c>
      <c r="N1382">
        <v>5</v>
      </c>
      <c r="O1382" t="s">
        <v>5696</v>
      </c>
      <c r="P1382" t="s">
        <v>5695</v>
      </c>
      <c r="Q1382" t="s">
        <v>5694</v>
      </c>
      <c r="R1382" s="7">
        <v>39295</v>
      </c>
      <c r="S1382" s="8">
        <f t="shared" si="168"/>
        <v>2007</v>
      </c>
      <c r="T1382" s="8">
        <v>2007</v>
      </c>
      <c r="U1382" s="8">
        <f t="shared" si="169"/>
        <v>15</v>
      </c>
      <c r="V1382" s="7">
        <v>39295</v>
      </c>
      <c r="W1382" t="s">
        <v>199</v>
      </c>
      <c r="X1382" s="2">
        <v>1.6519999999999999</v>
      </c>
      <c r="Y1382" s="6">
        <f t="shared" si="170"/>
        <v>4.409919649769093E-2</v>
      </c>
      <c r="AA1382" t="s">
        <v>198</v>
      </c>
      <c r="AB1382">
        <v>17337</v>
      </c>
      <c r="AD1382" t="s">
        <v>1</v>
      </c>
      <c r="AE1382">
        <v>55</v>
      </c>
      <c r="AF1382">
        <v>8</v>
      </c>
      <c r="AH1382" t="s">
        <v>5693</v>
      </c>
      <c r="AI1382" t="s">
        <v>5692</v>
      </c>
      <c r="AJ1382" t="s">
        <v>5691</v>
      </c>
      <c r="AK1382" t="s">
        <v>5690</v>
      </c>
      <c r="AL1382">
        <v>52</v>
      </c>
      <c r="AM1382" s="5">
        <f t="shared" si="171"/>
        <v>3.4666666666666668</v>
      </c>
      <c r="AN1382" s="4">
        <f t="shared" si="172"/>
        <v>5.2505364129748835E-3</v>
      </c>
      <c r="AO1382" s="3"/>
      <c r="AP1382">
        <v>0</v>
      </c>
      <c r="AQ1382" t="s">
        <v>220</v>
      </c>
      <c r="AR1382" t="s">
        <v>5689</v>
      </c>
      <c r="AS1382" t="s">
        <v>219</v>
      </c>
      <c r="AT1382" s="2" t="s">
        <v>10</v>
      </c>
      <c r="AU1382" s="1">
        <f t="shared" si="173"/>
        <v>3.2444598472276112</v>
      </c>
      <c r="AV1382" s="1">
        <f t="shared" si="174"/>
        <v>2.4674866455332909</v>
      </c>
      <c r="AW1382" s="1">
        <f t="shared" si="175"/>
        <v>1.6905134438389695</v>
      </c>
    </row>
    <row r="1383" spans="1:49" x14ac:dyDescent="0.2">
      <c r="A1383">
        <v>1381</v>
      </c>
      <c r="B1383" t="s">
        <v>5688</v>
      </c>
      <c r="C1383" t="s">
        <v>5687</v>
      </c>
      <c r="F1383" t="s">
        <v>5686</v>
      </c>
      <c r="G1383" t="s">
        <v>9</v>
      </c>
      <c r="H1383" t="s">
        <v>8</v>
      </c>
      <c r="I1383" t="s">
        <v>5685</v>
      </c>
      <c r="J1383">
        <v>60029470</v>
      </c>
      <c r="K1383" t="s">
        <v>379</v>
      </c>
      <c r="L1383" t="s">
        <v>378</v>
      </c>
      <c r="M1383" t="s">
        <v>368</v>
      </c>
      <c r="N1383">
        <v>3</v>
      </c>
      <c r="O1383" t="s">
        <v>5684</v>
      </c>
      <c r="P1383" t="s">
        <v>5683</v>
      </c>
      <c r="Q1383" t="s">
        <v>377</v>
      </c>
      <c r="R1383" s="7">
        <v>39295</v>
      </c>
      <c r="S1383" s="8">
        <f t="shared" si="168"/>
        <v>2007</v>
      </c>
      <c r="T1383" s="8">
        <v>2007</v>
      </c>
      <c r="U1383" s="8">
        <f t="shared" si="169"/>
        <v>15</v>
      </c>
      <c r="V1383" s="7">
        <v>39295</v>
      </c>
      <c r="W1383" t="s">
        <v>199</v>
      </c>
      <c r="X1383" s="2">
        <v>1.6519999999999999</v>
      </c>
      <c r="Y1383" s="6">
        <f t="shared" si="170"/>
        <v>4.409919649769093E-2</v>
      </c>
      <c r="AA1383" t="s">
        <v>198</v>
      </c>
      <c r="AB1383">
        <v>17337</v>
      </c>
      <c r="AD1383" t="s">
        <v>1</v>
      </c>
      <c r="AE1383">
        <v>55</v>
      </c>
      <c r="AF1383">
        <v>8</v>
      </c>
      <c r="AH1383" t="s">
        <v>5682</v>
      </c>
      <c r="AI1383" t="s">
        <v>5681</v>
      </c>
      <c r="AJ1383" t="s">
        <v>5680</v>
      </c>
      <c r="AK1383" t="s">
        <v>5679</v>
      </c>
      <c r="AL1383">
        <v>28</v>
      </c>
      <c r="AM1383" s="5">
        <f t="shared" si="171"/>
        <v>1.8666666666666667</v>
      </c>
      <c r="AN1383" s="4">
        <f t="shared" si="172"/>
        <v>2.8272119146787833E-3</v>
      </c>
      <c r="AO1383" s="3"/>
      <c r="AP1383">
        <v>0</v>
      </c>
      <c r="AR1383" t="s">
        <v>0</v>
      </c>
      <c r="AT1383" s="2" t="s">
        <v>10</v>
      </c>
      <c r="AU1383" s="1">
        <f t="shared" si="173"/>
        <v>3.1717601122787284</v>
      </c>
      <c r="AV1383" s="1">
        <f t="shared" si="174"/>
        <v>2.3463204206184853</v>
      </c>
      <c r="AW1383" s="1">
        <f t="shared" si="175"/>
        <v>1.5208807289582424</v>
      </c>
    </row>
    <row r="1384" spans="1:49" x14ac:dyDescent="0.2">
      <c r="A1384">
        <v>1382</v>
      </c>
      <c r="B1384" t="s">
        <v>5678</v>
      </c>
      <c r="C1384" t="s">
        <v>5677</v>
      </c>
      <c r="F1384" t="s">
        <v>5676</v>
      </c>
      <c r="G1384" t="s">
        <v>9</v>
      </c>
      <c r="H1384" t="s">
        <v>8</v>
      </c>
      <c r="I1384" t="s">
        <v>5675</v>
      </c>
      <c r="J1384" t="s">
        <v>5674</v>
      </c>
      <c r="K1384" t="s">
        <v>5673</v>
      </c>
      <c r="L1384" t="s">
        <v>5672</v>
      </c>
      <c r="M1384" t="s">
        <v>575</v>
      </c>
      <c r="N1384">
        <v>3</v>
      </c>
      <c r="O1384" t="s">
        <v>5671</v>
      </c>
      <c r="P1384" t="s">
        <v>5670</v>
      </c>
      <c r="Q1384" t="s">
        <v>5669</v>
      </c>
      <c r="R1384" s="7">
        <v>39295</v>
      </c>
      <c r="S1384" s="8">
        <f t="shared" si="168"/>
        <v>2007</v>
      </c>
      <c r="T1384" s="8">
        <v>2007</v>
      </c>
      <c r="U1384" s="8">
        <f t="shared" si="169"/>
        <v>15</v>
      </c>
      <c r="V1384" s="7">
        <v>39295</v>
      </c>
      <c r="W1384" t="s">
        <v>199</v>
      </c>
      <c r="X1384" s="2">
        <v>1.6519999999999999</v>
      </c>
      <c r="Y1384" s="6">
        <f t="shared" si="170"/>
        <v>4.409919649769093E-2</v>
      </c>
      <c r="AA1384" t="s">
        <v>198</v>
      </c>
      <c r="AB1384">
        <v>17337</v>
      </c>
      <c r="AD1384" t="s">
        <v>1</v>
      </c>
      <c r="AE1384">
        <v>55</v>
      </c>
      <c r="AF1384">
        <v>8</v>
      </c>
      <c r="AH1384" t="s">
        <v>5668</v>
      </c>
      <c r="AI1384" t="s">
        <v>5667</v>
      </c>
      <c r="AJ1384" t="s">
        <v>5666</v>
      </c>
      <c r="AK1384" t="s">
        <v>5665</v>
      </c>
      <c r="AL1384">
        <v>181</v>
      </c>
      <c r="AM1384" s="5">
        <f t="shared" si="171"/>
        <v>12.066666666666666</v>
      </c>
      <c r="AN1384" s="4">
        <f t="shared" si="172"/>
        <v>1.8275905591316421E-2</v>
      </c>
      <c r="AO1384" s="3"/>
      <c r="AP1384">
        <v>0</v>
      </c>
      <c r="AQ1384" t="s">
        <v>175</v>
      </c>
      <c r="AR1384" t="s">
        <v>0</v>
      </c>
      <c r="AS1384" t="s">
        <v>174</v>
      </c>
      <c r="AT1384" s="2" t="s">
        <v>10</v>
      </c>
      <c r="AU1384" s="1">
        <f t="shared" si="173"/>
        <v>3.635220922577858</v>
      </c>
      <c r="AV1384" s="1">
        <f t="shared" si="174"/>
        <v>3.1187551044503676</v>
      </c>
      <c r="AW1384" s="1">
        <f t="shared" si="175"/>
        <v>2.6022892863228773</v>
      </c>
    </row>
    <row r="1385" spans="1:49" x14ac:dyDescent="0.2">
      <c r="A1385">
        <v>1383</v>
      </c>
      <c r="B1385" t="s">
        <v>5664</v>
      </c>
      <c r="C1385" t="s">
        <v>5663</v>
      </c>
      <c r="F1385" t="s">
        <v>5662</v>
      </c>
      <c r="G1385" t="s">
        <v>9</v>
      </c>
      <c r="H1385" t="s">
        <v>8</v>
      </c>
      <c r="I1385" t="s">
        <v>999</v>
      </c>
      <c r="J1385">
        <v>60031544</v>
      </c>
      <c r="K1385" t="s">
        <v>70</v>
      </c>
      <c r="L1385" t="s">
        <v>69</v>
      </c>
      <c r="M1385" t="s">
        <v>48</v>
      </c>
      <c r="N1385">
        <v>5</v>
      </c>
      <c r="O1385" t="s">
        <v>5661</v>
      </c>
      <c r="P1385" t="s">
        <v>5660</v>
      </c>
      <c r="Q1385" t="s">
        <v>68</v>
      </c>
      <c r="R1385" s="7">
        <v>39295</v>
      </c>
      <c r="S1385" s="8">
        <f t="shared" si="168"/>
        <v>2007</v>
      </c>
      <c r="T1385" s="8">
        <v>2007</v>
      </c>
      <c r="U1385" s="8">
        <f t="shared" si="169"/>
        <v>15</v>
      </c>
      <c r="V1385" s="7">
        <v>39295</v>
      </c>
      <c r="W1385" t="s">
        <v>199</v>
      </c>
      <c r="X1385" s="2">
        <v>1.6519999999999999</v>
      </c>
      <c r="Y1385" s="6">
        <f t="shared" si="170"/>
        <v>4.409919649769093E-2</v>
      </c>
      <c r="AA1385" t="s">
        <v>198</v>
      </c>
      <c r="AB1385">
        <v>17337</v>
      </c>
      <c r="AD1385" t="s">
        <v>1</v>
      </c>
      <c r="AE1385">
        <v>55</v>
      </c>
      <c r="AF1385">
        <v>8</v>
      </c>
      <c r="AH1385" t="s">
        <v>5659</v>
      </c>
      <c r="AI1385" t="s">
        <v>5658</v>
      </c>
      <c r="AJ1385" t="s">
        <v>5657</v>
      </c>
      <c r="AK1385" t="s">
        <v>5656</v>
      </c>
      <c r="AL1385">
        <v>103</v>
      </c>
      <c r="AM1385" s="5">
        <f t="shared" si="171"/>
        <v>6.8666666666666663</v>
      </c>
      <c r="AN1385" s="4">
        <f t="shared" si="172"/>
        <v>1.0400100971854094E-2</v>
      </c>
      <c r="AO1385" s="3"/>
      <c r="AP1385">
        <v>0</v>
      </c>
      <c r="AQ1385" t="s">
        <v>1032</v>
      </c>
      <c r="AR1385" t="s">
        <v>0</v>
      </c>
      <c r="AS1385" t="s">
        <v>1031</v>
      </c>
      <c r="AT1385" s="2" t="s">
        <v>10</v>
      </c>
      <c r="AU1385" s="1">
        <f t="shared" si="173"/>
        <v>3.3989467839939875</v>
      </c>
      <c r="AV1385" s="1">
        <f t="shared" si="174"/>
        <v>2.7249648734772514</v>
      </c>
      <c r="AW1385" s="1">
        <f t="shared" si="175"/>
        <v>2.0509829629605143</v>
      </c>
    </row>
    <row r="1386" spans="1:49" x14ac:dyDescent="0.2">
      <c r="A1386">
        <v>1384</v>
      </c>
      <c r="B1386" t="s">
        <v>5655</v>
      </c>
      <c r="C1386" t="s">
        <v>5654</v>
      </c>
      <c r="F1386" t="s">
        <v>5653</v>
      </c>
      <c r="G1386" t="s">
        <v>9</v>
      </c>
      <c r="H1386" t="s">
        <v>8</v>
      </c>
      <c r="I1386" t="s">
        <v>5652</v>
      </c>
      <c r="J1386">
        <v>60103653</v>
      </c>
      <c r="K1386" t="s">
        <v>63</v>
      </c>
      <c r="L1386" t="s">
        <v>62</v>
      </c>
      <c r="M1386" t="s">
        <v>61</v>
      </c>
      <c r="N1386">
        <v>4</v>
      </c>
      <c r="O1386" t="s">
        <v>5651</v>
      </c>
      <c r="P1386" t="s">
        <v>5650</v>
      </c>
      <c r="Q1386" t="s">
        <v>5649</v>
      </c>
      <c r="R1386" s="7">
        <v>39295</v>
      </c>
      <c r="S1386" s="8">
        <f t="shared" si="168"/>
        <v>2007</v>
      </c>
      <c r="T1386" s="8">
        <v>2007</v>
      </c>
      <c r="U1386" s="8">
        <f t="shared" si="169"/>
        <v>15</v>
      </c>
      <c r="V1386" s="7">
        <v>39295</v>
      </c>
      <c r="W1386" t="s">
        <v>199</v>
      </c>
      <c r="X1386" s="2">
        <v>1.6519999999999999</v>
      </c>
      <c r="Y1386" s="6">
        <f t="shared" si="170"/>
        <v>4.409919649769093E-2</v>
      </c>
      <c r="AA1386" t="s">
        <v>198</v>
      </c>
      <c r="AB1386">
        <v>17337</v>
      </c>
      <c r="AD1386" t="s">
        <v>1</v>
      </c>
      <c r="AE1386">
        <v>55</v>
      </c>
      <c r="AF1386">
        <v>8</v>
      </c>
      <c r="AH1386" t="s">
        <v>5648</v>
      </c>
      <c r="AI1386" t="s">
        <v>5647</v>
      </c>
      <c r="AJ1386" t="s">
        <v>5646</v>
      </c>
      <c r="AK1386" t="s">
        <v>5645</v>
      </c>
      <c r="AL1386">
        <v>10</v>
      </c>
      <c r="AM1386" s="5">
        <f t="shared" si="171"/>
        <v>0.66666666666666663</v>
      </c>
      <c r="AN1386" s="4">
        <f t="shared" si="172"/>
        <v>1.0097185409567082E-3</v>
      </c>
      <c r="AO1386" s="3"/>
      <c r="AP1386">
        <v>0</v>
      </c>
      <c r="AR1386" t="s">
        <v>0</v>
      </c>
      <c r="AS1386" t="s">
        <v>1621</v>
      </c>
      <c r="AT1386" s="2" t="s">
        <v>10</v>
      </c>
      <c r="AU1386" s="1">
        <f t="shared" si="173"/>
        <v>3.1172353110670663</v>
      </c>
      <c r="AV1386" s="1">
        <f t="shared" si="174"/>
        <v>2.2554457519323821</v>
      </c>
      <c r="AW1386" s="1">
        <f t="shared" si="175"/>
        <v>1.3936561927976974</v>
      </c>
    </row>
    <row r="1387" spans="1:49" x14ac:dyDescent="0.2">
      <c r="A1387">
        <v>1385</v>
      </c>
      <c r="B1387" t="s">
        <v>5644</v>
      </c>
      <c r="C1387" t="s">
        <v>5643</v>
      </c>
      <c r="F1387" t="s">
        <v>5642</v>
      </c>
      <c r="G1387" t="s">
        <v>9</v>
      </c>
      <c r="H1387" t="s">
        <v>8</v>
      </c>
      <c r="I1387" t="s">
        <v>5641</v>
      </c>
      <c r="J1387">
        <v>60021032</v>
      </c>
      <c r="K1387" t="s">
        <v>950</v>
      </c>
      <c r="L1387" t="s">
        <v>949</v>
      </c>
      <c r="M1387" t="s">
        <v>21</v>
      </c>
      <c r="N1387">
        <v>2</v>
      </c>
      <c r="O1387" t="s">
        <v>5640</v>
      </c>
      <c r="P1387" t="s">
        <v>5639</v>
      </c>
      <c r="Q1387" t="s">
        <v>946</v>
      </c>
      <c r="R1387" s="7">
        <v>39295</v>
      </c>
      <c r="S1387" s="8">
        <f t="shared" si="168"/>
        <v>2007</v>
      </c>
      <c r="T1387" s="8">
        <v>2007</v>
      </c>
      <c r="U1387" s="8">
        <f t="shared" si="169"/>
        <v>15</v>
      </c>
      <c r="V1387" s="7">
        <v>39295</v>
      </c>
      <c r="W1387" t="s">
        <v>199</v>
      </c>
      <c r="X1387" s="2">
        <v>1.6519999999999999</v>
      </c>
      <c r="Y1387" s="6">
        <f t="shared" si="170"/>
        <v>4.409919649769093E-2</v>
      </c>
      <c r="AA1387" t="s">
        <v>198</v>
      </c>
      <c r="AB1387">
        <v>17337</v>
      </c>
      <c r="AD1387" t="s">
        <v>1</v>
      </c>
      <c r="AE1387">
        <v>55</v>
      </c>
      <c r="AF1387">
        <v>8</v>
      </c>
      <c r="AH1387" t="s">
        <v>5638</v>
      </c>
      <c r="AI1387" t="s">
        <v>5637</v>
      </c>
      <c r="AJ1387" t="s">
        <v>5636</v>
      </c>
      <c r="AK1387" t="s">
        <v>5635</v>
      </c>
      <c r="AL1387">
        <v>28</v>
      </c>
      <c r="AM1387" s="5">
        <f t="shared" si="171"/>
        <v>1.8666666666666667</v>
      </c>
      <c r="AN1387" s="4">
        <f t="shared" si="172"/>
        <v>2.8272119146787833E-3</v>
      </c>
      <c r="AO1387" s="3"/>
      <c r="AP1387">
        <v>0</v>
      </c>
      <c r="AQ1387" t="s">
        <v>5634</v>
      </c>
      <c r="AR1387" t="s">
        <v>0</v>
      </c>
      <c r="AS1387" t="s">
        <v>950</v>
      </c>
      <c r="AT1387" s="2" t="s">
        <v>10</v>
      </c>
      <c r="AU1387" s="1">
        <f t="shared" si="173"/>
        <v>3.1717601122787284</v>
      </c>
      <c r="AV1387" s="1">
        <f t="shared" si="174"/>
        <v>2.3463204206184853</v>
      </c>
      <c r="AW1387" s="1">
        <f t="shared" si="175"/>
        <v>1.5208807289582424</v>
      </c>
    </row>
    <row r="1388" spans="1:49" x14ac:dyDescent="0.2">
      <c r="A1388">
        <v>1386</v>
      </c>
      <c r="B1388" t="s">
        <v>5633</v>
      </c>
      <c r="C1388" t="s">
        <v>5632</v>
      </c>
      <c r="E1388">
        <v>17716477</v>
      </c>
      <c r="F1388" t="s">
        <v>5631</v>
      </c>
      <c r="G1388" t="s">
        <v>9</v>
      </c>
      <c r="H1388" t="s">
        <v>8</v>
      </c>
      <c r="I1388" t="s">
        <v>5630</v>
      </c>
      <c r="J1388" t="s">
        <v>5629</v>
      </c>
      <c r="K1388" t="s">
        <v>5628</v>
      </c>
      <c r="L1388" t="s">
        <v>5627</v>
      </c>
      <c r="M1388" t="s">
        <v>5626</v>
      </c>
      <c r="N1388">
        <v>6</v>
      </c>
      <c r="O1388" t="s">
        <v>5625</v>
      </c>
      <c r="P1388" t="s">
        <v>5624</v>
      </c>
      <c r="Q1388" t="s">
        <v>5623</v>
      </c>
      <c r="R1388" s="7">
        <v>39295</v>
      </c>
      <c r="S1388" s="8">
        <f t="shared" si="168"/>
        <v>2007</v>
      </c>
      <c r="T1388" s="8">
        <v>2007</v>
      </c>
      <c r="U1388" s="8">
        <f t="shared" si="169"/>
        <v>15</v>
      </c>
      <c r="V1388" s="7">
        <v>39295</v>
      </c>
      <c r="W1388" t="s">
        <v>959</v>
      </c>
      <c r="X1388" s="2">
        <v>0.749</v>
      </c>
      <c r="Y1388" s="6">
        <f t="shared" si="170"/>
        <v>1.9994127225648008E-2</v>
      </c>
      <c r="AA1388" t="s">
        <v>958</v>
      </c>
      <c r="AB1388">
        <v>20311</v>
      </c>
      <c r="AD1388" t="s">
        <v>1</v>
      </c>
      <c r="AE1388">
        <v>36</v>
      </c>
      <c r="AF1388">
        <v>4</v>
      </c>
      <c r="AH1388" t="s">
        <v>5622</v>
      </c>
      <c r="AI1388" t="s">
        <v>5621</v>
      </c>
      <c r="AJ1388" t="s">
        <v>5620</v>
      </c>
      <c r="AK1388" t="s">
        <v>5619</v>
      </c>
      <c r="AL1388">
        <v>23</v>
      </c>
      <c r="AM1388" s="5">
        <f t="shared" si="171"/>
        <v>1.5333333333333334</v>
      </c>
      <c r="AN1388" s="4">
        <f t="shared" si="172"/>
        <v>2.3223526442004293E-3</v>
      </c>
      <c r="AO1388" s="3"/>
      <c r="AP1388">
        <v>0</v>
      </c>
      <c r="AR1388" t="s">
        <v>0</v>
      </c>
      <c r="AT1388" s="2">
        <v>2.3769999999999998</v>
      </c>
      <c r="AU1388" s="1">
        <f t="shared" si="173"/>
        <v>1.4692594851213734</v>
      </c>
      <c r="AV1388" s="1">
        <f t="shared" si="174"/>
        <v>1.1158239934924219</v>
      </c>
      <c r="AW1388" s="1">
        <f t="shared" si="175"/>
        <v>0.76238850186347029</v>
      </c>
    </row>
    <row r="1389" spans="1:49" x14ac:dyDescent="0.2">
      <c r="A1389">
        <v>1387</v>
      </c>
      <c r="B1389" t="s">
        <v>5618</v>
      </c>
      <c r="C1389" t="s">
        <v>5617</v>
      </c>
      <c r="F1389" t="s">
        <v>5616</v>
      </c>
      <c r="G1389" t="s">
        <v>9</v>
      </c>
      <c r="H1389" t="s">
        <v>8</v>
      </c>
      <c r="I1389" t="s">
        <v>5615</v>
      </c>
      <c r="J1389" t="s">
        <v>5614</v>
      </c>
      <c r="K1389" t="s">
        <v>5613</v>
      </c>
      <c r="L1389" t="s">
        <v>5612</v>
      </c>
      <c r="M1389" t="s">
        <v>123</v>
      </c>
      <c r="N1389">
        <v>3</v>
      </c>
      <c r="O1389" t="s">
        <v>5611</v>
      </c>
      <c r="P1389" t="s">
        <v>5610</v>
      </c>
      <c r="Q1389" t="s">
        <v>5609</v>
      </c>
      <c r="R1389" s="7">
        <v>39295</v>
      </c>
      <c r="S1389" s="8">
        <f t="shared" si="168"/>
        <v>2007</v>
      </c>
      <c r="T1389" s="8">
        <v>2007</v>
      </c>
      <c r="U1389" s="8">
        <f t="shared" si="169"/>
        <v>15</v>
      </c>
      <c r="V1389" s="7">
        <v>39295</v>
      </c>
      <c r="W1389" t="s">
        <v>199</v>
      </c>
      <c r="X1389" s="2">
        <v>1.6519999999999999</v>
      </c>
      <c r="Y1389" s="6">
        <f t="shared" si="170"/>
        <v>4.409919649769093E-2</v>
      </c>
      <c r="AA1389" t="s">
        <v>198</v>
      </c>
      <c r="AB1389">
        <v>17337</v>
      </c>
      <c r="AD1389" t="s">
        <v>1</v>
      </c>
      <c r="AE1389">
        <v>55</v>
      </c>
      <c r="AF1389">
        <v>8</v>
      </c>
      <c r="AH1389" t="s">
        <v>5608</v>
      </c>
      <c r="AI1389" t="s">
        <v>5607</v>
      </c>
      <c r="AJ1389" t="s">
        <v>5606</v>
      </c>
      <c r="AK1389" t="s">
        <v>5605</v>
      </c>
      <c r="AL1389">
        <v>9</v>
      </c>
      <c r="AM1389" s="5">
        <f t="shared" si="171"/>
        <v>0.6</v>
      </c>
      <c r="AN1389" s="4">
        <f t="shared" si="172"/>
        <v>9.0874668686103744E-4</v>
      </c>
      <c r="AO1389" s="3"/>
      <c r="AP1389">
        <v>0</v>
      </c>
      <c r="AQ1389" t="s">
        <v>5604</v>
      </c>
      <c r="AR1389" t="s">
        <v>5603</v>
      </c>
      <c r="AS1389" t="s">
        <v>5602</v>
      </c>
      <c r="AT1389" s="2" t="s">
        <v>10</v>
      </c>
      <c r="AU1389" s="1">
        <f t="shared" si="173"/>
        <v>3.1142061554441964</v>
      </c>
      <c r="AV1389" s="1">
        <f t="shared" si="174"/>
        <v>2.2503971592275982</v>
      </c>
      <c r="AW1389" s="1">
        <f t="shared" si="175"/>
        <v>1.3865881630110004</v>
      </c>
    </row>
    <row r="1390" spans="1:49" x14ac:dyDescent="0.2">
      <c r="A1390">
        <v>1388</v>
      </c>
      <c r="B1390" t="s">
        <v>5601</v>
      </c>
      <c r="C1390" t="s">
        <v>5600</v>
      </c>
      <c r="F1390" t="s">
        <v>5599</v>
      </c>
      <c r="G1390" t="s">
        <v>9</v>
      </c>
      <c r="H1390" t="s">
        <v>8</v>
      </c>
      <c r="I1390" t="s">
        <v>5076</v>
      </c>
      <c r="J1390">
        <v>60013983</v>
      </c>
      <c r="K1390" t="s">
        <v>81</v>
      </c>
      <c r="L1390" t="s">
        <v>80</v>
      </c>
      <c r="M1390" t="s">
        <v>79</v>
      </c>
      <c r="N1390">
        <v>3</v>
      </c>
      <c r="O1390" t="s">
        <v>5075</v>
      </c>
      <c r="P1390" t="s">
        <v>5074</v>
      </c>
      <c r="Q1390" t="s">
        <v>234</v>
      </c>
      <c r="R1390" s="7">
        <v>39295</v>
      </c>
      <c r="S1390" s="8">
        <f t="shared" si="168"/>
        <v>2007</v>
      </c>
      <c r="T1390" s="8">
        <v>2007</v>
      </c>
      <c r="U1390" s="8">
        <f t="shared" si="169"/>
        <v>15</v>
      </c>
      <c r="V1390" s="7">
        <v>39295</v>
      </c>
      <c r="W1390" t="s">
        <v>199</v>
      </c>
      <c r="X1390" s="2">
        <v>1.6519999999999999</v>
      </c>
      <c r="Y1390" s="6">
        <f t="shared" si="170"/>
        <v>4.409919649769093E-2</v>
      </c>
      <c r="AA1390" t="s">
        <v>198</v>
      </c>
      <c r="AB1390">
        <v>17337</v>
      </c>
      <c r="AD1390" t="s">
        <v>1</v>
      </c>
      <c r="AE1390">
        <v>55</v>
      </c>
      <c r="AF1390">
        <v>8</v>
      </c>
      <c r="AH1390" t="s">
        <v>5598</v>
      </c>
      <c r="AI1390" t="s">
        <v>5597</v>
      </c>
      <c r="AJ1390" t="s">
        <v>5596</v>
      </c>
      <c r="AK1390" t="s">
        <v>5595</v>
      </c>
      <c r="AL1390">
        <v>19</v>
      </c>
      <c r="AM1390" s="5">
        <f t="shared" si="171"/>
        <v>1.2666666666666666</v>
      </c>
      <c r="AN1390" s="4">
        <f t="shared" si="172"/>
        <v>1.9184652278177456E-3</v>
      </c>
      <c r="AO1390" s="3"/>
      <c r="AP1390">
        <v>0</v>
      </c>
      <c r="AR1390" t="s">
        <v>0</v>
      </c>
      <c r="AT1390" s="2" t="s">
        <v>10</v>
      </c>
      <c r="AU1390" s="1">
        <f t="shared" si="173"/>
        <v>3.1444977116728974</v>
      </c>
      <c r="AV1390" s="1">
        <f t="shared" si="174"/>
        <v>2.3008830862754337</v>
      </c>
      <c r="AW1390" s="1">
        <f t="shared" si="175"/>
        <v>1.45726846087797</v>
      </c>
    </row>
    <row r="1391" spans="1:49" x14ac:dyDescent="0.2">
      <c r="A1391">
        <v>1389</v>
      </c>
      <c r="B1391" t="s">
        <v>5594</v>
      </c>
      <c r="C1391" t="s">
        <v>5593</v>
      </c>
      <c r="F1391" t="s">
        <v>5592</v>
      </c>
      <c r="G1391" t="s">
        <v>9</v>
      </c>
      <c r="H1391" t="s">
        <v>8</v>
      </c>
      <c r="I1391" t="s">
        <v>1649</v>
      </c>
      <c r="J1391" t="s">
        <v>5591</v>
      </c>
      <c r="K1391" t="s">
        <v>5590</v>
      </c>
      <c r="L1391" t="s">
        <v>5589</v>
      </c>
      <c r="M1391" t="s">
        <v>1624</v>
      </c>
      <c r="N1391">
        <v>3</v>
      </c>
      <c r="O1391" t="s">
        <v>5588</v>
      </c>
      <c r="P1391" t="s">
        <v>5587</v>
      </c>
      <c r="Q1391" t="s">
        <v>5586</v>
      </c>
      <c r="R1391" s="7">
        <v>39295</v>
      </c>
      <c r="S1391" s="8">
        <f t="shared" si="168"/>
        <v>2007</v>
      </c>
      <c r="T1391" s="8">
        <v>2007</v>
      </c>
      <c r="U1391" s="8">
        <f t="shared" si="169"/>
        <v>15</v>
      </c>
      <c r="V1391" s="7">
        <v>39295</v>
      </c>
      <c r="W1391" t="s">
        <v>199</v>
      </c>
      <c r="X1391" s="2">
        <v>1.6519999999999999</v>
      </c>
      <c r="Y1391" s="6">
        <f t="shared" si="170"/>
        <v>4.409919649769093E-2</v>
      </c>
      <c r="AA1391" t="s">
        <v>198</v>
      </c>
      <c r="AB1391">
        <v>17337</v>
      </c>
      <c r="AD1391" t="s">
        <v>1</v>
      </c>
      <c r="AE1391">
        <v>55</v>
      </c>
      <c r="AF1391">
        <v>8</v>
      </c>
      <c r="AH1391" t="s">
        <v>5585</v>
      </c>
      <c r="AI1391" t="s">
        <v>5584</v>
      </c>
      <c r="AJ1391" t="s">
        <v>5583</v>
      </c>
      <c r="AK1391" t="s">
        <v>5582</v>
      </c>
      <c r="AL1391">
        <v>2</v>
      </c>
      <c r="AM1391" s="5">
        <f t="shared" si="171"/>
        <v>0.13333333333333333</v>
      </c>
      <c r="AN1391" s="4">
        <f t="shared" si="172"/>
        <v>2.0194370819134167E-4</v>
      </c>
      <c r="AO1391" s="3"/>
      <c r="AP1391">
        <v>0</v>
      </c>
      <c r="AQ1391" t="s">
        <v>598</v>
      </c>
      <c r="AR1391" t="s">
        <v>5581</v>
      </c>
      <c r="AS1391" t="s">
        <v>597</v>
      </c>
      <c r="AT1391" s="2" t="s">
        <v>10</v>
      </c>
      <c r="AU1391" s="1">
        <f t="shared" si="173"/>
        <v>3.0930020660841056</v>
      </c>
      <c r="AV1391" s="1">
        <f t="shared" si="174"/>
        <v>2.2150570102941138</v>
      </c>
      <c r="AW1391" s="1">
        <f t="shared" si="175"/>
        <v>1.3371119545041217</v>
      </c>
    </row>
    <row r="1392" spans="1:49" x14ac:dyDescent="0.2">
      <c r="A1392">
        <v>1390</v>
      </c>
      <c r="B1392" t="s">
        <v>5580</v>
      </c>
      <c r="C1392" t="s">
        <v>5579</v>
      </c>
      <c r="F1392" t="s">
        <v>5578</v>
      </c>
      <c r="G1392" t="s">
        <v>9</v>
      </c>
      <c r="H1392" t="s">
        <v>8</v>
      </c>
      <c r="I1392" t="s">
        <v>5577</v>
      </c>
      <c r="J1392" t="s">
        <v>5576</v>
      </c>
      <c r="K1392" t="s">
        <v>5575</v>
      </c>
      <c r="L1392" t="s">
        <v>5574</v>
      </c>
      <c r="M1392" t="s">
        <v>232</v>
      </c>
      <c r="N1392">
        <v>4</v>
      </c>
      <c r="O1392" t="s">
        <v>5573</v>
      </c>
      <c r="P1392" t="s">
        <v>5572</v>
      </c>
      <c r="Q1392" t="s">
        <v>5571</v>
      </c>
      <c r="R1392" s="7">
        <v>39295</v>
      </c>
      <c r="S1392" s="8">
        <f t="shared" si="168"/>
        <v>2007</v>
      </c>
      <c r="T1392" s="8">
        <v>2007</v>
      </c>
      <c r="U1392" s="8">
        <f t="shared" si="169"/>
        <v>15</v>
      </c>
      <c r="V1392" s="7">
        <v>39295</v>
      </c>
      <c r="W1392" t="s">
        <v>199</v>
      </c>
      <c r="X1392" s="2">
        <v>1.6519999999999999</v>
      </c>
      <c r="Y1392" s="6">
        <f t="shared" si="170"/>
        <v>4.409919649769093E-2</v>
      </c>
      <c r="AA1392" t="s">
        <v>198</v>
      </c>
      <c r="AB1392">
        <v>17337</v>
      </c>
      <c r="AD1392" t="s">
        <v>1</v>
      </c>
      <c r="AE1392">
        <v>55</v>
      </c>
      <c r="AF1392">
        <v>8</v>
      </c>
      <c r="AH1392" t="s">
        <v>5570</v>
      </c>
      <c r="AI1392" t="s">
        <v>5569</v>
      </c>
      <c r="AJ1392" t="s">
        <v>5568</v>
      </c>
      <c r="AK1392" t="s">
        <v>5567</v>
      </c>
      <c r="AL1392">
        <v>25</v>
      </c>
      <c r="AM1392" s="5">
        <f t="shared" si="171"/>
        <v>1.6666666666666667</v>
      </c>
      <c r="AN1392" s="4">
        <f t="shared" si="172"/>
        <v>2.5242963523917708E-3</v>
      </c>
      <c r="AO1392" s="3"/>
      <c r="AP1392">
        <v>0</v>
      </c>
      <c r="AQ1392" t="s">
        <v>241</v>
      </c>
      <c r="AR1392">
        <v>60325103</v>
      </c>
      <c r="AS1392" t="s">
        <v>240</v>
      </c>
      <c r="AT1392" s="2" t="s">
        <v>10</v>
      </c>
      <c r="AU1392" s="1">
        <f t="shared" si="173"/>
        <v>3.1626726454101179</v>
      </c>
      <c r="AV1392" s="1">
        <f t="shared" si="174"/>
        <v>2.3311746425041351</v>
      </c>
      <c r="AW1392" s="1">
        <f t="shared" si="175"/>
        <v>1.4996766395981516</v>
      </c>
    </row>
    <row r="1393" spans="1:49" x14ac:dyDescent="0.2">
      <c r="A1393">
        <v>1391</v>
      </c>
      <c r="B1393" t="s">
        <v>5566</v>
      </c>
      <c r="C1393" t="s">
        <v>5565</v>
      </c>
      <c r="F1393" t="s">
        <v>5564</v>
      </c>
      <c r="G1393" t="s">
        <v>9</v>
      </c>
      <c r="H1393" t="s">
        <v>8</v>
      </c>
      <c r="I1393" t="s">
        <v>5563</v>
      </c>
      <c r="J1393">
        <v>60003480</v>
      </c>
      <c r="K1393" t="s">
        <v>484</v>
      </c>
      <c r="L1393" t="s">
        <v>483</v>
      </c>
      <c r="M1393" t="s">
        <v>368</v>
      </c>
      <c r="N1393">
        <v>1</v>
      </c>
      <c r="O1393" t="s">
        <v>5562</v>
      </c>
      <c r="P1393">
        <v>56244626600</v>
      </c>
      <c r="Q1393">
        <v>60003480</v>
      </c>
      <c r="R1393" s="7">
        <v>39295</v>
      </c>
      <c r="S1393" s="8">
        <f t="shared" si="168"/>
        <v>2007</v>
      </c>
      <c r="T1393" s="8">
        <v>2007</v>
      </c>
      <c r="U1393" s="8">
        <f t="shared" si="169"/>
        <v>15</v>
      </c>
      <c r="V1393" s="7">
        <v>39295</v>
      </c>
      <c r="W1393" t="s">
        <v>199</v>
      </c>
      <c r="X1393" s="2">
        <v>1.6519999999999999</v>
      </c>
      <c r="Y1393" s="6">
        <f t="shared" si="170"/>
        <v>4.409919649769093E-2</v>
      </c>
      <c r="AA1393" t="s">
        <v>198</v>
      </c>
      <c r="AB1393">
        <v>17337</v>
      </c>
      <c r="AD1393" t="s">
        <v>1</v>
      </c>
      <c r="AE1393">
        <v>55</v>
      </c>
      <c r="AF1393">
        <v>8</v>
      </c>
      <c r="AH1393" t="s">
        <v>5561</v>
      </c>
      <c r="AI1393" t="s">
        <v>5560</v>
      </c>
      <c r="AJ1393" t="s">
        <v>5559</v>
      </c>
      <c r="AK1393" t="s">
        <v>5558</v>
      </c>
      <c r="AL1393">
        <v>11</v>
      </c>
      <c r="AM1393" s="5">
        <f t="shared" si="171"/>
        <v>0.73333333333333328</v>
      </c>
      <c r="AN1393" s="4">
        <f t="shared" si="172"/>
        <v>1.1106903950523792E-3</v>
      </c>
      <c r="AO1393" s="3"/>
      <c r="AP1393">
        <v>0</v>
      </c>
      <c r="AR1393" s="13">
        <v>38512</v>
      </c>
      <c r="AT1393" s="2" t="s">
        <v>10</v>
      </c>
      <c r="AU1393" s="1">
        <f t="shared" si="173"/>
        <v>3.1202644666899362</v>
      </c>
      <c r="AV1393" s="1">
        <f t="shared" si="174"/>
        <v>2.2604943446371655</v>
      </c>
      <c r="AW1393" s="1">
        <f t="shared" si="175"/>
        <v>1.4007242225843943</v>
      </c>
    </row>
    <row r="1394" spans="1:49" x14ac:dyDescent="0.2">
      <c r="A1394">
        <v>1392</v>
      </c>
      <c r="B1394" t="s">
        <v>5557</v>
      </c>
      <c r="C1394" t="s">
        <v>5556</v>
      </c>
      <c r="F1394" t="s">
        <v>5555</v>
      </c>
      <c r="G1394" t="s">
        <v>9</v>
      </c>
      <c r="H1394" t="s">
        <v>8</v>
      </c>
      <c r="I1394" t="s">
        <v>1149</v>
      </c>
      <c r="J1394">
        <v>60019984</v>
      </c>
      <c r="K1394" t="s">
        <v>1148</v>
      </c>
      <c r="L1394" t="s">
        <v>1147</v>
      </c>
      <c r="M1394" t="s">
        <v>442</v>
      </c>
      <c r="N1394">
        <v>1</v>
      </c>
      <c r="O1394" t="s">
        <v>1146</v>
      </c>
      <c r="P1394">
        <v>16177809100</v>
      </c>
      <c r="Q1394">
        <v>60019984</v>
      </c>
      <c r="R1394" s="7">
        <v>39295</v>
      </c>
      <c r="S1394" s="8">
        <f t="shared" si="168"/>
        <v>2007</v>
      </c>
      <c r="T1394" s="8">
        <v>2007</v>
      </c>
      <c r="U1394" s="8">
        <f t="shared" si="169"/>
        <v>15</v>
      </c>
      <c r="V1394" s="7">
        <v>39295</v>
      </c>
      <c r="W1394" t="s">
        <v>199</v>
      </c>
      <c r="X1394" s="2">
        <v>1.6519999999999999</v>
      </c>
      <c r="Y1394" s="6">
        <f t="shared" si="170"/>
        <v>4.409919649769093E-2</v>
      </c>
      <c r="AA1394" t="s">
        <v>198</v>
      </c>
      <c r="AB1394">
        <v>17337</v>
      </c>
      <c r="AD1394" t="s">
        <v>1</v>
      </c>
      <c r="AE1394">
        <v>55</v>
      </c>
      <c r="AF1394">
        <v>8</v>
      </c>
      <c r="AH1394" t="s">
        <v>5554</v>
      </c>
      <c r="AI1394" t="s">
        <v>5553</v>
      </c>
      <c r="AJ1394" t="s">
        <v>5552</v>
      </c>
      <c r="AK1394" t="s">
        <v>5551</v>
      </c>
      <c r="AL1394">
        <v>52</v>
      </c>
      <c r="AM1394" s="5">
        <f t="shared" si="171"/>
        <v>3.4666666666666668</v>
      </c>
      <c r="AN1394" s="4">
        <f t="shared" si="172"/>
        <v>5.2505364129748835E-3</v>
      </c>
      <c r="AO1394" s="3"/>
      <c r="AP1394">
        <v>0</v>
      </c>
      <c r="AR1394" t="s">
        <v>0</v>
      </c>
      <c r="AT1394" s="2" t="s">
        <v>10</v>
      </c>
      <c r="AU1394" s="1">
        <f t="shared" si="173"/>
        <v>3.2444598472276112</v>
      </c>
      <c r="AV1394" s="1">
        <f t="shared" si="174"/>
        <v>2.4674866455332909</v>
      </c>
      <c r="AW1394" s="1">
        <f t="shared" si="175"/>
        <v>1.6905134438389695</v>
      </c>
    </row>
    <row r="1395" spans="1:49" x14ac:dyDescent="0.2">
      <c r="A1395">
        <v>1393</v>
      </c>
      <c r="B1395" t="s">
        <v>5550</v>
      </c>
      <c r="C1395" t="s">
        <v>5549</v>
      </c>
      <c r="E1395">
        <v>17629348</v>
      </c>
      <c r="F1395" t="s">
        <v>5548</v>
      </c>
      <c r="G1395" t="s">
        <v>9</v>
      </c>
      <c r="H1395" t="s">
        <v>8</v>
      </c>
      <c r="I1395" t="s">
        <v>5547</v>
      </c>
      <c r="J1395" t="s">
        <v>5546</v>
      </c>
      <c r="K1395" t="s">
        <v>5545</v>
      </c>
      <c r="L1395" t="s">
        <v>5544</v>
      </c>
      <c r="M1395" t="s">
        <v>5543</v>
      </c>
      <c r="N1395">
        <v>6</v>
      </c>
      <c r="O1395" t="s">
        <v>5542</v>
      </c>
      <c r="P1395" t="s">
        <v>5541</v>
      </c>
      <c r="Q1395" t="s">
        <v>5540</v>
      </c>
      <c r="R1395" s="7">
        <v>39295</v>
      </c>
      <c r="S1395" s="8">
        <f t="shared" si="168"/>
        <v>2007</v>
      </c>
      <c r="T1395" s="8">
        <v>2007</v>
      </c>
      <c r="U1395" s="8">
        <f t="shared" si="169"/>
        <v>15</v>
      </c>
      <c r="V1395" s="7">
        <v>39295</v>
      </c>
      <c r="W1395" t="s">
        <v>190</v>
      </c>
      <c r="X1395" s="2">
        <v>4.8529999999999998</v>
      </c>
      <c r="Y1395" s="6">
        <f t="shared" si="170"/>
        <v>0.12954806331918528</v>
      </c>
      <c r="AA1395">
        <v>15306984</v>
      </c>
      <c r="AB1395">
        <v>17853</v>
      </c>
      <c r="AD1395" t="s">
        <v>1</v>
      </c>
      <c r="AE1395">
        <v>7</v>
      </c>
      <c r="AF1395">
        <v>8</v>
      </c>
      <c r="AH1395" t="s">
        <v>5539</v>
      </c>
      <c r="AI1395" t="s">
        <v>5538</v>
      </c>
      <c r="AK1395" t="s">
        <v>5537</v>
      </c>
      <c r="AL1395">
        <v>203</v>
      </c>
      <c r="AM1395" s="5">
        <f t="shared" si="171"/>
        <v>13.533333333333333</v>
      </c>
      <c r="AN1395" s="4">
        <f t="shared" si="172"/>
        <v>2.0497286381421179E-2</v>
      </c>
      <c r="AO1395" s="3"/>
      <c r="AP1395">
        <v>0</v>
      </c>
      <c r="AQ1395" t="s">
        <v>844</v>
      </c>
      <c r="AR1395" t="s">
        <v>5536</v>
      </c>
      <c r="AS1395" t="s">
        <v>843</v>
      </c>
      <c r="AT1395" s="2">
        <v>11.189</v>
      </c>
      <c r="AU1395" s="1">
        <f t="shared" si="173"/>
        <v>9.6832830237856058</v>
      </c>
      <c r="AV1395" s="1">
        <f t="shared" si="174"/>
        <v>7.5022674850303233</v>
      </c>
      <c r="AW1395" s="1">
        <f t="shared" si="175"/>
        <v>5.3212519462750407</v>
      </c>
    </row>
    <row r="1396" spans="1:49" x14ac:dyDescent="0.2">
      <c r="A1396">
        <v>1394</v>
      </c>
      <c r="B1396" t="s">
        <v>5535</v>
      </c>
      <c r="C1396" t="s">
        <v>5534</v>
      </c>
      <c r="F1396" t="s">
        <v>5533</v>
      </c>
      <c r="G1396" t="s">
        <v>9</v>
      </c>
      <c r="H1396" t="s">
        <v>8</v>
      </c>
      <c r="I1396" t="s">
        <v>1257</v>
      </c>
      <c r="J1396">
        <v>60014966</v>
      </c>
      <c r="K1396" t="s">
        <v>1366</v>
      </c>
      <c r="L1396" t="s">
        <v>260</v>
      </c>
      <c r="M1396" t="s">
        <v>87</v>
      </c>
      <c r="N1396">
        <v>2</v>
      </c>
      <c r="O1396" t="s">
        <v>5532</v>
      </c>
      <c r="P1396" t="s">
        <v>5531</v>
      </c>
      <c r="Q1396" t="s">
        <v>1365</v>
      </c>
      <c r="R1396" s="7">
        <v>39295</v>
      </c>
      <c r="S1396" s="8">
        <f t="shared" si="168"/>
        <v>2007</v>
      </c>
      <c r="T1396" s="8">
        <v>2007</v>
      </c>
      <c r="U1396" s="8">
        <f t="shared" si="169"/>
        <v>15</v>
      </c>
      <c r="V1396" s="7">
        <v>39295</v>
      </c>
      <c r="W1396" t="s">
        <v>5530</v>
      </c>
      <c r="X1396" s="2" t="s">
        <v>10</v>
      </c>
      <c r="Y1396" s="6" t="e">
        <f t="shared" si="170"/>
        <v>#VALUE!</v>
      </c>
      <c r="AA1396">
        <v>10020071</v>
      </c>
      <c r="AB1396">
        <v>22367</v>
      </c>
      <c r="AD1396" t="s">
        <v>1</v>
      </c>
      <c r="AE1396">
        <v>17</v>
      </c>
      <c r="AF1396">
        <v>8</v>
      </c>
      <c r="AH1396" t="s">
        <v>5529</v>
      </c>
      <c r="AI1396" t="s">
        <v>5528</v>
      </c>
      <c r="AJ1396" t="s">
        <v>5527</v>
      </c>
      <c r="AK1396" t="s">
        <v>5526</v>
      </c>
      <c r="AL1396">
        <v>17</v>
      </c>
      <c r="AM1396" s="5">
        <f t="shared" si="171"/>
        <v>1.1333333333333333</v>
      </c>
      <c r="AN1396" s="4">
        <f t="shared" si="172"/>
        <v>1.7165215196264041E-3</v>
      </c>
      <c r="AO1396" s="3"/>
      <c r="AP1396">
        <v>0</v>
      </c>
      <c r="AR1396" t="s">
        <v>0</v>
      </c>
      <c r="AT1396" s="2" t="s">
        <v>10</v>
      </c>
      <c r="AU1396" s="1" t="e">
        <f t="shared" si="173"/>
        <v>#VALUE!</v>
      </c>
      <c r="AV1396" s="1" t="e">
        <f t="shared" si="174"/>
        <v>#VALUE!</v>
      </c>
      <c r="AW1396" s="1" t="e">
        <f t="shared" si="175"/>
        <v>#VALUE!</v>
      </c>
    </row>
    <row r="1397" spans="1:49" x14ac:dyDescent="0.2">
      <c r="A1397">
        <v>1395</v>
      </c>
      <c r="B1397" t="s">
        <v>5525</v>
      </c>
      <c r="C1397" t="s">
        <v>5524</v>
      </c>
      <c r="F1397" t="s">
        <v>5523</v>
      </c>
      <c r="G1397" t="s">
        <v>9</v>
      </c>
      <c r="H1397" t="s">
        <v>8</v>
      </c>
      <c r="I1397" t="s">
        <v>5522</v>
      </c>
      <c r="J1397">
        <v>60015941</v>
      </c>
      <c r="K1397" t="s">
        <v>5521</v>
      </c>
      <c r="L1397" t="s">
        <v>5520</v>
      </c>
      <c r="M1397" t="s">
        <v>21</v>
      </c>
      <c r="N1397">
        <v>2</v>
      </c>
      <c r="O1397" t="s">
        <v>5519</v>
      </c>
      <c r="P1397" t="s">
        <v>5518</v>
      </c>
      <c r="Q1397" t="s">
        <v>5517</v>
      </c>
      <c r="R1397" s="7">
        <v>39295</v>
      </c>
      <c r="S1397" s="8">
        <f t="shared" si="168"/>
        <v>2007</v>
      </c>
      <c r="T1397" s="8">
        <v>2007</v>
      </c>
      <c r="U1397" s="8">
        <f t="shared" si="169"/>
        <v>15</v>
      </c>
      <c r="V1397" s="7">
        <v>39295</v>
      </c>
      <c r="W1397" t="s">
        <v>199</v>
      </c>
      <c r="X1397" s="2">
        <v>1.6519999999999999</v>
      </c>
      <c r="Y1397" s="6">
        <f t="shared" si="170"/>
        <v>4.409919649769093E-2</v>
      </c>
      <c r="AA1397" t="s">
        <v>198</v>
      </c>
      <c r="AB1397">
        <v>17337</v>
      </c>
      <c r="AD1397" t="s">
        <v>1</v>
      </c>
      <c r="AE1397">
        <v>55</v>
      </c>
      <c r="AF1397">
        <v>8</v>
      </c>
      <c r="AH1397" t="s">
        <v>5516</v>
      </c>
      <c r="AI1397" t="s">
        <v>5515</v>
      </c>
      <c r="AJ1397" t="s">
        <v>5514</v>
      </c>
      <c r="AK1397" t="s">
        <v>5513</v>
      </c>
      <c r="AL1397">
        <v>1</v>
      </c>
      <c r="AM1397" s="5">
        <f t="shared" si="171"/>
        <v>6.6666666666666666E-2</v>
      </c>
      <c r="AN1397" s="4">
        <f t="shared" si="172"/>
        <v>1.0097185409567084E-4</v>
      </c>
      <c r="AO1397" s="3"/>
      <c r="AP1397">
        <v>0</v>
      </c>
      <c r="AR1397" t="s">
        <v>0</v>
      </c>
      <c r="AT1397" s="2" t="s">
        <v>10</v>
      </c>
      <c r="AU1397" s="1">
        <f t="shared" si="173"/>
        <v>3.0899729104612352</v>
      </c>
      <c r="AV1397" s="1">
        <f t="shared" si="174"/>
        <v>2.21000841758933</v>
      </c>
      <c r="AW1397" s="1">
        <f t="shared" si="175"/>
        <v>1.3300439247174247</v>
      </c>
    </row>
    <row r="1398" spans="1:49" x14ac:dyDescent="0.2">
      <c r="A1398">
        <v>1396</v>
      </c>
      <c r="B1398" t="s">
        <v>5512</v>
      </c>
      <c r="C1398" t="s">
        <v>5511</v>
      </c>
      <c r="F1398" t="s">
        <v>5510</v>
      </c>
      <c r="G1398" t="s">
        <v>9</v>
      </c>
      <c r="H1398" t="s">
        <v>8</v>
      </c>
      <c r="I1398" t="s">
        <v>1533</v>
      </c>
      <c r="J1398">
        <v>60108256</v>
      </c>
      <c r="K1398" t="s">
        <v>834</v>
      </c>
      <c r="L1398" t="s">
        <v>833</v>
      </c>
      <c r="M1398" t="s">
        <v>471</v>
      </c>
      <c r="N1398">
        <v>3</v>
      </c>
      <c r="O1398" t="s">
        <v>5509</v>
      </c>
      <c r="P1398" t="s">
        <v>5508</v>
      </c>
      <c r="Q1398" t="s">
        <v>5507</v>
      </c>
      <c r="R1398" s="7">
        <v>39295</v>
      </c>
      <c r="S1398" s="8">
        <f t="shared" si="168"/>
        <v>2007</v>
      </c>
      <c r="T1398" s="8">
        <v>2007</v>
      </c>
      <c r="U1398" s="8">
        <f t="shared" si="169"/>
        <v>15</v>
      </c>
      <c r="V1398" s="7">
        <v>39295</v>
      </c>
      <c r="W1398" t="s">
        <v>199</v>
      </c>
      <c r="X1398" s="2">
        <v>1.6519999999999999</v>
      </c>
      <c r="Y1398" s="6">
        <f t="shared" si="170"/>
        <v>4.409919649769093E-2</v>
      </c>
      <c r="AA1398" t="s">
        <v>198</v>
      </c>
      <c r="AB1398">
        <v>17337</v>
      </c>
      <c r="AD1398" t="s">
        <v>1</v>
      </c>
      <c r="AE1398">
        <v>55</v>
      </c>
      <c r="AF1398">
        <v>8</v>
      </c>
      <c r="AH1398" t="s">
        <v>5506</v>
      </c>
      <c r="AI1398" t="s">
        <v>5505</v>
      </c>
      <c r="AJ1398" t="s">
        <v>5504</v>
      </c>
      <c r="AK1398" t="s">
        <v>5503</v>
      </c>
      <c r="AL1398">
        <v>25</v>
      </c>
      <c r="AM1398" s="5">
        <f t="shared" si="171"/>
        <v>1.6666666666666667</v>
      </c>
      <c r="AN1398" s="4">
        <f t="shared" si="172"/>
        <v>2.5242963523917708E-3</v>
      </c>
      <c r="AO1398" s="3"/>
      <c r="AP1398">
        <v>0</v>
      </c>
      <c r="AR1398" t="s">
        <v>0</v>
      </c>
      <c r="AT1398" s="2" t="s">
        <v>10</v>
      </c>
      <c r="AU1398" s="1">
        <f t="shared" si="173"/>
        <v>3.1626726454101179</v>
      </c>
      <c r="AV1398" s="1">
        <f t="shared" si="174"/>
        <v>2.3311746425041351</v>
      </c>
      <c r="AW1398" s="1">
        <f t="shared" si="175"/>
        <v>1.4996766395981516</v>
      </c>
    </row>
    <row r="1399" spans="1:49" x14ac:dyDescent="0.2">
      <c r="A1399">
        <v>1397</v>
      </c>
      <c r="B1399" t="s">
        <v>5502</v>
      </c>
      <c r="C1399" t="s">
        <v>5501</v>
      </c>
      <c r="F1399" t="s">
        <v>5500</v>
      </c>
      <c r="G1399" t="s">
        <v>9</v>
      </c>
      <c r="H1399" t="s">
        <v>8</v>
      </c>
      <c r="I1399" t="s">
        <v>840</v>
      </c>
      <c r="J1399">
        <v>60006222</v>
      </c>
      <c r="K1399" t="s">
        <v>839</v>
      </c>
      <c r="L1399" t="s">
        <v>838</v>
      </c>
      <c r="M1399" t="s">
        <v>4</v>
      </c>
      <c r="N1399">
        <v>3</v>
      </c>
      <c r="O1399" t="s">
        <v>5499</v>
      </c>
      <c r="P1399" t="s">
        <v>836</v>
      </c>
      <c r="Q1399" t="s">
        <v>835</v>
      </c>
      <c r="R1399" s="7">
        <v>39295</v>
      </c>
      <c r="S1399" s="8">
        <f t="shared" si="168"/>
        <v>2007</v>
      </c>
      <c r="T1399" s="8">
        <v>2007</v>
      </c>
      <c r="U1399" s="8">
        <f t="shared" si="169"/>
        <v>15</v>
      </c>
      <c r="V1399" s="7">
        <v>39295</v>
      </c>
      <c r="W1399" t="s">
        <v>199</v>
      </c>
      <c r="X1399" s="2">
        <v>1.6519999999999999</v>
      </c>
      <c r="Y1399" s="6">
        <f t="shared" si="170"/>
        <v>4.409919649769093E-2</v>
      </c>
      <c r="AA1399" t="s">
        <v>198</v>
      </c>
      <c r="AB1399">
        <v>17337</v>
      </c>
      <c r="AD1399" t="s">
        <v>1</v>
      </c>
      <c r="AE1399">
        <v>55</v>
      </c>
      <c r="AF1399">
        <v>8</v>
      </c>
      <c r="AH1399" t="s">
        <v>5498</v>
      </c>
      <c r="AI1399" t="s">
        <v>5497</v>
      </c>
      <c r="AJ1399" t="s">
        <v>5496</v>
      </c>
      <c r="AK1399" t="s">
        <v>5495</v>
      </c>
      <c r="AL1399">
        <v>135</v>
      </c>
      <c r="AM1399" s="5">
        <f t="shared" si="171"/>
        <v>9</v>
      </c>
      <c r="AN1399" s="4">
        <f t="shared" si="172"/>
        <v>1.3631200302915562E-2</v>
      </c>
      <c r="AO1399" s="3"/>
      <c r="AP1399">
        <v>0</v>
      </c>
      <c r="AR1399" t="s">
        <v>0</v>
      </c>
      <c r="AT1399" s="2" t="s">
        <v>10</v>
      </c>
      <c r="AU1399" s="1">
        <f t="shared" si="173"/>
        <v>3.4958797639258319</v>
      </c>
      <c r="AV1399" s="1">
        <f t="shared" si="174"/>
        <v>2.8865198400303247</v>
      </c>
      <c r="AW1399" s="1">
        <f t="shared" si="175"/>
        <v>2.2771599161348171</v>
      </c>
    </row>
    <row r="1400" spans="1:49" x14ac:dyDescent="0.2">
      <c r="A1400">
        <v>1398</v>
      </c>
      <c r="B1400" t="s">
        <v>5494</v>
      </c>
      <c r="C1400" t="s">
        <v>5493</v>
      </c>
      <c r="F1400" t="s">
        <v>5492</v>
      </c>
      <c r="G1400" t="s">
        <v>9</v>
      </c>
      <c r="H1400" t="s">
        <v>8</v>
      </c>
      <c r="I1400" t="s">
        <v>5491</v>
      </c>
      <c r="J1400" t="s">
        <v>5486</v>
      </c>
      <c r="K1400" t="s">
        <v>5490</v>
      </c>
      <c r="L1400" t="s">
        <v>5489</v>
      </c>
      <c r="M1400" t="s">
        <v>1651</v>
      </c>
      <c r="N1400">
        <v>2</v>
      </c>
      <c r="O1400" t="s">
        <v>5488</v>
      </c>
      <c r="P1400" t="s">
        <v>5487</v>
      </c>
      <c r="Q1400" t="s">
        <v>5486</v>
      </c>
      <c r="R1400" s="7">
        <v>39295</v>
      </c>
      <c r="S1400" s="8">
        <f t="shared" si="168"/>
        <v>2007</v>
      </c>
      <c r="T1400" s="8">
        <v>2007</v>
      </c>
      <c r="U1400" s="8">
        <f t="shared" si="169"/>
        <v>15</v>
      </c>
      <c r="V1400" s="7">
        <v>39295</v>
      </c>
      <c r="W1400" t="s">
        <v>417</v>
      </c>
      <c r="X1400" s="2">
        <v>2.0099999999999998</v>
      </c>
      <c r="Y1400" s="6">
        <f t="shared" si="170"/>
        <v>5.3655802034115477E-2</v>
      </c>
      <c r="AA1400">
        <v>15361276</v>
      </c>
      <c r="AB1400">
        <v>18933</v>
      </c>
      <c r="AD1400" t="s">
        <v>1</v>
      </c>
      <c r="AE1400">
        <v>6</v>
      </c>
      <c r="AF1400">
        <v>8</v>
      </c>
      <c r="AH1400" t="s">
        <v>5485</v>
      </c>
      <c r="AI1400" t="s">
        <v>5484</v>
      </c>
      <c r="AJ1400" t="s">
        <v>5483</v>
      </c>
      <c r="AK1400" t="s">
        <v>5482</v>
      </c>
      <c r="AL1400">
        <v>6</v>
      </c>
      <c r="AM1400" s="5">
        <f t="shared" si="171"/>
        <v>0.4</v>
      </c>
      <c r="AN1400" s="4">
        <f t="shared" si="172"/>
        <v>6.0583112457402507E-4</v>
      </c>
      <c r="AO1400" s="3"/>
      <c r="AP1400">
        <v>0</v>
      </c>
      <c r="AR1400" t="s">
        <v>0</v>
      </c>
      <c r="AT1400" s="2" t="s">
        <v>10</v>
      </c>
      <c r="AU1400" s="1">
        <f t="shared" si="173"/>
        <v>3.7740810761253041</v>
      </c>
      <c r="AV1400" s="1">
        <f t="shared" si="174"/>
        <v>2.7130816579344752</v>
      </c>
      <c r="AW1400" s="1">
        <f t="shared" si="175"/>
        <v>1.6520822397436459</v>
      </c>
    </row>
    <row r="1401" spans="1:49" x14ac:dyDescent="0.2">
      <c r="A1401">
        <v>1399</v>
      </c>
      <c r="B1401" t="s">
        <v>5481</v>
      </c>
      <c r="C1401" t="s">
        <v>5480</v>
      </c>
      <c r="F1401" t="s">
        <v>5479</v>
      </c>
      <c r="G1401" t="s">
        <v>9</v>
      </c>
      <c r="H1401" t="s">
        <v>8</v>
      </c>
      <c r="I1401" t="s">
        <v>694</v>
      </c>
      <c r="J1401" t="s">
        <v>5478</v>
      </c>
      <c r="K1401" t="s">
        <v>5477</v>
      </c>
      <c r="L1401" t="s">
        <v>5476</v>
      </c>
      <c r="M1401" t="s">
        <v>5475</v>
      </c>
      <c r="N1401">
        <v>3</v>
      </c>
      <c r="O1401" t="s">
        <v>5474</v>
      </c>
      <c r="P1401" t="s">
        <v>1355</v>
      </c>
      <c r="Q1401" t="s">
        <v>5473</v>
      </c>
      <c r="R1401" s="7">
        <v>39295</v>
      </c>
      <c r="S1401" s="8">
        <f t="shared" si="168"/>
        <v>2007</v>
      </c>
      <c r="T1401" s="8">
        <v>2007</v>
      </c>
      <c r="U1401" s="8">
        <f t="shared" si="169"/>
        <v>15</v>
      </c>
      <c r="V1401" s="7">
        <v>39295</v>
      </c>
      <c r="W1401" t="s">
        <v>417</v>
      </c>
      <c r="X1401" s="2">
        <v>2.0099999999999998</v>
      </c>
      <c r="Y1401" s="6">
        <f t="shared" si="170"/>
        <v>5.3655802034115477E-2</v>
      </c>
      <c r="AA1401">
        <v>15361276</v>
      </c>
      <c r="AB1401">
        <v>18933</v>
      </c>
      <c r="AD1401" t="s">
        <v>1</v>
      </c>
      <c r="AE1401">
        <v>6</v>
      </c>
      <c r="AF1401">
        <v>8</v>
      </c>
      <c r="AH1401" t="s">
        <v>5472</v>
      </c>
      <c r="AI1401" t="s">
        <v>5471</v>
      </c>
      <c r="AJ1401" t="s">
        <v>5470</v>
      </c>
      <c r="AK1401" t="s">
        <v>5469</v>
      </c>
      <c r="AL1401">
        <v>59</v>
      </c>
      <c r="AM1401" s="5">
        <f t="shared" si="171"/>
        <v>3.9333333333333331</v>
      </c>
      <c r="AN1401" s="4">
        <f t="shared" si="172"/>
        <v>5.9573393916445786E-3</v>
      </c>
      <c r="AO1401" s="3"/>
      <c r="AP1401">
        <v>0</v>
      </c>
      <c r="AQ1401" t="s">
        <v>666</v>
      </c>
      <c r="AR1401" t="s">
        <v>693</v>
      </c>
      <c r="AS1401" t="s">
        <v>5468</v>
      </c>
      <c r="AT1401" s="2" t="s">
        <v>10</v>
      </c>
      <c r="AU1401" s="1">
        <f t="shared" si="173"/>
        <v>3.9346263241374206</v>
      </c>
      <c r="AV1401" s="1">
        <f t="shared" si="174"/>
        <v>2.9806570712880025</v>
      </c>
      <c r="AW1401" s="1">
        <f t="shared" si="175"/>
        <v>2.0266878184385848</v>
      </c>
    </row>
    <row r="1402" spans="1:49" x14ac:dyDescent="0.2">
      <c r="A1402">
        <v>1400</v>
      </c>
      <c r="B1402" t="s">
        <v>5467</v>
      </c>
      <c r="C1402" t="s">
        <v>5466</v>
      </c>
      <c r="F1402" t="s">
        <v>5465</v>
      </c>
      <c r="G1402" t="s">
        <v>9</v>
      </c>
      <c r="H1402" t="s">
        <v>8</v>
      </c>
      <c r="I1402" t="s">
        <v>5464</v>
      </c>
      <c r="J1402" t="s">
        <v>5463</v>
      </c>
      <c r="K1402" t="s">
        <v>5462</v>
      </c>
      <c r="L1402" t="s">
        <v>5461</v>
      </c>
      <c r="M1402" t="s">
        <v>5460</v>
      </c>
      <c r="N1402">
        <v>6</v>
      </c>
      <c r="O1402" t="s">
        <v>5459</v>
      </c>
      <c r="P1402" t="s">
        <v>5458</v>
      </c>
      <c r="Q1402" t="s">
        <v>5457</v>
      </c>
      <c r="R1402" s="7">
        <v>39295</v>
      </c>
      <c r="S1402" s="8">
        <f t="shared" si="168"/>
        <v>2007</v>
      </c>
      <c r="T1402" s="8">
        <v>2007</v>
      </c>
      <c r="U1402" s="8">
        <f t="shared" si="169"/>
        <v>15</v>
      </c>
      <c r="V1402" s="7">
        <v>39295</v>
      </c>
      <c r="W1402" t="s">
        <v>5456</v>
      </c>
      <c r="X1402" s="2">
        <v>1.6439999999999999</v>
      </c>
      <c r="Y1402" s="6">
        <f t="shared" si="170"/>
        <v>4.3885641066709377E-2</v>
      </c>
      <c r="AA1402">
        <v>401706</v>
      </c>
      <c r="AB1402">
        <v>14567</v>
      </c>
      <c r="AD1402" t="s">
        <v>1</v>
      </c>
      <c r="AE1402">
        <v>49</v>
      </c>
      <c r="AF1402">
        <v>3</v>
      </c>
      <c r="AH1402" t="s">
        <v>5455</v>
      </c>
      <c r="AI1402" t="s">
        <v>5454</v>
      </c>
      <c r="AJ1402" t="s">
        <v>5453</v>
      </c>
      <c r="AK1402" t="s">
        <v>5452</v>
      </c>
      <c r="AL1402">
        <v>2</v>
      </c>
      <c r="AM1402" s="5">
        <f t="shared" si="171"/>
        <v>0.13333333333333333</v>
      </c>
      <c r="AN1402" s="4">
        <f t="shared" si="172"/>
        <v>2.0194370819134167E-4</v>
      </c>
      <c r="AO1402" s="3"/>
      <c r="AP1402">
        <v>0</v>
      </c>
      <c r="AR1402" t="s">
        <v>0</v>
      </c>
      <c r="AT1402" s="2">
        <v>2.988</v>
      </c>
      <c r="AU1402" s="1">
        <f t="shared" si="173"/>
        <v>3.0780531859153966</v>
      </c>
      <c r="AV1402" s="1">
        <f t="shared" si="174"/>
        <v>2.2043792387450361</v>
      </c>
      <c r="AW1402" s="1">
        <f t="shared" si="175"/>
        <v>1.3307052915746753</v>
      </c>
    </row>
    <row r="1403" spans="1:49" x14ac:dyDescent="0.2">
      <c r="A1403">
        <v>1401</v>
      </c>
      <c r="B1403" t="s">
        <v>5451</v>
      </c>
      <c r="C1403" t="s">
        <v>5450</v>
      </c>
      <c r="F1403" t="s">
        <v>5449</v>
      </c>
      <c r="G1403" t="s">
        <v>9</v>
      </c>
      <c r="H1403" t="s">
        <v>8</v>
      </c>
      <c r="I1403" t="s">
        <v>5448</v>
      </c>
      <c r="J1403">
        <v>60025084</v>
      </c>
      <c r="K1403" t="s">
        <v>109</v>
      </c>
      <c r="L1403" t="s">
        <v>108</v>
      </c>
      <c r="M1403" t="s">
        <v>87</v>
      </c>
      <c r="N1403">
        <v>4</v>
      </c>
      <c r="O1403" t="s">
        <v>5447</v>
      </c>
      <c r="P1403" t="s">
        <v>5446</v>
      </c>
      <c r="Q1403" t="s">
        <v>107</v>
      </c>
      <c r="R1403" s="7">
        <v>39295</v>
      </c>
      <c r="S1403" s="8">
        <f t="shared" si="168"/>
        <v>2007</v>
      </c>
      <c r="T1403" s="8">
        <v>2007</v>
      </c>
      <c r="U1403" s="8">
        <f t="shared" si="169"/>
        <v>15</v>
      </c>
      <c r="V1403" s="7">
        <v>39295</v>
      </c>
      <c r="W1403" t="s">
        <v>1668</v>
      </c>
      <c r="X1403" s="2" t="s">
        <v>10</v>
      </c>
      <c r="Y1403" s="6" t="e">
        <f t="shared" si="170"/>
        <v>#VALUE!</v>
      </c>
      <c r="AA1403">
        <v>10076417</v>
      </c>
      <c r="AB1403">
        <v>24271</v>
      </c>
      <c r="AD1403" t="s">
        <v>1</v>
      </c>
      <c r="AE1403">
        <v>11</v>
      </c>
      <c r="AF1403">
        <v>4</v>
      </c>
      <c r="AH1403" t="s">
        <v>5445</v>
      </c>
      <c r="AI1403" t="s">
        <v>5444</v>
      </c>
      <c r="AJ1403" t="s">
        <v>5443</v>
      </c>
      <c r="AK1403" t="s">
        <v>5442</v>
      </c>
      <c r="AL1403">
        <v>1</v>
      </c>
      <c r="AM1403" s="5">
        <f t="shared" si="171"/>
        <v>6.6666666666666666E-2</v>
      </c>
      <c r="AN1403" s="4">
        <f t="shared" si="172"/>
        <v>1.0097185409567084E-4</v>
      </c>
      <c r="AO1403" s="3"/>
      <c r="AP1403">
        <v>0</v>
      </c>
      <c r="AQ1403" t="s">
        <v>241</v>
      </c>
      <c r="AR1403">
        <v>60332030</v>
      </c>
      <c r="AS1403" t="s">
        <v>240</v>
      </c>
      <c r="AT1403" s="2" t="s">
        <v>10</v>
      </c>
      <c r="AU1403" s="1" t="e">
        <f t="shared" si="173"/>
        <v>#VALUE!</v>
      </c>
      <c r="AV1403" s="1" t="e">
        <f t="shared" si="174"/>
        <v>#VALUE!</v>
      </c>
      <c r="AW1403" s="1" t="e">
        <f t="shared" si="175"/>
        <v>#VALUE!</v>
      </c>
    </row>
    <row r="1404" spans="1:49" x14ac:dyDescent="0.2">
      <c r="A1404">
        <v>1402</v>
      </c>
      <c r="B1404" t="s">
        <v>5441</v>
      </c>
      <c r="C1404" t="s">
        <v>5440</v>
      </c>
      <c r="F1404" t="s">
        <v>5439</v>
      </c>
      <c r="G1404" t="s">
        <v>9</v>
      </c>
      <c r="H1404" t="s">
        <v>8</v>
      </c>
      <c r="I1404" t="s">
        <v>5438</v>
      </c>
      <c r="J1404" t="s">
        <v>5437</v>
      </c>
      <c r="K1404" t="s">
        <v>5436</v>
      </c>
      <c r="L1404" t="s">
        <v>5435</v>
      </c>
      <c r="M1404" t="s">
        <v>3045</v>
      </c>
      <c r="N1404">
        <v>4</v>
      </c>
      <c r="O1404" t="s">
        <v>5434</v>
      </c>
      <c r="P1404" t="s">
        <v>5433</v>
      </c>
      <c r="Q1404" t="s">
        <v>5432</v>
      </c>
      <c r="R1404" s="7">
        <v>39295</v>
      </c>
      <c r="S1404" s="8">
        <f t="shared" si="168"/>
        <v>2007</v>
      </c>
      <c r="T1404" s="8">
        <v>2007</v>
      </c>
      <c r="U1404" s="8">
        <f t="shared" si="169"/>
        <v>15</v>
      </c>
      <c r="V1404" s="7">
        <v>39295</v>
      </c>
      <c r="W1404" t="s">
        <v>417</v>
      </c>
      <c r="X1404" s="2">
        <v>2.0099999999999998</v>
      </c>
      <c r="Y1404" s="6">
        <f t="shared" si="170"/>
        <v>5.3655802034115477E-2</v>
      </c>
      <c r="AA1404">
        <v>15361276</v>
      </c>
      <c r="AB1404">
        <v>18933</v>
      </c>
      <c r="AD1404" t="s">
        <v>1</v>
      </c>
      <c r="AE1404">
        <v>6</v>
      </c>
      <c r="AF1404">
        <v>8</v>
      </c>
      <c r="AH1404" t="s">
        <v>5431</v>
      </c>
      <c r="AI1404" t="s">
        <v>5430</v>
      </c>
      <c r="AJ1404" t="s">
        <v>5429</v>
      </c>
      <c r="AK1404" t="s">
        <v>5428</v>
      </c>
      <c r="AL1404">
        <v>7</v>
      </c>
      <c r="AM1404" s="5">
        <f t="shared" si="171"/>
        <v>0.46666666666666667</v>
      </c>
      <c r="AN1404" s="4">
        <f t="shared" si="172"/>
        <v>7.0680297866969582E-4</v>
      </c>
      <c r="AO1404" s="3"/>
      <c r="AP1404">
        <v>0</v>
      </c>
      <c r="AQ1404" t="s">
        <v>122</v>
      </c>
      <c r="AR1404" t="s">
        <v>5427</v>
      </c>
      <c r="AS1404" t="s">
        <v>121</v>
      </c>
      <c r="AT1404" s="2" t="s">
        <v>10</v>
      </c>
      <c r="AU1404" s="1">
        <f t="shared" si="173"/>
        <v>3.7771102317481744</v>
      </c>
      <c r="AV1404" s="1">
        <f t="shared" si="174"/>
        <v>2.7181302506392586</v>
      </c>
      <c r="AW1404" s="1">
        <f t="shared" si="175"/>
        <v>1.6591502695303431</v>
      </c>
    </row>
    <row r="1405" spans="1:49" x14ac:dyDescent="0.2">
      <c r="A1405">
        <v>1403</v>
      </c>
      <c r="B1405" t="s">
        <v>5426</v>
      </c>
      <c r="C1405" t="s">
        <v>5425</v>
      </c>
      <c r="F1405" t="s">
        <v>5424</v>
      </c>
      <c r="G1405" t="s">
        <v>9</v>
      </c>
      <c r="H1405" t="s">
        <v>8</v>
      </c>
      <c r="I1405" t="s">
        <v>1157</v>
      </c>
      <c r="J1405" t="s">
        <v>5423</v>
      </c>
      <c r="K1405" t="s">
        <v>5422</v>
      </c>
      <c r="L1405" t="s">
        <v>5421</v>
      </c>
      <c r="M1405" t="s">
        <v>271</v>
      </c>
      <c r="N1405">
        <v>2</v>
      </c>
      <c r="O1405" t="s">
        <v>1156</v>
      </c>
      <c r="P1405" t="s">
        <v>1155</v>
      </c>
      <c r="Q1405" t="s">
        <v>5420</v>
      </c>
      <c r="R1405" s="7">
        <v>39295</v>
      </c>
      <c r="S1405" s="8">
        <f t="shared" si="168"/>
        <v>2007</v>
      </c>
      <c r="T1405" s="8">
        <v>2007</v>
      </c>
      <c r="U1405" s="8">
        <f t="shared" si="169"/>
        <v>15</v>
      </c>
      <c r="V1405" s="7">
        <v>39295</v>
      </c>
      <c r="W1405" t="s">
        <v>417</v>
      </c>
      <c r="X1405" s="2">
        <v>2.0099999999999998</v>
      </c>
      <c r="Y1405" s="6">
        <f t="shared" si="170"/>
        <v>5.3655802034115477E-2</v>
      </c>
      <c r="AA1405">
        <v>15361276</v>
      </c>
      <c r="AB1405">
        <v>18933</v>
      </c>
      <c r="AD1405" t="s">
        <v>1</v>
      </c>
      <c r="AE1405">
        <v>6</v>
      </c>
      <c r="AF1405">
        <v>8</v>
      </c>
      <c r="AH1405" t="s">
        <v>5419</v>
      </c>
      <c r="AI1405" t="s">
        <v>5418</v>
      </c>
      <c r="AJ1405" t="s">
        <v>5417</v>
      </c>
      <c r="AK1405" t="s">
        <v>5416</v>
      </c>
      <c r="AL1405">
        <v>45</v>
      </c>
      <c r="AM1405" s="5">
        <f t="shared" si="171"/>
        <v>3</v>
      </c>
      <c r="AN1405" s="4">
        <f t="shared" si="172"/>
        <v>4.5437334343051876E-3</v>
      </c>
      <c r="AO1405" s="3"/>
      <c r="AP1405">
        <v>0</v>
      </c>
      <c r="AR1405" t="s">
        <v>0</v>
      </c>
      <c r="AT1405" s="2" t="s">
        <v>10</v>
      </c>
      <c r="AU1405" s="1">
        <f t="shared" si="173"/>
        <v>3.8922181454172389</v>
      </c>
      <c r="AV1405" s="1">
        <f t="shared" si="174"/>
        <v>2.9099767734210333</v>
      </c>
      <c r="AW1405" s="1">
        <f t="shared" si="175"/>
        <v>1.9277354014248274</v>
      </c>
    </row>
    <row r="1406" spans="1:49" x14ac:dyDescent="0.2">
      <c r="A1406">
        <v>1404</v>
      </c>
      <c r="B1406" t="s">
        <v>5415</v>
      </c>
      <c r="C1406" t="s">
        <v>5414</v>
      </c>
      <c r="F1406" t="s">
        <v>5413</v>
      </c>
      <c r="G1406" t="s">
        <v>9</v>
      </c>
      <c r="H1406" t="s">
        <v>8</v>
      </c>
      <c r="I1406" t="s">
        <v>5412</v>
      </c>
      <c r="J1406" t="s">
        <v>5411</v>
      </c>
      <c r="K1406" t="s">
        <v>5410</v>
      </c>
      <c r="L1406" t="s">
        <v>5409</v>
      </c>
      <c r="M1406" t="s">
        <v>771</v>
      </c>
      <c r="N1406">
        <v>3</v>
      </c>
      <c r="O1406" t="s">
        <v>5408</v>
      </c>
      <c r="P1406" t="s">
        <v>5407</v>
      </c>
      <c r="Q1406" t="s">
        <v>5406</v>
      </c>
      <c r="R1406" s="7">
        <v>39295</v>
      </c>
      <c r="S1406" s="8">
        <f t="shared" si="168"/>
        <v>2007</v>
      </c>
      <c r="T1406" s="8">
        <v>2007</v>
      </c>
      <c r="U1406" s="8">
        <f t="shared" si="169"/>
        <v>15</v>
      </c>
      <c r="V1406" s="7">
        <v>39295</v>
      </c>
      <c r="W1406" t="s">
        <v>417</v>
      </c>
      <c r="X1406" s="2">
        <v>2.0099999999999998</v>
      </c>
      <c r="Y1406" s="6">
        <f t="shared" si="170"/>
        <v>5.3655802034115477E-2</v>
      </c>
      <c r="AA1406">
        <v>15361276</v>
      </c>
      <c r="AB1406">
        <v>18933</v>
      </c>
      <c r="AD1406" t="s">
        <v>1</v>
      </c>
      <c r="AE1406">
        <v>6</v>
      </c>
      <c r="AF1406">
        <v>8</v>
      </c>
      <c r="AH1406" t="s">
        <v>5405</v>
      </c>
      <c r="AI1406" t="s">
        <v>5404</v>
      </c>
      <c r="AJ1406" t="s">
        <v>5403</v>
      </c>
      <c r="AK1406" t="s">
        <v>5402</v>
      </c>
      <c r="AL1406">
        <v>5</v>
      </c>
      <c r="AM1406" s="5">
        <f t="shared" si="171"/>
        <v>0.33333333333333331</v>
      </c>
      <c r="AN1406" s="4">
        <f t="shared" si="172"/>
        <v>5.048592704783541E-4</v>
      </c>
      <c r="AO1406" s="3"/>
      <c r="AP1406">
        <v>0</v>
      </c>
      <c r="AR1406" t="s">
        <v>0</v>
      </c>
      <c r="AT1406" s="2" t="s">
        <v>10</v>
      </c>
      <c r="AU1406" s="1">
        <f t="shared" si="173"/>
        <v>3.7710519205024338</v>
      </c>
      <c r="AV1406" s="1">
        <f t="shared" si="174"/>
        <v>2.7080330652296913</v>
      </c>
      <c r="AW1406" s="1">
        <f t="shared" si="175"/>
        <v>1.6450142099569489</v>
      </c>
    </row>
    <row r="1407" spans="1:49" x14ac:dyDescent="0.2">
      <c r="A1407">
        <v>1405</v>
      </c>
      <c r="B1407" t="s">
        <v>5401</v>
      </c>
      <c r="C1407" t="s">
        <v>5400</v>
      </c>
      <c r="E1407">
        <v>17654717</v>
      </c>
      <c r="F1407" t="s">
        <v>5399</v>
      </c>
      <c r="G1407" t="s">
        <v>9</v>
      </c>
      <c r="H1407" t="s">
        <v>8</v>
      </c>
      <c r="I1407" t="s">
        <v>5398</v>
      </c>
      <c r="J1407" t="s">
        <v>5397</v>
      </c>
      <c r="K1407" t="s">
        <v>5396</v>
      </c>
      <c r="L1407" t="s">
        <v>5395</v>
      </c>
      <c r="M1407" t="s">
        <v>5394</v>
      </c>
      <c r="N1407">
        <v>4</v>
      </c>
      <c r="O1407" t="s">
        <v>5393</v>
      </c>
      <c r="P1407" t="s">
        <v>5392</v>
      </c>
      <c r="Q1407" t="s">
        <v>5391</v>
      </c>
      <c r="R1407" s="7">
        <v>39295</v>
      </c>
      <c r="S1407" s="8">
        <f t="shared" si="168"/>
        <v>2007</v>
      </c>
      <c r="T1407" s="8">
        <v>2007</v>
      </c>
      <c r="U1407" s="8">
        <f t="shared" si="169"/>
        <v>15</v>
      </c>
      <c r="V1407" s="7">
        <v>39295</v>
      </c>
      <c r="W1407" t="s">
        <v>5390</v>
      </c>
      <c r="X1407" s="2">
        <v>1.6339999999999999</v>
      </c>
      <c r="Y1407" s="6">
        <f t="shared" si="170"/>
        <v>4.3618696777982434E-2</v>
      </c>
      <c r="AA1407">
        <v>10588388</v>
      </c>
      <c r="AB1407">
        <v>14538</v>
      </c>
      <c r="AC1407">
        <v>10970177</v>
      </c>
      <c r="AD1407" t="s">
        <v>1</v>
      </c>
      <c r="AE1407">
        <v>236</v>
      </c>
      <c r="AF1407">
        <v>8</v>
      </c>
      <c r="AH1407" t="s">
        <v>5389</v>
      </c>
      <c r="AI1407" t="s">
        <v>5388</v>
      </c>
      <c r="AJ1407" t="s">
        <v>5387</v>
      </c>
      <c r="AK1407" t="s">
        <v>5386</v>
      </c>
      <c r="AL1407">
        <v>0</v>
      </c>
      <c r="AM1407" s="5">
        <f t="shared" si="171"/>
        <v>0</v>
      </c>
      <c r="AN1407" s="4">
        <f t="shared" si="172"/>
        <v>0</v>
      </c>
      <c r="AO1407" s="3"/>
      <c r="AP1407">
        <v>1</v>
      </c>
      <c r="AR1407" t="s">
        <v>0</v>
      </c>
      <c r="AT1407" s="2">
        <v>3.78</v>
      </c>
      <c r="AU1407" s="1">
        <f t="shared" si="173"/>
        <v>3.0533087744587699</v>
      </c>
      <c r="AV1407" s="1">
        <f t="shared" si="174"/>
        <v>2.1809348388991219</v>
      </c>
      <c r="AW1407" s="1">
        <f t="shared" si="175"/>
        <v>1.3085609033394729</v>
      </c>
    </row>
    <row r="1408" spans="1:49" x14ac:dyDescent="0.2">
      <c r="A1408">
        <v>1406</v>
      </c>
      <c r="B1408" t="s">
        <v>5385</v>
      </c>
      <c r="C1408" t="s">
        <v>5384</v>
      </c>
      <c r="E1408">
        <v>17597081</v>
      </c>
      <c r="F1408" t="s">
        <v>5383</v>
      </c>
      <c r="G1408" t="s">
        <v>9</v>
      </c>
      <c r="H1408" t="s">
        <v>8</v>
      </c>
      <c r="I1408" t="s">
        <v>5382</v>
      </c>
      <c r="J1408">
        <v>60027553</v>
      </c>
      <c r="K1408" t="s">
        <v>5381</v>
      </c>
      <c r="L1408" t="s">
        <v>13</v>
      </c>
      <c r="M1408" t="s">
        <v>12</v>
      </c>
      <c r="N1408">
        <v>3</v>
      </c>
      <c r="O1408" t="s">
        <v>5380</v>
      </c>
      <c r="P1408" t="s">
        <v>5379</v>
      </c>
      <c r="Q1408" t="s">
        <v>5378</v>
      </c>
      <c r="R1408" s="7">
        <v>39295</v>
      </c>
      <c r="S1408" s="8">
        <f t="shared" si="168"/>
        <v>2007</v>
      </c>
      <c r="T1408" s="8">
        <v>2007</v>
      </c>
      <c r="U1408" s="8">
        <f t="shared" si="169"/>
        <v>15</v>
      </c>
      <c r="V1408" s="7">
        <v>39295</v>
      </c>
      <c r="W1408" t="s">
        <v>5377</v>
      </c>
      <c r="X1408" s="2">
        <v>1.9750000000000001</v>
      </c>
      <c r="Y1408" s="6">
        <f t="shared" si="170"/>
        <v>5.2721497023571186E-2</v>
      </c>
      <c r="AA1408">
        <v>320781</v>
      </c>
      <c r="AB1408">
        <v>19019</v>
      </c>
      <c r="AC1408">
        <v>14719053</v>
      </c>
      <c r="AD1408" t="s">
        <v>1</v>
      </c>
      <c r="AE1408">
        <v>48</v>
      </c>
      <c r="AF1408">
        <v>8</v>
      </c>
      <c r="AH1408" t="s">
        <v>5376</v>
      </c>
      <c r="AI1408" t="s">
        <v>5375</v>
      </c>
      <c r="AJ1408" t="s">
        <v>5374</v>
      </c>
      <c r="AK1408" t="s">
        <v>5373</v>
      </c>
      <c r="AL1408">
        <v>2</v>
      </c>
      <c r="AM1408" s="5">
        <f t="shared" si="171"/>
        <v>0.13333333333333333</v>
      </c>
      <c r="AN1408" s="4">
        <f t="shared" si="172"/>
        <v>2.0194370819134167E-4</v>
      </c>
      <c r="AO1408" s="3"/>
      <c r="AP1408">
        <v>1</v>
      </c>
      <c r="AQ1408" t="s">
        <v>746</v>
      </c>
      <c r="AR1408">
        <v>15570040</v>
      </c>
      <c r="AS1408" t="s">
        <v>745</v>
      </c>
      <c r="AT1408" s="2">
        <v>4.9269999999999996</v>
      </c>
      <c r="AU1408" s="1">
        <f t="shared" si="173"/>
        <v>3.6965631028957233</v>
      </c>
      <c r="AV1408" s="1">
        <f t="shared" si="174"/>
        <v>2.6461720365881263</v>
      </c>
      <c r="AW1408" s="1">
        <f t="shared" si="175"/>
        <v>1.5957809702805292</v>
      </c>
    </row>
    <row r="1409" spans="1:49" x14ac:dyDescent="0.2">
      <c r="A1409">
        <v>1407</v>
      </c>
      <c r="B1409" t="s">
        <v>5372</v>
      </c>
      <c r="C1409" t="s">
        <v>5371</v>
      </c>
      <c r="F1409" t="s">
        <v>5370</v>
      </c>
      <c r="G1409" t="s">
        <v>9</v>
      </c>
      <c r="H1409" t="s">
        <v>8</v>
      </c>
      <c r="I1409" t="s">
        <v>5369</v>
      </c>
      <c r="J1409" t="s">
        <v>5368</v>
      </c>
      <c r="K1409" t="s">
        <v>5367</v>
      </c>
      <c r="L1409" t="s">
        <v>5366</v>
      </c>
      <c r="M1409" t="s">
        <v>5365</v>
      </c>
      <c r="N1409">
        <v>4</v>
      </c>
      <c r="O1409" t="s">
        <v>5364</v>
      </c>
      <c r="P1409" t="s">
        <v>5363</v>
      </c>
      <c r="Q1409" t="s">
        <v>5362</v>
      </c>
      <c r="R1409" s="7">
        <v>39295</v>
      </c>
      <c r="S1409" s="8">
        <f t="shared" si="168"/>
        <v>2007</v>
      </c>
      <c r="T1409" s="8">
        <v>2007</v>
      </c>
      <c r="U1409" s="8">
        <f t="shared" si="169"/>
        <v>15</v>
      </c>
      <c r="V1409" s="7">
        <v>39295</v>
      </c>
      <c r="W1409" t="s">
        <v>476</v>
      </c>
      <c r="X1409" s="2">
        <v>1.3720000000000001</v>
      </c>
      <c r="Y1409" s="6">
        <f t="shared" si="170"/>
        <v>3.662475641333654E-2</v>
      </c>
      <c r="AA1409">
        <v>189480</v>
      </c>
      <c r="AB1409">
        <v>17366</v>
      </c>
      <c r="AD1409" t="s">
        <v>1</v>
      </c>
      <c r="AE1409">
        <v>55</v>
      </c>
      <c r="AF1409">
        <v>8</v>
      </c>
      <c r="AH1409" t="s">
        <v>5361</v>
      </c>
      <c r="AI1409" t="s">
        <v>5360</v>
      </c>
      <c r="AJ1409" t="s">
        <v>5359</v>
      </c>
      <c r="AK1409" t="s">
        <v>5358</v>
      </c>
      <c r="AL1409">
        <v>40</v>
      </c>
      <c r="AM1409" s="5">
        <f t="shared" si="171"/>
        <v>2.6666666666666665</v>
      </c>
      <c r="AN1409" s="4">
        <f t="shared" si="172"/>
        <v>4.0388741638268328E-3</v>
      </c>
      <c r="AO1409" s="3"/>
      <c r="AP1409">
        <v>0</v>
      </c>
      <c r="AR1409" t="s">
        <v>0</v>
      </c>
      <c r="AT1409" s="2" t="s">
        <v>10</v>
      </c>
      <c r="AU1409" s="1">
        <f t="shared" si="173"/>
        <v>2.6848991738483625</v>
      </c>
      <c r="AV1409" s="1">
        <f t="shared" si="174"/>
        <v>2.0331815288581687</v>
      </c>
      <c r="AW1409" s="1">
        <f t="shared" si="175"/>
        <v>1.3814638838679745</v>
      </c>
    </row>
    <row r="1410" spans="1:49" x14ac:dyDescent="0.2">
      <c r="A1410">
        <v>1408</v>
      </c>
      <c r="B1410" t="s">
        <v>5357</v>
      </c>
      <c r="C1410" t="s">
        <v>5356</v>
      </c>
      <c r="F1410" t="s">
        <v>5355</v>
      </c>
      <c r="G1410" t="s">
        <v>9</v>
      </c>
      <c r="H1410" t="s">
        <v>8</v>
      </c>
      <c r="I1410" t="s">
        <v>5354</v>
      </c>
      <c r="J1410" t="s">
        <v>5353</v>
      </c>
      <c r="K1410" t="s">
        <v>5352</v>
      </c>
      <c r="L1410" t="s">
        <v>5351</v>
      </c>
      <c r="M1410" t="s">
        <v>1114</v>
      </c>
      <c r="N1410">
        <v>4</v>
      </c>
      <c r="O1410" t="s">
        <v>5350</v>
      </c>
      <c r="P1410" t="s">
        <v>5349</v>
      </c>
      <c r="Q1410" t="s">
        <v>5348</v>
      </c>
      <c r="R1410" s="7">
        <v>39295</v>
      </c>
      <c r="S1410" s="8">
        <f t="shared" ref="S1410:S1473" si="176">YEAR(R1410)</f>
        <v>2007</v>
      </c>
      <c r="T1410" s="8">
        <v>2007</v>
      </c>
      <c r="U1410" s="8">
        <f t="shared" ref="U1410:U1473" si="177">2022-T1410</f>
        <v>15</v>
      </c>
      <c r="V1410" s="7">
        <v>39295</v>
      </c>
      <c r="W1410" t="s">
        <v>476</v>
      </c>
      <c r="X1410" s="2">
        <v>1.3720000000000001</v>
      </c>
      <c r="Y1410" s="6">
        <f t="shared" ref="Y1410:Y1473" si="178">(X1410-$Z$4)/($Z$3-$Z$4)</f>
        <v>3.662475641333654E-2</v>
      </c>
      <c r="AA1410">
        <v>189480</v>
      </c>
      <c r="AB1410">
        <v>17366</v>
      </c>
      <c r="AD1410" t="s">
        <v>1</v>
      </c>
      <c r="AE1410">
        <v>55</v>
      </c>
      <c r="AF1410">
        <v>8</v>
      </c>
      <c r="AH1410" t="s">
        <v>5347</v>
      </c>
      <c r="AI1410" t="s">
        <v>5346</v>
      </c>
      <c r="AJ1410" t="s">
        <v>5345</v>
      </c>
      <c r="AK1410" t="s">
        <v>5344</v>
      </c>
      <c r="AL1410">
        <v>4</v>
      </c>
      <c r="AM1410" s="5">
        <f t="shared" ref="AM1410:AM1473" si="179">AL1410/U1410</f>
        <v>0.26666666666666666</v>
      </c>
      <c r="AN1410" s="4">
        <f t="shared" ref="AN1410:AN1473" si="180">(AM1410-$AO$4)/($AO$3-$AO$4)</f>
        <v>4.0388741638268334E-4</v>
      </c>
      <c r="AO1410" s="3"/>
      <c r="AP1410">
        <v>0</v>
      </c>
      <c r="AR1410" t="s">
        <v>0</v>
      </c>
      <c r="AT1410" s="2" t="s">
        <v>10</v>
      </c>
      <c r="AU1410" s="1">
        <f t="shared" ref="AU1410:AU1473" si="181">(Y1410*0.7+AN1410*0.3)*100</f>
        <v>2.5758495714250382</v>
      </c>
      <c r="AV1410" s="1">
        <f t="shared" ref="AV1410:AV1473" si="182">(Y1410*0.5+AN1410*0.5)*100</f>
        <v>1.8514321914859613</v>
      </c>
      <c r="AW1410" s="1">
        <f t="shared" ref="AW1410:AW1473" si="183">(Y1410*0.3+AN1410*0.7)*100</f>
        <v>1.1270148115468841</v>
      </c>
    </row>
    <row r="1411" spans="1:49" x14ac:dyDescent="0.2">
      <c r="A1411">
        <v>1409</v>
      </c>
      <c r="B1411" t="s">
        <v>5343</v>
      </c>
      <c r="C1411" t="s">
        <v>5342</v>
      </c>
      <c r="F1411" t="s">
        <v>5341</v>
      </c>
      <c r="G1411" t="s">
        <v>9</v>
      </c>
      <c r="H1411" t="s">
        <v>8</v>
      </c>
      <c r="I1411" t="s">
        <v>5340</v>
      </c>
      <c r="J1411" t="s">
        <v>5335</v>
      </c>
      <c r="K1411" t="s">
        <v>5339</v>
      </c>
      <c r="L1411" t="s">
        <v>5338</v>
      </c>
      <c r="M1411" t="s">
        <v>111</v>
      </c>
      <c r="N1411">
        <v>2</v>
      </c>
      <c r="O1411" t="s">
        <v>5337</v>
      </c>
      <c r="P1411" t="s">
        <v>5336</v>
      </c>
      <c r="Q1411" t="s">
        <v>5335</v>
      </c>
      <c r="R1411" s="7">
        <v>39295</v>
      </c>
      <c r="S1411" s="8">
        <f t="shared" si="176"/>
        <v>2007</v>
      </c>
      <c r="T1411" s="8">
        <v>2007</v>
      </c>
      <c r="U1411" s="8">
        <f t="shared" si="177"/>
        <v>15</v>
      </c>
      <c r="V1411" s="7">
        <v>39295</v>
      </c>
      <c r="W1411" t="s">
        <v>1092</v>
      </c>
      <c r="X1411" s="2">
        <v>2.61</v>
      </c>
      <c r="Y1411" s="6">
        <f t="shared" si="178"/>
        <v>6.9672459357732044E-2</v>
      </c>
      <c r="AA1411">
        <v>46256</v>
      </c>
      <c r="AB1411">
        <v>26704</v>
      </c>
      <c r="AD1411" t="s">
        <v>1</v>
      </c>
      <c r="AE1411">
        <v>134</v>
      </c>
      <c r="AF1411">
        <v>2</v>
      </c>
      <c r="AH1411" t="s">
        <v>5334</v>
      </c>
      <c r="AI1411" t="s">
        <v>5333</v>
      </c>
      <c r="AJ1411" t="s">
        <v>5332</v>
      </c>
      <c r="AK1411" t="s">
        <v>5331</v>
      </c>
      <c r="AL1411">
        <v>8</v>
      </c>
      <c r="AM1411" s="5">
        <f t="shared" si="179"/>
        <v>0.53333333333333333</v>
      </c>
      <c r="AN1411" s="4">
        <f t="shared" si="180"/>
        <v>8.0777483276536668E-4</v>
      </c>
      <c r="AO1411" s="3"/>
      <c r="AP1411">
        <v>0</v>
      </c>
      <c r="AR1411" t="s">
        <v>0</v>
      </c>
      <c r="AT1411" s="2">
        <v>6.2629999999999999</v>
      </c>
      <c r="AU1411" s="1">
        <f t="shared" si="181"/>
        <v>4.9013054000242038</v>
      </c>
      <c r="AV1411" s="1">
        <f t="shared" si="182"/>
        <v>3.5240117095248706</v>
      </c>
      <c r="AW1411" s="1">
        <f t="shared" si="183"/>
        <v>2.146718019025537</v>
      </c>
    </row>
    <row r="1412" spans="1:49" x14ac:dyDescent="0.2">
      <c r="A1412">
        <v>1410</v>
      </c>
      <c r="B1412" t="s">
        <v>5330</v>
      </c>
      <c r="C1412" t="s">
        <v>5329</v>
      </c>
      <c r="D1412">
        <v>781277755</v>
      </c>
      <c r="F1412" t="s">
        <v>5328</v>
      </c>
      <c r="G1412" t="s">
        <v>9</v>
      </c>
      <c r="H1412" t="s">
        <v>8</v>
      </c>
      <c r="I1412" t="s">
        <v>1861</v>
      </c>
      <c r="J1412">
        <v>60019087</v>
      </c>
      <c r="K1412" t="s">
        <v>5327</v>
      </c>
      <c r="L1412" t="s">
        <v>5326</v>
      </c>
      <c r="M1412" t="s">
        <v>363</v>
      </c>
      <c r="N1412">
        <v>1</v>
      </c>
      <c r="O1412" t="s">
        <v>5325</v>
      </c>
      <c r="P1412">
        <v>7006317749</v>
      </c>
      <c r="Q1412">
        <v>60019087</v>
      </c>
      <c r="R1412" s="7">
        <v>39295</v>
      </c>
      <c r="S1412" s="8">
        <f t="shared" si="176"/>
        <v>2007</v>
      </c>
      <c r="T1412" s="8">
        <v>2007</v>
      </c>
      <c r="U1412" s="8">
        <f t="shared" si="177"/>
        <v>15</v>
      </c>
      <c r="V1412" s="7">
        <v>39295</v>
      </c>
      <c r="W1412" t="s">
        <v>254</v>
      </c>
      <c r="X1412" s="2">
        <v>0.22500000000000001</v>
      </c>
      <c r="Y1412" s="6">
        <f t="shared" si="178"/>
        <v>6.0062464963562111E-3</v>
      </c>
      <c r="AA1412">
        <v>2726343</v>
      </c>
      <c r="AB1412">
        <v>16128</v>
      </c>
      <c r="AC1412" t="s">
        <v>253</v>
      </c>
      <c r="AD1412" t="s">
        <v>1</v>
      </c>
      <c r="AE1412">
        <v>27</v>
      </c>
      <c r="AF1412">
        <v>6</v>
      </c>
      <c r="AH1412" t="s">
        <v>5324</v>
      </c>
      <c r="AI1412" t="s">
        <v>5323</v>
      </c>
      <c r="AJ1412" t="s">
        <v>5322</v>
      </c>
      <c r="AK1412" t="s">
        <v>5321</v>
      </c>
      <c r="AL1412">
        <v>0</v>
      </c>
      <c r="AM1412" s="5">
        <f t="shared" si="179"/>
        <v>0</v>
      </c>
      <c r="AN1412" s="4">
        <f t="shared" si="180"/>
        <v>0</v>
      </c>
      <c r="AO1412" s="3"/>
      <c r="AP1412">
        <v>0</v>
      </c>
      <c r="AR1412" t="s">
        <v>0</v>
      </c>
      <c r="AT1412" s="2">
        <v>1.099</v>
      </c>
      <c r="AU1412" s="1">
        <f t="shared" si="181"/>
        <v>0.42043725474493476</v>
      </c>
      <c r="AV1412" s="1">
        <f t="shared" si="182"/>
        <v>0.30031232481781056</v>
      </c>
      <c r="AW1412" s="1">
        <f t="shared" si="183"/>
        <v>0.18018739489068633</v>
      </c>
    </row>
    <row r="1413" spans="1:49" x14ac:dyDescent="0.2">
      <c r="A1413">
        <v>1411</v>
      </c>
      <c r="B1413" t="s">
        <v>5320</v>
      </c>
      <c r="C1413" t="s">
        <v>5319</v>
      </c>
      <c r="F1413" t="s">
        <v>5318</v>
      </c>
      <c r="G1413" t="s">
        <v>9</v>
      </c>
      <c r="H1413" t="s">
        <v>8</v>
      </c>
      <c r="I1413" t="s">
        <v>30</v>
      </c>
      <c r="J1413">
        <v>60031581</v>
      </c>
      <c r="K1413" t="s">
        <v>1482</v>
      </c>
      <c r="L1413" t="s">
        <v>697</v>
      </c>
      <c r="M1413" t="s">
        <v>21</v>
      </c>
      <c r="N1413">
        <v>2</v>
      </c>
      <c r="O1413" t="s">
        <v>5317</v>
      </c>
      <c r="P1413" t="s">
        <v>5316</v>
      </c>
      <c r="Q1413" t="s">
        <v>1481</v>
      </c>
      <c r="R1413" s="7">
        <v>39295</v>
      </c>
      <c r="S1413" s="8">
        <f t="shared" si="176"/>
        <v>2007</v>
      </c>
      <c r="T1413" s="8">
        <v>2007</v>
      </c>
      <c r="U1413" s="8">
        <f t="shared" si="177"/>
        <v>15</v>
      </c>
      <c r="V1413" s="7">
        <v>39295</v>
      </c>
      <c r="W1413" t="s">
        <v>398</v>
      </c>
      <c r="X1413" s="2">
        <v>1.6379999999999999</v>
      </c>
      <c r="Y1413" s="6">
        <f t="shared" si="178"/>
        <v>4.3725474493473214E-2</v>
      </c>
      <c r="AA1413" t="s">
        <v>397</v>
      </c>
      <c r="AB1413">
        <v>17391</v>
      </c>
      <c r="AD1413" t="s">
        <v>1</v>
      </c>
      <c r="AE1413">
        <v>55</v>
      </c>
      <c r="AF1413">
        <v>8</v>
      </c>
      <c r="AH1413" t="s">
        <v>5315</v>
      </c>
      <c r="AI1413" t="s">
        <v>5314</v>
      </c>
      <c r="AJ1413" t="s">
        <v>5313</v>
      </c>
      <c r="AK1413" t="s">
        <v>5312</v>
      </c>
      <c r="AL1413">
        <v>122</v>
      </c>
      <c r="AM1413" s="5">
        <f t="shared" si="179"/>
        <v>8.1333333333333329</v>
      </c>
      <c r="AN1413" s="4">
        <f t="shared" si="180"/>
        <v>1.2318566199671841E-2</v>
      </c>
      <c r="AO1413" s="3"/>
      <c r="AP1413">
        <v>0</v>
      </c>
      <c r="AQ1413" t="s">
        <v>803</v>
      </c>
      <c r="AR1413" t="s">
        <v>5311</v>
      </c>
      <c r="AS1413" t="s">
        <v>802</v>
      </c>
      <c r="AT1413" s="2">
        <v>4.931</v>
      </c>
      <c r="AU1413" s="1">
        <f t="shared" si="181"/>
        <v>3.4303402005332799</v>
      </c>
      <c r="AV1413" s="1">
        <f t="shared" si="182"/>
        <v>2.8022020346572529</v>
      </c>
      <c r="AW1413" s="1">
        <f t="shared" si="183"/>
        <v>2.174063868781225</v>
      </c>
    </row>
    <row r="1414" spans="1:49" x14ac:dyDescent="0.2">
      <c r="A1414">
        <v>1412</v>
      </c>
      <c r="B1414" t="s">
        <v>5310</v>
      </c>
      <c r="C1414" t="s">
        <v>5309</v>
      </c>
      <c r="F1414" t="s">
        <v>5308</v>
      </c>
      <c r="G1414" t="s">
        <v>9</v>
      </c>
      <c r="H1414" t="s">
        <v>8</v>
      </c>
      <c r="I1414" t="s">
        <v>1315</v>
      </c>
      <c r="J1414" t="s">
        <v>5307</v>
      </c>
      <c r="K1414" t="s">
        <v>1314</v>
      </c>
      <c r="L1414" t="s">
        <v>1313</v>
      </c>
      <c r="M1414" t="s">
        <v>1312</v>
      </c>
      <c r="N1414">
        <v>2</v>
      </c>
      <c r="O1414" t="s">
        <v>1311</v>
      </c>
      <c r="P1414" t="s">
        <v>1310</v>
      </c>
      <c r="Q1414" t="s">
        <v>5306</v>
      </c>
      <c r="R1414" s="7">
        <v>39295</v>
      </c>
      <c r="S1414" s="8">
        <f t="shared" si="176"/>
        <v>2007</v>
      </c>
      <c r="T1414" s="8">
        <v>2007</v>
      </c>
      <c r="U1414" s="8">
        <f t="shared" si="177"/>
        <v>15</v>
      </c>
      <c r="V1414" s="7">
        <v>39295</v>
      </c>
      <c r="W1414" t="s">
        <v>120</v>
      </c>
      <c r="X1414" s="2">
        <v>1.218</v>
      </c>
      <c r="Y1414" s="6">
        <f t="shared" si="178"/>
        <v>3.2513814366941618E-2</v>
      </c>
      <c r="AA1414">
        <v>189448</v>
      </c>
      <c r="AB1414">
        <v>15107</v>
      </c>
      <c r="AD1414" t="s">
        <v>1</v>
      </c>
      <c r="AE1414">
        <v>53</v>
      </c>
      <c r="AF1414">
        <v>8</v>
      </c>
      <c r="AH1414" t="s">
        <v>5305</v>
      </c>
      <c r="AI1414" t="s">
        <v>5304</v>
      </c>
      <c r="AJ1414" t="s">
        <v>5303</v>
      </c>
      <c r="AK1414" t="s">
        <v>5302</v>
      </c>
      <c r="AL1414">
        <v>16</v>
      </c>
      <c r="AM1414" s="5">
        <f t="shared" si="179"/>
        <v>1.0666666666666667</v>
      </c>
      <c r="AN1414" s="4">
        <f t="shared" si="180"/>
        <v>1.6155496655307334E-3</v>
      </c>
      <c r="AO1414" s="3"/>
      <c r="AP1414">
        <v>0</v>
      </c>
      <c r="AR1414" t="s">
        <v>0</v>
      </c>
      <c r="AT1414" s="2" t="s">
        <v>10</v>
      </c>
      <c r="AU1414" s="1">
        <f t="shared" si="181"/>
        <v>2.3244334956518351</v>
      </c>
      <c r="AV1414" s="1">
        <f t="shared" si="182"/>
        <v>1.7064682016236177</v>
      </c>
      <c r="AW1414" s="1">
        <f t="shared" si="183"/>
        <v>1.0885029075953998</v>
      </c>
    </row>
    <row r="1415" spans="1:49" x14ac:dyDescent="0.2">
      <c r="A1415">
        <v>1413</v>
      </c>
      <c r="B1415" t="s">
        <v>5301</v>
      </c>
      <c r="C1415" t="s">
        <v>5300</v>
      </c>
      <c r="E1415">
        <v>17610285</v>
      </c>
      <c r="F1415" t="s">
        <v>5299</v>
      </c>
      <c r="G1415" t="s">
        <v>9</v>
      </c>
      <c r="H1415" t="s">
        <v>8</v>
      </c>
      <c r="I1415" t="s">
        <v>5298</v>
      </c>
      <c r="J1415" t="s">
        <v>5297</v>
      </c>
      <c r="K1415" t="s">
        <v>5296</v>
      </c>
      <c r="L1415" t="s">
        <v>5295</v>
      </c>
      <c r="M1415" t="s">
        <v>5294</v>
      </c>
      <c r="N1415">
        <v>6</v>
      </c>
      <c r="O1415" t="s">
        <v>5293</v>
      </c>
      <c r="P1415" t="s">
        <v>5292</v>
      </c>
      <c r="Q1415" t="s">
        <v>5291</v>
      </c>
      <c r="R1415" s="7">
        <v>39295</v>
      </c>
      <c r="S1415" s="8">
        <f t="shared" si="176"/>
        <v>2007</v>
      </c>
      <c r="T1415" s="8">
        <v>2007</v>
      </c>
      <c r="U1415" s="8">
        <f t="shared" si="177"/>
        <v>15</v>
      </c>
      <c r="V1415" s="7">
        <v>39295</v>
      </c>
      <c r="W1415" t="s">
        <v>5290</v>
      </c>
      <c r="X1415" s="2">
        <v>1.5629999999999999</v>
      </c>
      <c r="Y1415" s="6">
        <f t="shared" si="178"/>
        <v>4.1723392328021143E-2</v>
      </c>
      <c r="AA1415">
        <v>10531807</v>
      </c>
      <c r="AB1415">
        <v>17225</v>
      </c>
      <c r="AC1415">
        <v>15222586</v>
      </c>
      <c r="AD1415" t="s">
        <v>1</v>
      </c>
      <c r="AE1415">
        <v>26</v>
      </c>
      <c r="AF1415">
        <v>2</v>
      </c>
      <c r="AH1415" t="s">
        <v>5289</v>
      </c>
      <c r="AI1415" t="s">
        <v>5288</v>
      </c>
      <c r="AJ1415" t="s">
        <v>5287</v>
      </c>
      <c r="AK1415" t="s">
        <v>5286</v>
      </c>
      <c r="AL1415">
        <v>8</v>
      </c>
      <c r="AM1415" s="5">
        <f t="shared" si="179"/>
        <v>0.53333333333333333</v>
      </c>
      <c r="AN1415" s="4">
        <f t="shared" si="180"/>
        <v>8.0777483276536668E-4</v>
      </c>
      <c r="AO1415" s="3"/>
      <c r="AP1415">
        <v>0</v>
      </c>
      <c r="AQ1415" t="s">
        <v>5285</v>
      </c>
      <c r="AR1415" t="s">
        <v>5284</v>
      </c>
      <c r="AS1415" t="s">
        <v>5283</v>
      </c>
      <c r="AT1415" s="2">
        <v>4.8129999999999997</v>
      </c>
      <c r="AU1415" s="1">
        <f t="shared" si="181"/>
        <v>2.9448707079444407</v>
      </c>
      <c r="AV1415" s="1">
        <f t="shared" si="182"/>
        <v>2.1265583580393255</v>
      </c>
      <c r="AW1415" s="1">
        <f t="shared" si="183"/>
        <v>1.30824600813421</v>
      </c>
    </row>
    <row r="1416" spans="1:49" x14ac:dyDescent="0.2">
      <c r="A1416">
        <v>1414</v>
      </c>
      <c r="B1416" t="s">
        <v>5282</v>
      </c>
      <c r="C1416" t="s">
        <v>5281</v>
      </c>
      <c r="F1416" t="s">
        <v>5280</v>
      </c>
      <c r="G1416" t="s">
        <v>9</v>
      </c>
      <c r="H1416" t="s">
        <v>8</v>
      </c>
      <c r="I1416" t="s">
        <v>5279</v>
      </c>
      <c r="J1416" t="s">
        <v>5278</v>
      </c>
      <c r="K1416" t="s">
        <v>5277</v>
      </c>
      <c r="L1416" t="s">
        <v>5276</v>
      </c>
      <c r="M1416" t="s">
        <v>271</v>
      </c>
      <c r="N1416">
        <v>3</v>
      </c>
      <c r="O1416" t="s">
        <v>5275</v>
      </c>
      <c r="P1416" t="s">
        <v>5274</v>
      </c>
      <c r="Q1416" t="s">
        <v>5273</v>
      </c>
      <c r="R1416" s="7">
        <v>39295</v>
      </c>
      <c r="S1416" s="8">
        <f t="shared" si="176"/>
        <v>2007</v>
      </c>
      <c r="T1416" s="8">
        <v>2007</v>
      </c>
      <c r="U1416" s="8">
        <f t="shared" si="177"/>
        <v>15</v>
      </c>
      <c r="V1416" s="7">
        <v>39295</v>
      </c>
      <c r="W1416" t="s">
        <v>398</v>
      </c>
      <c r="X1416" s="2">
        <v>1.6379999999999999</v>
      </c>
      <c r="Y1416" s="6">
        <f t="shared" si="178"/>
        <v>4.3725474493473214E-2</v>
      </c>
      <c r="AA1416" t="s">
        <v>397</v>
      </c>
      <c r="AB1416">
        <v>17391</v>
      </c>
      <c r="AD1416" t="s">
        <v>1</v>
      </c>
      <c r="AE1416">
        <v>55</v>
      </c>
      <c r="AF1416">
        <v>8</v>
      </c>
      <c r="AH1416" t="s">
        <v>5272</v>
      </c>
      <c r="AI1416" t="s">
        <v>5271</v>
      </c>
      <c r="AJ1416" t="s">
        <v>5270</v>
      </c>
      <c r="AK1416" t="s">
        <v>5269</v>
      </c>
      <c r="AL1416">
        <v>32</v>
      </c>
      <c r="AM1416" s="5">
        <f t="shared" si="179"/>
        <v>2.1333333333333333</v>
      </c>
      <c r="AN1416" s="4">
        <f t="shared" si="180"/>
        <v>3.2310993310614667E-3</v>
      </c>
      <c r="AO1416" s="3"/>
      <c r="AP1416">
        <v>0</v>
      </c>
      <c r="AQ1416" t="s">
        <v>122</v>
      </c>
      <c r="AR1416" t="s">
        <v>1087</v>
      </c>
      <c r="AS1416" t="s">
        <v>121</v>
      </c>
      <c r="AT1416" s="2">
        <v>4.931</v>
      </c>
      <c r="AU1416" s="1">
        <f t="shared" si="181"/>
        <v>3.1577161944749688</v>
      </c>
      <c r="AV1416" s="1">
        <f t="shared" si="182"/>
        <v>2.3478286912267339</v>
      </c>
      <c r="AW1416" s="1">
        <f t="shared" si="183"/>
        <v>1.537941187978499</v>
      </c>
    </row>
    <row r="1417" spans="1:49" x14ac:dyDescent="0.2">
      <c r="A1417">
        <v>1415</v>
      </c>
      <c r="B1417" t="s">
        <v>5268</v>
      </c>
      <c r="C1417" t="s">
        <v>5267</v>
      </c>
      <c r="F1417" t="s">
        <v>5266</v>
      </c>
      <c r="G1417" t="s">
        <v>9</v>
      </c>
      <c r="H1417" t="s">
        <v>8</v>
      </c>
      <c r="I1417" t="s">
        <v>5265</v>
      </c>
      <c r="J1417" t="s">
        <v>5264</v>
      </c>
      <c r="K1417" t="s">
        <v>5263</v>
      </c>
      <c r="L1417" t="s">
        <v>5262</v>
      </c>
      <c r="M1417" t="s">
        <v>1506</v>
      </c>
      <c r="N1417">
        <v>3</v>
      </c>
      <c r="O1417" t="s">
        <v>5261</v>
      </c>
      <c r="P1417" t="s">
        <v>5260</v>
      </c>
      <c r="Q1417" t="s">
        <v>5259</v>
      </c>
      <c r="R1417" s="7">
        <v>39295</v>
      </c>
      <c r="S1417" s="8">
        <f t="shared" si="176"/>
        <v>2007</v>
      </c>
      <c r="T1417" s="8">
        <v>2007</v>
      </c>
      <c r="U1417" s="8">
        <f t="shared" si="177"/>
        <v>15</v>
      </c>
      <c r="V1417" s="7">
        <v>39295</v>
      </c>
      <c r="W1417" t="s">
        <v>398</v>
      </c>
      <c r="X1417" s="2">
        <v>1.6379999999999999</v>
      </c>
      <c r="Y1417" s="6">
        <f t="shared" si="178"/>
        <v>4.3725474493473214E-2</v>
      </c>
      <c r="AA1417" t="s">
        <v>397</v>
      </c>
      <c r="AB1417">
        <v>17391</v>
      </c>
      <c r="AD1417" t="s">
        <v>1</v>
      </c>
      <c r="AE1417">
        <v>55</v>
      </c>
      <c r="AF1417">
        <v>8</v>
      </c>
      <c r="AH1417" t="s">
        <v>5258</v>
      </c>
      <c r="AI1417" t="s">
        <v>5257</v>
      </c>
      <c r="AJ1417" t="s">
        <v>5256</v>
      </c>
      <c r="AK1417" t="s">
        <v>5255</v>
      </c>
      <c r="AL1417">
        <v>606</v>
      </c>
      <c r="AM1417" s="5">
        <f t="shared" si="179"/>
        <v>40.4</v>
      </c>
      <c r="AN1417" s="4">
        <f t="shared" si="180"/>
        <v>6.1188943581976525E-2</v>
      </c>
      <c r="AO1417" s="3"/>
      <c r="AP1417">
        <v>0</v>
      </c>
      <c r="AQ1417" t="s">
        <v>122</v>
      </c>
      <c r="AR1417" t="s">
        <v>5254</v>
      </c>
      <c r="AS1417" t="s">
        <v>121</v>
      </c>
      <c r="AT1417" s="2">
        <v>4.931</v>
      </c>
      <c r="AU1417" s="1">
        <f t="shared" si="181"/>
        <v>4.8964515220024207</v>
      </c>
      <c r="AV1417" s="1">
        <f t="shared" si="182"/>
        <v>5.2457209037724866</v>
      </c>
      <c r="AW1417" s="1">
        <f t="shared" si="183"/>
        <v>5.5949902855425524</v>
      </c>
    </row>
    <row r="1418" spans="1:49" x14ac:dyDescent="0.2">
      <c r="A1418">
        <v>1416</v>
      </c>
      <c r="B1418" t="s">
        <v>5253</v>
      </c>
      <c r="C1418" t="s">
        <v>5252</v>
      </c>
      <c r="E1418">
        <v>17660409</v>
      </c>
      <c r="F1418" t="s">
        <v>5251</v>
      </c>
      <c r="G1418" t="s">
        <v>9</v>
      </c>
      <c r="H1418" t="s">
        <v>8</v>
      </c>
      <c r="I1418" t="s">
        <v>5250</v>
      </c>
      <c r="J1418">
        <v>60009500</v>
      </c>
      <c r="K1418" t="s">
        <v>5249</v>
      </c>
      <c r="L1418" t="s">
        <v>5248</v>
      </c>
      <c r="M1418" t="s">
        <v>21</v>
      </c>
      <c r="N1418">
        <v>4</v>
      </c>
      <c r="O1418" t="s">
        <v>5247</v>
      </c>
      <c r="P1418" t="s">
        <v>5246</v>
      </c>
      <c r="Q1418" t="s">
        <v>5245</v>
      </c>
      <c r="R1418" s="7">
        <v>39295</v>
      </c>
      <c r="S1418" s="8">
        <f t="shared" si="176"/>
        <v>2007</v>
      </c>
      <c r="T1418" s="8">
        <v>2007</v>
      </c>
      <c r="U1418" s="8">
        <f t="shared" si="177"/>
        <v>15</v>
      </c>
      <c r="V1418" s="7">
        <v>39295</v>
      </c>
      <c r="W1418" t="s">
        <v>5244</v>
      </c>
      <c r="X1418" s="2">
        <v>1.0189999999999999</v>
      </c>
      <c r="Y1418" s="6">
        <f t="shared" si="178"/>
        <v>2.7201623021275458E-2</v>
      </c>
      <c r="AA1418">
        <v>13500872</v>
      </c>
      <c r="AB1418">
        <v>20268</v>
      </c>
      <c r="AD1418" t="s">
        <v>1</v>
      </c>
      <c r="AE1418">
        <v>153</v>
      </c>
      <c r="AF1418">
        <v>8</v>
      </c>
      <c r="AH1418" t="s">
        <v>5243</v>
      </c>
      <c r="AI1418" t="s">
        <v>5242</v>
      </c>
      <c r="AK1418" t="s">
        <v>5241</v>
      </c>
      <c r="AL1418">
        <v>19</v>
      </c>
      <c r="AM1418" s="5">
        <f t="shared" si="179"/>
        <v>1.2666666666666666</v>
      </c>
      <c r="AN1418" s="4">
        <f t="shared" si="180"/>
        <v>1.9184652278177456E-3</v>
      </c>
      <c r="AO1418" s="3"/>
      <c r="AP1418">
        <v>1</v>
      </c>
      <c r="AQ1418" t="s">
        <v>5240</v>
      </c>
      <c r="AR1418" t="s">
        <v>5239</v>
      </c>
      <c r="AS1418" t="s">
        <v>5238</v>
      </c>
      <c r="AT1418" s="2">
        <v>1.1559999999999999</v>
      </c>
      <c r="AU1418" s="1">
        <f t="shared" si="181"/>
        <v>1.9616675683238143</v>
      </c>
      <c r="AV1418" s="1">
        <f t="shared" si="182"/>
        <v>1.4560044124546601</v>
      </c>
      <c r="AW1418" s="1">
        <f t="shared" si="183"/>
        <v>0.95034125658550583</v>
      </c>
    </row>
    <row r="1419" spans="1:49" x14ac:dyDescent="0.2">
      <c r="A1419">
        <v>1417</v>
      </c>
      <c r="B1419" t="s">
        <v>5237</v>
      </c>
      <c r="C1419" t="s">
        <v>5236</v>
      </c>
      <c r="F1419" t="s">
        <v>5235</v>
      </c>
      <c r="G1419" t="s">
        <v>9</v>
      </c>
      <c r="H1419" t="s">
        <v>8</v>
      </c>
      <c r="I1419" t="s">
        <v>5234</v>
      </c>
      <c r="J1419">
        <v>60023004</v>
      </c>
      <c r="K1419" t="s">
        <v>1512</v>
      </c>
      <c r="L1419" t="s">
        <v>1511</v>
      </c>
      <c r="M1419" t="s">
        <v>21</v>
      </c>
      <c r="N1419">
        <v>2</v>
      </c>
      <c r="O1419" t="s">
        <v>5233</v>
      </c>
      <c r="P1419" t="s">
        <v>5232</v>
      </c>
      <c r="Q1419" t="s">
        <v>1510</v>
      </c>
      <c r="R1419" s="7">
        <v>39295</v>
      </c>
      <c r="S1419" s="8">
        <f t="shared" si="176"/>
        <v>2007</v>
      </c>
      <c r="T1419" s="8">
        <v>2007</v>
      </c>
      <c r="U1419" s="8">
        <f t="shared" si="177"/>
        <v>15</v>
      </c>
      <c r="V1419" s="7">
        <v>39295</v>
      </c>
      <c r="W1419" t="s">
        <v>120</v>
      </c>
      <c r="X1419" s="2">
        <v>1.218</v>
      </c>
      <c r="Y1419" s="6">
        <f t="shared" si="178"/>
        <v>3.2513814366941618E-2</v>
      </c>
      <c r="AA1419">
        <v>189448</v>
      </c>
      <c r="AB1419">
        <v>15107</v>
      </c>
      <c r="AD1419" t="s">
        <v>1</v>
      </c>
      <c r="AE1419">
        <v>53</v>
      </c>
      <c r="AF1419">
        <v>8</v>
      </c>
      <c r="AH1419" t="s">
        <v>5231</v>
      </c>
      <c r="AI1419" t="s">
        <v>5230</v>
      </c>
      <c r="AJ1419" t="s">
        <v>5229</v>
      </c>
      <c r="AK1419" t="s">
        <v>5228</v>
      </c>
      <c r="AL1419">
        <v>13</v>
      </c>
      <c r="AM1419" s="5">
        <f t="shared" si="179"/>
        <v>0.8666666666666667</v>
      </c>
      <c r="AN1419" s="4">
        <f t="shared" si="180"/>
        <v>1.3126341032437209E-3</v>
      </c>
      <c r="AO1419" s="3"/>
      <c r="AP1419">
        <v>0</v>
      </c>
      <c r="AQ1419" t="s">
        <v>122</v>
      </c>
      <c r="AR1419" t="s">
        <v>5227</v>
      </c>
      <c r="AS1419" t="s">
        <v>121</v>
      </c>
      <c r="AT1419" s="2" t="s">
        <v>10</v>
      </c>
      <c r="AU1419" s="1">
        <f t="shared" si="181"/>
        <v>2.315346028783225</v>
      </c>
      <c r="AV1419" s="1">
        <f t="shared" si="182"/>
        <v>1.6913224235092668</v>
      </c>
      <c r="AW1419" s="1">
        <f t="shared" si="183"/>
        <v>1.0672988182353089</v>
      </c>
    </row>
    <row r="1420" spans="1:49" x14ac:dyDescent="0.2">
      <c r="A1420">
        <v>1418</v>
      </c>
      <c r="B1420" t="s">
        <v>5226</v>
      </c>
      <c r="C1420" t="s">
        <v>5225</v>
      </c>
      <c r="E1420">
        <v>17556510</v>
      </c>
      <c r="F1420" t="s">
        <v>5224</v>
      </c>
      <c r="G1420" t="s">
        <v>9</v>
      </c>
      <c r="H1420" t="s">
        <v>8</v>
      </c>
      <c r="I1420" t="s">
        <v>5223</v>
      </c>
      <c r="J1420" t="s">
        <v>5222</v>
      </c>
      <c r="K1420" t="s">
        <v>5221</v>
      </c>
      <c r="L1420" t="s">
        <v>5220</v>
      </c>
      <c r="M1420" t="s">
        <v>5219</v>
      </c>
      <c r="N1420">
        <v>6</v>
      </c>
      <c r="O1420" t="s">
        <v>5218</v>
      </c>
      <c r="P1420" t="s">
        <v>5217</v>
      </c>
      <c r="Q1420" t="s">
        <v>5216</v>
      </c>
      <c r="R1420" s="7">
        <v>39295</v>
      </c>
      <c r="S1420" s="8">
        <f t="shared" si="176"/>
        <v>2007</v>
      </c>
      <c r="T1420" s="8">
        <v>2007</v>
      </c>
      <c r="U1420" s="8">
        <f t="shared" si="177"/>
        <v>15</v>
      </c>
      <c r="V1420" s="7">
        <v>39295</v>
      </c>
      <c r="W1420" t="s">
        <v>1375</v>
      </c>
      <c r="X1420" s="2">
        <v>3.5539999999999998</v>
      </c>
      <c r="Y1420" s="6">
        <f t="shared" si="178"/>
        <v>9.4872000213555435E-2</v>
      </c>
      <c r="AA1420">
        <v>320889</v>
      </c>
      <c r="AB1420">
        <v>16615</v>
      </c>
      <c r="AC1420">
        <v>15322548</v>
      </c>
      <c r="AD1420" t="s">
        <v>1</v>
      </c>
      <c r="AE1420">
        <v>144</v>
      </c>
      <c r="AF1420">
        <v>4</v>
      </c>
      <c r="AH1420" t="s">
        <v>5215</v>
      </c>
      <c r="AI1420" t="s">
        <v>5214</v>
      </c>
      <c r="AK1420" t="s">
        <v>5213</v>
      </c>
      <c r="AL1420">
        <v>36</v>
      </c>
      <c r="AM1420" s="5">
        <f t="shared" si="179"/>
        <v>2.4</v>
      </c>
      <c r="AN1420" s="4">
        <f t="shared" si="180"/>
        <v>3.6349867474441497E-3</v>
      </c>
      <c r="AO1420" s="3"/>
      <c r="AP1420">
        <v>1</v>
      </c>
      <c r="AR1420" t="s">
        <v>0</v>
      </c>
      <c r="AT1420" s="2">
        <v>8.34</v>
      </c>
      <c r="AU1420" s="1">
        <f t="shared" si="181"/>
        <v>6.7500896173722058</v>
      </c>
      <c r="AV1420" s="1">
        <f t="shared" si="182"/>
        <v>4.9253493480499797</v>
      </c>
      <c r="AW1420" s="1">
        <f t="shared" si="183"/>
        <v>3.1006090787277536</v>
      </c>
    </row>
    <row r="1421" spans="1:49" x14ac:dyDescent="0.2">
      <c r="A1421">
        <v>1419</v>
      </c>
      <c r="B1421" t="s">
        <v>5212</v>
      </c>
      <c r="C1421" t="s">
        <v>5211</v>
      </c>
      <c r="F1421" t="s">
        <v>5210</v>
      </c>
      <c r="G1421" t="s">
        <v>9</v>
      </c>
      <c r="H1421" t="s">
        <v>8</v>
      </c>
      <c r="I1421" t="s">
        <v>5209</v>
      </c>
      <c r="J1421">
        <v>60104143</v>
      </c>
      <c r="K1421" t="s">
        <v>5208</v>
      </c>
      <c r="L1421" t="s">
        <v>5207</v>
      </c>
      <c r="M1421" t="s">
        <v>21</v>
      </c>
      <c r="N1421">
        <v>3</v>
      </c>
      <c r="O1421" t="s">
        <v>5206</v>
      </c>
      <c r="P1421" t="s">
        <v>5205</v>
      </c>
      <c r="Q1421" t="s">
        <v>5204</v>
      </c>
      <c r="R1421" s="7">
        <v>39295</v>
      </c>
      <c r="S1421" s="8">
        <f t="shared" si="176"/>
        <v>2007</v>
      </c>
      <c r="T1421" s="8">
        <v>2007</v>
      </c>
      <c r="U1421" s="8">
        <f t="shared" si="177"/>
        <v>15</v>
      </c>
      <c r="V1421" s="7">
        <v>39295</v>
      </c>
      <c r="W1421" t="s">
        <v>120</v>
      </c>
      <c r="X1421" s="2">
        <v>1.218</v>
      </c>
      <c r="Y1421" s="6">
        <f t="shared" si="178"/>
        <v>3.2513814366941618E-2</v>
      </c>
      <c r="AA1421">
        <v>189448</v>
      </c>
      <c r="AB1421">
        <v>15107</v>
      </c>
      <c r="AD1421" t="s">
        <v>1</v>
      </c>
      <c r="AE1421">
        <v>53</v>
      </c>
      <c r="AF1421">
        <v>8</v>
      </c>
      <c r="AH1421" t="s">
        <v>5203</v>
      </c>
      <c r="AI1421" t="s">
        <v>5202</v>
      </c>
      <c r="AJ1421" t="s">
        <v>5201</v>
      </c>
      <c r="AK1421" t="s">
        <v>5200</v>
      </c>
      <c r="AL1421">
        <v>23</v>
      </c>
      <c r="AM1421" s="5">
        <f t="shared" si="179"/>
        <v>1.5333333333333334</v>
      </c>
      <c r="AN1421" s="4">
        <f t="shared" si="180"/>
        <v>2.3223526442004293E-3</v>
      </c>
      <c r="AO1421" s="3"/>
      <c r="AP1421">
        <v>0</v>
      </c>
      <c r="AR1421" t="s">
        <v>0</v>
      </c>
      <c r="AT1421" s="2" t="s">
        <v>10</v>
      </c>
      <c r="AU1421" s="1">
        <f t="shared" si="181"/>
        <v>2.345637585011926</v>
      </c>
      <c r="AV1421" s="1">
        <f t="shared" si="182"/>
        <v>1.7418083505571023</v>
      </c>
      <c r="AW1421" s="1">
        <f t="shared" si="183"/>
        <v>1.1379791161022785</v>
      </c>
    </row>
    <row r="1422" spans="1:49" x14ac:dyDescent="0.2">
      <c r="A1422">
        <v>1420</v>
      </c>
      <c r="B1422" t="s">
        <v>5199</v>
      </c>
      <c r="C1422" t="s">
        <v>5198</v>
      </c>
      <c r="D1422" t="s">
        <v>5197</v>
      </c>
      <c r="F1422" t="s">
        <v>5196</v>
      </c>
      <c r="G1422" t="s">
        <v>9</v>
      </c>
      <c r="H1422" t="s">
        <v>8</v>
      </c>
      <c r="I1422" t="s">
        <v>5195</v>
      </c>
      <c r="J1422">
        <v>60029526</v>
      </c>
      <c r="K1422" t="s">
        <v>855</v>
      </c>
      <c r="L1422" t="s">
        <v>854</v>
      </c>
      <c r="M1422" t="s">
        <v>21</v>
      </c>
      <c r="N1422">
        <v>2</v>
      </c>
      <c r="O1422" t="s">
        <v>5194</v>
      </c>
      <c r="P1422" t="s">
        <v>5193</v>
      </c>
      <c r="Q1422" t="s">
        <v>3920</v>
      </c>
      <c r="R1422" s="7">
        <v>39295</v>
      </c>
      <c r="S1422" s="8">
        <f t="shared" si="176"/>
        <v>2007</v>
      </c>
      <c r="T1422" s="8">
        <v>2007</v>
      </c>
      <c r="U1422" s="8">
        <f t="shared" si="177"/>
        <v>15</v>
      </c>
      <c r="V1422" s="7">
        <v>39295</v>
      </c>
      <c r="W1422" t="s">
        <v>1467</v>
      </c>
      <c r="X1422" s="2">
        <v>1.2609999999999999</v>
      </c>
      <c r="Y1422" s="6">
        <f t="shared" si="178"/>
        <v>3.3661674808467469E-2</v>
      </c>
      <c r="AA1422">
        <v>33472</v>
      </c>
      <c r="AB1422">
        <v>24580</v>
      </c>
      <c r="AD1422" t="s">
        <v>1</v>
      </c>
      <c r="AE1422">
        <v>74</v>
      </c>
      <c r="AF1422">
        <v>2</v>
      </c>
      <c r="AH1422" t="s">
        <v>5192</v>
      </c>
      <c r="AI1422" t="s">
        <v>5191</v>
      </c>
      <c r="AJ1422" t="s">
        <v>5190</v>
      </c>
      <c r="AK1422" t="s">
        <v>5189</v>
      </c>
      <c r="AL1422">
        <v>62</v>
      </c>
      <c r="AM1422" s="5">
        <f t="shared" si="179"/>
        <v>4.1333333333333337</v>
      </c>
      <c r="AN1422" s="4">
        <f t="shared" si="180"/>
        <v>6.2602549539315924E-3</v>
      </c>
      <c r="AO1422" s="3"/>
      <c r="AP1422">
        <v>0</v>
      </c>
      <c r="AQ1422" t="s">
        <v>122</v>
      </c>
      <c r="AR1422" t="s">
        <v>0</v>
      </c>
      <c r="AS1422" t="s">
        <v>121</v>
      </c>
      <c r="AT1422" s="2">
        <v>2.8439999999999999</v>
      </c>
      <c r="AU1422" s="1">
        <f t="shared" si="181"/>
        <v>2.5441248852106706</v>
      </c>
      <c r="AV1422" s="1">
        <f t="shared" si="182"/>
        <v>1.9960964881199532</v>
      </c>
      <c r="AW1422" s="1">
        <f t="shared" si="183"/>
        <v>1.4480680910292354</v>
      </c>
    </row>
    <row r="1423" spans="1:49" x14ac:dyDescent="0.2">
      <c r="A1423">
        <v>1421</v>
      </c>
      <c r="B1423" t="s">
        <v>5188</v>
      </c>
      <c r="C1423" t="s">
        <v>5187</v>
      </c>
      <c r="D1423" t="s">
        <v>5186</v>
      </c>
      <c r="F1423" t="s">
        <v>5185</v>
      </c>
      <c r="G1423" t="s">
        <v>9</v>
      </c>
      <c r="H1423" t="s">
        <v>8</v>
      </c>
      <c r="I1423" t="s">
        <v>5184</v>
      </c>
      <c r="J1423" t="s">
        <v>5183</v>
      </c>
      <c r="K1423" t="s">
        <v>5182</v>
      </c>
      <c r="L1423" t="s">
        <v>5181</v>
      </c>
      <c r="M1423" t="s">
        <v>5180</v>
      </c>
      <c r="N1423">
        <v>5</v>
      </c>
      <c r="O1423" t="s">
        <v>5179</v>
      </c>
      <c r="P1423" t="s">
        <v>5178</v>
      </c>
      <c r="Q1423" t="s">
        <v>5177</v>
      </c>
      <c r="R1423" s="7">
        <v>39295</v>
      </c>
      <c r="S1423" s="8">
        <f t="shared" si="176"/>
        <v>2007</v>
      </c>
      <c r="T1423" s="8">
        <v>2007</v>
      </c>
      <c r="U1423" s="8">
        <f t="shared" si="177"/>
        <v>15</v>
      </c>
      <c r="V1423" s="7">
        <v>39295</v>
      </c>
      <c r="W1423" t="s">
        <v>5176</v>
      </c>
      <c r="X1423" s="2">
        <v>0.9</v>
      </c>
      <c r="Y1423" s="6">
        <f t="shared" si="178"/>
        <v>2.4024985985424845E-2</v>
      </c>
      <c r="AA1423">
        <v>9630252</v>
      </c>
      <c r="AB1423">
        <v>29614</v>
      </c>
      <c r="AC1423">
        <v>13616595</v>
      </c>
      <c r="AD1423" t="s">
        <v>1</v>
      </c>
      <c r="AE1423">
        <v>16</v>
      </c>
      <c r="AF1423">
        <v>3</v>
      </c>
      <c r="AG1423">
        <v>11</v>
      </c>
      <c r="AH1423" t="s">
        <v>5175</v>
      </c>
      <c r="AI1423" t="s">
        <v>5174</v>
      </c>
      <c r="AK1423" t="s">
        <v>5173</v>
      </c>
      <c r="AL1423">
        <v>5</v>
      </c>
      <c r="AM1423" s="5">
        <f t="shared" si="179"/>
        <v>0.33333333333333331</v>
      </c>
      <c r="AN1423" s="4">
        <f t="shared" si="180"/>
        <v>5.048592704783541E-4</v>
      </c>
      <c r="AO1423" s="3"/>
      <c r="AP1423">
        <v>0</v>
      </c>
      <c r="AR1423" t="s">
        <v>0</v>
      </c>
      <c r="AT1423" s="2" t="s">
        <v>10</v>
      </c>
      <c r="AU1423" s="1">
        <f t="shared" si="181"/>
        <v>1.6968947970940895</v>
      </c>
      <c r="AV1423" s="1">
        <f t="shared" si="182"/>
        <v>1.22649226279516</v>
      </c>
      <c r="AW1423" s="1">
        <f t="shared" si="183"/>
        <v>0.75608972849623002</v>
      </c>
    </row>
    <row r="1424" spans="1:49" x14ac:dyDescent="0.2">
      <c r="A1424">
        <v>1422</v>
      </c>
      <c r="B1424" t="s">
        <v>5172</v>
      </c>
      <c r="F1424" t="s">
        <v>5171</v>
      </c>
      <c r="G1424" t="s">
        <v>9</v>
      </c>
      <c r="H1424" t="s">
        <v>8</v>
      </c>
      <c r="I1424" t="s">
        <v>942</v>
      </c>
      <c r="J1424" t="s">
        <v>5170</v>
      </c>
      <c r="K1424" t="s">
        <v>5169</v>
      </c>
      <c r="L1424" t="s">
        <v>5168</v>
      </c>
      <c r="M1424" t="s">
        <v>265</v>
      </c>
      <c r="N1424">
        <v>6</v>
      </c>
      <c r="O1424" t="s">
        <v>5167</v>
      </c>
      <c r="P1424" t="s">
        <v>5166</v>
      </c>
      <c r="Q1424" t="s">
        <v>5165</v>
      </c>
      <c r="R1424" s="7">
        <v>39295</v>
      </c>
      <c r="S1424" s="8">
        <f t="shared" si="176"/>
        <v>2007</v>
      </c>
      <c r="T1424" s="8">
        <v>2007</v>
      </c>
      <c r="U1424" s="8">
        <f t="shared" si="177"/>
        <v>15</v>
      </c>
      <c r="V1424" s="7">
        <v>39295</v>
      </c>
      <c r="W1424" t="s">
        <v>5164</v>
      </c>
      <c r="X1424" s="2">
        <v>0.67400000000000004</v>
      </c>
      <c r="Y1424" s="6">
        <f t="shared" si="178"/>
        <v>1.799204506019594E-2</v>
      </c>
      <c r="AA1424">
        <v>15986446</v>
      </c>
      <c r="AB1424">
        <v>25479</v>
      </c>
      <c r="AD1424" t="s">
        <v>1</v>
      </c>
      <c r="AE1424">
        <v>5</v>
      </c>
      <c r="AF1424">
        <v>4</v>
      </c>
      <c r="AH1424" t="s">
        <v>5163</v>
      </c>
      <c r="AI1424" t="s">
        <v>5162</v>
      </c>
      <c r="AJ1424" t="s">
        <v>5161</v>
      </c>
      <c r="AK1424" t="s">
        <v>5160</v>
      </c>
      <c r="AL1424">
        <v>11</v>
      </c>
      <c r="AM1424" s="5">
        <f t="shared" si="179"/>
        <v>0.73333333333333328</v>
      </c>
      <c r="AN1424" s="4">
        <f t="shared" si="180"/>
        <v>1.1106903950523792E-3</v>
      </c>
      <c r="AO1424" s="3"/>
      <c r="AP1424">
        <v>0</v>
      </c>
      <c r="AR1424" t="s">
        <v>0</v>
      </c>
      <c r="AT1424" s="2" t="s">
        <v>10</v>
      </c>
      <c r="AU1424" s="1">
        <f t="shared" si="181"/>
        <v>1.2927638660652871</v>
      </c>
      <c r="AV1424" s="1">
        <f t="shared" si="182"/>
        <v>0.95513677276241604</v>
      </c>
      <c r="AW1424" s="1">
        <f t="shared" si="183"/>
        <v>0.6175096794595446</v>
      </c>
    </row>
    <row r="1425" spans="1:49" x14ac:dyDescent="0.2">
      <c r="A1425">
        <v>1423</v>
      </c>
      <c r="B1425" t="s">
        <v>5159</v>
      </c>
      <c r="C1425" t="s">
        <v>5158</v>
      </c>
      <c r="F1425" t="s">
        <v>5157</v>
      </c>
      <c r="G1425" t="s">
        <v>9</v>
      </c>
      <c r="H1425" t="s">
        <v>8</v>
      </c>
      <c r="I1425" t="s">
        <v>5156</v>
      </c>
      <c r="J1425" t="s">
        <v>5155</v>
      </c>
      <c r="K1425" t="s">
        <v>5154</v>
      </c>
      <c r="L1425" t="s">
        <v>5153</v>
      </c>
      <c r="M1425" t="s">
        <v>5152</v>
      </c>
      <c r="N1425">
        <v>6</v>
      </c>
      <c r="O1425" t="s">
        <v>5151</v>
      </c>
      <c r="P1425" t="s">
        <v>5150</v>
      </c>
      <c r="Q1425" t="s">
        <v>5149</v>
      </c>
      <c r="R1425" s="7">
        <v>39295</v>
      </c>
      <c r="S1425" s="8">
        <f t="shared" si="176"/>
        <v>2007</v>
      </c>
      <c r="T1425" s="8">
        <v>2007</v>
      </c>
      <c r="U1425" s="8">
        <f t="shared" si="177"/>
        <v>15</v>
      </c>
      <c r="V1425" s="7">
        <v>39295</v>
      </c>
      <c r="W1425" t="s">
        <v>124</v>
      </c>
      <c r="X1425" s="2">
        <v>2.0579999999999998</v>
      </c>
      <c r="Y1425" s="6">
        <f t="shared" si="178"/>
        <v>5.4937134620004803E-2</v>
      </c>
      <c r="AA1425">
        <v>358711</v>
      </c>
      <c r="AB1425">
        <v>28218</v>
      </c>
      <c r="AC1425">
        <v>13652966</v>
      </c>
      <c r="AD1425" t="s">
        <v>1</v>
      </c>
      <c r="AE1425">
        <v>379</v>
      </c>
      <c r="AF1425">
        <v>3</v>
      </c>
      <c r="AH1425" t="s">
        <v>5148</v>
      </c>
      <c r="AI1425" t="s">
        <v>5147</v>
      </c>
      <c r="AJ1425" t="s">
        <v>5146</v>
      </c>
      <c r="AK1425" t="s">
        <v>5145</v>
      </c>
      <c r="AL1425">
        <v>31</v>
      </c>
      <c r="AM1425" s="5">
        <f t="shared" si="179"/>
        <v>2.0666666666666669</v>
      </c>
      <c r="AN1425" s="4">
        <f t="shared" si="180"/>
        <v>3.1301274769657962E-3</v>
      </c>
      <c r="AO1425" s="3"/>
      <c r="AP1425">
        <v>0</v>
      </c>
      <c r="AR1425" t="s">
        <v>0</v>
      </c>
      <c r="AT1425" s="2" t="s">
        <v>10</v>
      </c>
      <c r="AU1425" s="1">
        <f t="shared" si="181"/>
        <v>3.9395032477093097</v>
      </c>
      <c r="AV1425" s="1">
        <f t="shared" si="182"/>
        <v>2.90336310484853</v>
      </c>
      <c r="AW1425" s="1">
        <f t="shared" si="183"/>
        <v>1.8672229619877498</v>
      </c>
    </row>
    <row r="1426" spans="1:49" x14ac:dyDescent="0.2">
      <c r="A1426">
        <v>1424</v>
      </c>
      <c r="B1426" t="s">
        <v>5144</v>
      </c>
      <c r="C1426" t="s">
        <v>5143</v>
      </c>
      <c r="F1426" t="s">
        <v>5142</v>
      </c>
      <c r="G1426" t="s">
        <v>9</v>
      </c>
      <c r="H1426" t="s">
        <v>8</v>
      </c>
      <c r="I1426" t="s">
        <v>5141</v>
      </c>
      <c r="J1426" t="s">
        <v>5140</v>
      </c>
      <c r="K1426" t="s">
        <v>5139</v>
      </c>
      <c r="L1426" t="s">
        <v>5138</v>
      </c>
      <c r="M1426" t="s">
        <v>15</v>
      </c>
      <c r="N1426">
        <v>4</v>
      </c>
      <c r="O1426" t="s">
        <v>5137</v>
      </c>
      <c r="P1426" t="s">
        <v>5136</v>
      </c>
      <c r="Q1426" t="s">
        <v>5135</v>
      </c>
      <c r="R1426" s="7">
        <v>39295</v>
      </c>
      <c r="S1426" s="8">
        <f t="shared" si="176"/>
        <v>2007</v>
      </c>
      <c r="T1426" s="8">
        <v>2007</v>
      </c>
      <c r="U1426" s="8">
        <f t="shared" si="177"/>
        <v>15</v>
      </c>
      <c r="V1426" s="7">
        <v>39295</v>
      </c>
      <c r="W1426" t="s">
        <v>1273</v>
      </c>
      <c r="X1426" s="2">
        <v>0.62</v>
      </c>
      <c r="Y1426" s="6">
        <f t="shared" si="178"/>
        <v>1.6550545901070447E-2</v>
      </c>
      <c r="AA1426">
        <v>189464</v>
      </c>
      <c r="AB1426">
        <v>17364</v>
      </c>
      <c r="AD1426" t="s">
        <v>1</v>
      </c>
      <c r="AE1426">
        <v>43</v>
      </c>
      <c r="AF1426">
        <v>8</v>
      </c>
      <c r="AH1426" t="s">
        <v>5134</v>
      </c>
      <c r="AI1426" t="s">
        <v>5133</v>
      </c>
      <c r="AJ1426" t="s">
        <v>5132</v>
      </c>
      <c r="AK1426" t="s">
        <v>5131</v>
      </c>
      <c r="AL1426">
        <v>0</v>
      </c>
      <c r="AM1426" s="5">
        <f t="shared" si="179"/>
        <v>0</v>
      </c>
      <c r="AN1426" s="4">
        <f t="shared" si="180"/>
        <v>0</v>
      </c>
      <c r="AO1426" s="3"/>
      <c r="AP1426">
        <v>0</v>
      </c>
      <c r="AR1426" t="s">
        <v>0</v>
      </c>
      <c r="AT1426" s="2">
        <v>1.7</v>
      </c>
      <c r="AU1426" s="1">
        <f t="shared" si="181"/>
        <v>1.1585382130749313</v>
      </c>
      <c r="AV1426" s="1">
        <f t="shared" si="182"/>
        <v>0.8275272950535224</v>
      </c>
      <c r="AW1426" s="1">
        <f t="shared" si="183"/>
        <v>0.49651637703211338</v>
      </c>
    </row>
    <row r="1427" spans="1:49" x14ac:dyDescent="0.2">
      <c r="A1427">
        <v>1425</v>
      </c>
      <c r="B1427" t="s">
        <v>5130</v>
      </c>
      <c r="C1427" t="s">
        <v>5129</v>
      </c>
      <c r="D1427" t="s">
        <v>5128</v>
      </c>
      <c r="F1427" t="s">
        <v>5127</v>
      </c>
      <c r="G1427" t="s">
        <v>9</v>
      </c>
      <c r="H1427" t="s">
        <v>8</v>
      </c>
      <c r="I1427" t="s">
        <v>651</v>
      </c>
      <c r="J1427" t="s">
        <v>5126</v>
      </c>
      <c r="K1427" t="s">
        <v>5125</v>
      </c>
      <c r="L1427" t="s">
        <v>5124</v>
      </c>
      <c r="M1427" t="s">
        <v>123</v>
      </c>
      <c r="N1427">
        <v>8</v>
      </c>
      <c r="O1427" t="s">
        <v>5123</v>
      </c>
      <c r="P1427" t="s">
        <v>5122</v>
      </c>
      <c r="Q1427" t="s">
        <v>5121</v>
      </c>
      <c r="R1427" s="7">
        <v>39295</v>
      </c>
      <c r="S1427" s="8">
        <f t="shared" si="176"/>
        <v>2007</v>
      </c>
      <c r="T1427" s="8">
        <v>2007</v>
      </c>
      <c r="U1427" s="8">
        <f t="shared" si="177"/>
        <v>15</v>
      </c>
      <c r="V1427" s="7">
        <v>39295</v>
      </c>
      <c r="W1427" t="s">
        <v>433</v>
      </c>
      <c r="X1427" s="2">
        <v>0.89800000000000002</v>
      </c>
      <c r="Y1427" s="6">
        <f t="shared" si="178"/>
        <v>2.3971597127679455E-2</v>
      </c>
      <c r="AA1427">
        <v>9641726</v>
      </c>
      <c r="AB1427">
        <v>29859</v>
      </c>
      <c r="AC1427" t="s">
        <v>432</v>
      </c>
      <c r="AD1427" t="s">
        <v>1</v>
      </c>
      <c r="AE1427">
        <v>16</v>
      </c>
      <c r="AF1427">
        <v>4</v>
      </c>
      <c r="AG1427">
        <v>33</v>
      </c>
      <c r="AH1427" t="s">
        <v>5120</v>
      </c>
      <c r="AI1427" t="s">
        <v>5119</v>
      </c>
      <c r="AK1427" t="s">
        <v>5118</v>
      </c>
      <c r="AL1427">
        <v>119</v>
      </c>
      <c r="AM1427" s="5">
        <f t="shared" si="179"/>
        <v>7.9333333333333336</v>
      </c>
      <c r="AN1427" s="4">
        <f t="shared" si="180"/>
        <v>1.201565063738483E-2</v>
      </c>
      <c r="AO1427" s="3"/>
      <c r="AP1427">
        <v>0</v>
      </c>
      <c r="AR1427" t="s">
        <v>0</v>
      </c>
      <c r="AT1427" s="2">
        <v>3.585</v>
      </c>
      <c r="AU1427" s="1">
        <f t="shared" si="181"/>
        <v>2.0384813180591066</v>
      </c>
      <c r="AV1427" s="1">
        <f t="shared" si="182"/>
        <v>1.7993623882532142</v>
      </c>
      <c r="AW1427" s="1">
        <f t="shared" si="183"/>
        <v>1.5602434584473217</v>
      </c>
    </row>
    <row r="1428" spans="1:49" x14ac:dyDescent="0.2">
      <c r="A1428">
        <v>1426</v>
      </c>
      <c r="B1428" t="s">
        <v>5117</v>
      </c>
      <c r="C1428" t="s">
        <v>5116</v>
      </c>
      <c r="F1428" t="s">
        <v>5115</v>
      </c>
      <c r="G1428" t="s">
        <v>9</v>
      </c>
      <c r="H1428" t="s">
        <v>8</v>
      </c>
      <c r="I1428" t="s">
        <v>5114</v>
      </c>
      <c r="J1428" t="s">
        <v>5113</v>
      </c>
      <c r="K1428" t="s">
        <v>5112</v>
      </c>
      <c r="L1428" t="s">
        <v>5111</v>
      </c>
      <c r="M1428" t="s">
        <v>5110</v>
      </c>
      <c r="N1428">
        <v>4</v>
      </c>
      <c r="O1428" t="s">
        <v>5109</v>
      </c>
      <c r="P1428" t="s">
        <v>5108</v>
      </c>
      <c r="Q1428" t="s">
        <v>5107</v>
      </c>
      <c r="R1428" s="7">
        <v>39295</v>
      </c>
      <c r="S1428" s="8">
        <f t="shared" si="176"/>
        <v>2007</v>
      </c>
      <c r="T1428" s="8">
        <v>2007</v>
      </c>
      <c r="U1428" s="8">
        <f t="shared" si="177"/>
        <v>15</v>
      </c>
      <c r="V1428" s="7">
        <v>39295</v>
      </c>
      <c r="W1428" t="s">
        <v>5106</v>
      </c>
      <c r="X1428" s="2">
        <v>1.494</v>
      </c>
      <c r="Y1428" s="6">
        <f t="shared" si="178"/>
        <v>3.9881476735805242E-2</v>
      </c>
      <c r="AA1428">
        <v>370746</v>
      </c>
      <c r="AB1428">
        <v>26320</v>
      </c>
      <c r="AC1428">
        <v>13653091</v>
      </c>
      <c r="AD1428" t="s">
        <v>1</v>
      </c>
      <c r="AE1428">
        <v>54</v>
      </c>
      <c r="AF1428">
        <v>4</v>
      </c>
      <c r="AH1428" t="s">
        <v>5105</v>
      </c>
      <c r="AI1428" t="s">
        <v>5104</v>
      </c>
      <c r="AJ1428" t="s">
        <v>5103</v>
      </c>
      <c r="AK1428" t="s">
        <v>5102</v>
      </c>
      <c r="AL1428">
        <v>14</v>
      </c>
      <c r="AM1428" s="5">
        <f t="shared" si="179"/>
        <v>0.93333333333333335</v>
      </c>
      <c r="AN1428" s="4">
        <f t="shared" si="180"/>
        <v>1.4136059573393916E-3</v>
      </c>
      <c r="AO1428" s="3"/>
      <c r="AP1428">
        <v>0</v>
      </c>
      <c r="AR1428" t="s">
        <v>0</v>
      </c>
      <c r="AT1428" s="2">
        <v>4.1550000000000002</v>
      </c>
      <c r="AU1428" s="1">
        <f t="shared" si="181"/>
        <v>2.8341115502265488</v>
      </c>
      <c r="AV1428" s="1">
        <f t="shared" si="182"/>
        <v>2.0647541346572318</v>
      </c>
      <c r="AW1428" s="1">
        <f t="shared" si="183"/>
        <v>1.2953967190879145</v>
      </c>
    </row>
    <row r="1429" spans="1:49" x14ac:dyDescent="0.2">
      <c r="A1429">
        <v>1427</v>
      </c>
      <c r="B1429" t="s">
        <v>5101</v>
      </c>
      <c r="C1429" t="s">
        <v>5100</v>
      </c>
      <c r="F1429" t="s">
        <v>5099</v>
      </c>
      <c r="G1429" t="s">
        <v>9</v>
      </c>
      <c r="H1429" t="s">
        <v>8</v>
      </c>
      <c r="I1429" t="s">
        <v>923</v>
      </c>
      <c r="J1429" t="s">
        <v>5098</v>
      </c>
      <c r="K1429" t="s">
        <v>5097</v>
      </c>
      <c r="L1429" t="s">
        <v>5096</v>
      </c>
      <c r="M1429" t="s">
        <v>123</v>
      </c>
      <c r="N1429">
        <v>2</v>
      </c>
      <c r="O1429" t="s">
        <v>5095</v>
      </c>
      <c r="P1429" t="s">
        <v>5094</v>
      </c>
      <c r="Q1429" t="s">
        <v>5093</v>
      </c>
      <c r="R1429" s="7">
        <v>39295</v>
      </c>
      <c r="S1429" s="8">
        <f t="shared" si="176"/>
        <v>2007</v>
      </c>
      <c r="T1429" s="8">
        <v>2007</v>
      </c>
      <c r="U1429" s="8">
        <f t="shared" si="177"/>
        <v>15</v>
      </c>
      <c r="V1429" s="7">
        <v>39295</v>
      </c>
      <c r="W1429" t="s">
        <v>1271</v>
      </c>
      <c r="X1429" s="2">
        <v>0.55600000000000005</v>
      </c>
      <c r="Y1429" s="6">
        <f t="shared" si="178"/>
        <v>1.4842102453218015E-2</v>
      </c>
      <c r="AA1429">
        <v>2780070</v>
      </c>
      <c r="AB1429">
        <v>27724</v>
      </c>
      <c r="AD1429" t="s">
        <v>1</v>
      </c>
      <c r="AE1429">
        <v>26</v>
      </c>
      <c r="AF1429">
        <v>8</v>
      </c>
      <c r="AH1429" t="s">
        <v>5092</v>
      </c>
      <c r="AI1429" t="s">
        <v>5091</v>
      </c>
      <c r="AJ1429" t="s">
        <v>5090</v>
      </c>
      <c r="AK1429" t="s">
        <v>5089</v>
      </c>
      <c r="AL1429">
        <v>7</v>
      </c>
      <c r="AM1429" s="5">
        <f t="shared" si="179"/>
        <v>0.46666666666666667</v>
      </c>
      <c r="AN1429" s="4">
        <f t="shared" si="180"/>
        <v>7.0680297866969582E-4</v>
      </c>
      <c r="AO1429" s="3"/>
      <c r="AP1429">
        <v>0</v>
      </c>
      <c r="AQ1429" t="s">
        <v>122</v>
      </c>
      <c r="AR1429" t="s">
        <v>5088</v>
      </c>
      <c r="AS1429" t="s">
        <v>121</v>
      </c>
      <c r="AT1429" s="2" t="s">
        <v>10</v>
      </c>
      <c r="AU1429" s="1">
        <f t="shared" si="181"/>
        <v>1.0601512610853518</v>
      </c>
      <c r="AV1429" s="1">
        <f t="shared" si="182"/>
        <v>0.77744527159438548</v>
      </c>
      <c r="AW1429" s="1">
        <f t="shared" si="183"/>
        <v>0.49473928210341911</v>
      </c>
    </row>
    <row r="1430" spans="1:49" x14ac:dyDescent="0.2">
      <c r="A1430">
        <v>1428</v>
      </c>
      <c r="B1430" t="s">
        <v>5087</v>
      </c>
      <c r="C1430" t="s">
        <v>5086</v>
      </c>
      <c r="F1430" t="s">
        <v>5085</v>
      </c>
      <c r="G1430" t="s">
        <v>9</v>
      </c>
      <c r="H1430" t="s">
        <v>8</v>
      </c>
      <c r="I1430" t="s">
        <v>4662</v>
      </c>
      <c r="J1430">
        <v>60005465</v>
      </c>
      <c r="K1430" t="s">
        <v>257</v>
      </c>
      <c r="L1430" t="s">
        <v>256</v>
      </c>
      <c r="M1430" t="s">
        <v>87</v>
      </c>
      <c r="N1430">
        <v>2</v>
      </c>
      <c r="O1430" t="s">
        <v>5084</v>
      </c>
      <c r="P1430" t="s">
        <v>5083</v>
      </c>
      <c r="Q1430" t="s">
        <v>577</v>
      </c>
      <c r="R1430" s="7">
        <v>39295</v>
      </c>
      <c r="S1430" s="8">
        <f t="shared" si="176"/>
        <v>2007</v>
      </c>
      <c r="T1430" s="8">
        <v>2007</v>
      </c>
      <c r="U1430" s="8">
        <f t="shared" si="177"/>
        <v>15</v>
      </c>
      <c r="V1430" s="7">
        <v>2007</v>
      </c>
      <c r="W1430" t="s">
        <v>470</v>
      </c>
      <c r="X1430" s="2">
        <v>0.375</v>
      </c>
      <c r="Y1430" s="6">
        <f t="shared" si="178"/>
        <v>1.0010410827260351E-2</v>
      </c>
      <c r="AA1430">
        <v>135194</v>
      </c>
      <c r="AB1430">
        <v>24918</v>
      </c>
      <c r="AD1430" t="s">
        <v>1</v>
      </c>
      <c r="AE1430">
        <v>43</v>
      </c>
      <c r="AF1430">
        <v>15</v>
      </c>
      <c r="AH1430" t="s">
        <v>5082</v>
      </c>
      <c r="AI1430" t="s">
        <v>5081</v>
      </c>
      <c r="AK1430" t="s">
        <v>5080</v>
      </c>
      <c r="AL1430">
        <v>10</v>
      </c>
      <c r="AM1430" s="5">
        <f t="shared" si="179"/>
        <v>0.66666666666666663</v>
      </c>
      <c r="AN1430" s="4">
        <f t="shared" si="180"/>
        <v>1.0097185409567082E-3</v>
      </c>
      <c r="AO1430" s="3"/>
      <c r="AP1430">
        <v>0</v>
      </c>
      <c r="AR1430" t="s">
        <v>0</v>
      </c>
      <c r="AT1430" s="2">
        <v>1.3140000000000001</v>
      </c>
      <c r="AU1430" s="1">
        <f t="shared" si="181"/>
        <v>0.73102031413692581</v>
      </c>
      <c r="AV1430" s="1">
        <f t="shared" si="182"/>
        <v>0.55100646841085299</v>
      </c>
      <c r="AW1430" s="1">
        <f t="shared" si="183"/>
        <v>0.37099262268478006</v>
      </c>
    </row>
    <row r="1431" spans="1:49" x14ac:dyDescent="0.2">
      <c r="A1431">
        <v>1429</v>
      </c>
      <c r="B1431" t="s">
        <v>5079</v>
      </c>
      <c r="C1431" t="s">
        <v>5078</v>
      </c>
      <c r="F1431" t="s">
        <v>5077</v>
      </c>
      <c r="G1431" t="s">
        <v>9</v>
      </c>
      <c r="H1431" t="s">
        <v>8</v>
      </c>
      <c r="I1431" t="s">
        <v>5076</v>
      </c>
      <c r="J1431">
        <v>60013983</v>
      </c>
      <c r="K1431" t="s">
        <v>81</v>
      </c>
      <c r="L1431" t="s">
        <v>80</v>
      </c>
      <c r="M1431" t="s">
        <v>79</v>
      </c>
      <c r="N1431">
        <v>3</v>
      </c>
      <c r="O1431" t="s">
        <v>5075</v>
      </c>
      <c r="P1431" t="s">
        <v>5074</v>
      </c>
      <c r="Q1431" t="s">
        <v>234</v>
      </c>
      <c r="R1431" s="7">
        <v>39295</v>
      </c>
      <c r="S1431" s="8">
        <f t="shared" si="176"/>
        <v>2007</v>
      </c>
      <c r="T1431" s="8">
        <v>2007</v>
      </c>
      <c r="U1431" s="8">
        <f t="shared" si="177"/>
        <v>15</v>
      </c>
      <c r="V1431" s="7">
        <v>2007</v>
      </c>
      <c r="W1431" t="s">
        <v>470</v>
      </c>
      <c r="X1431" s="2">
        <v>0.375</v>
      </c>
      <c r="Y1431" s="6">
        <f t="shared" si="178"/>
        <v>1.0010410827260351E-2</v>
      </c>
      <c r="AA1431">
        <v>135194</v>
      </c>
      <c r="AB1431">
        <v>24918</v>
      </c>
      <c r="AD1431" t="s">
        <v>1</v>
      </c>
      <c r="AE1431">
        <v>43</v>
      </c>
      <c r="AF1431">
        <v>15</v>
      </c>
      <c r="AH1431" t="s">
        <v>5073</v>
      </c>
      <c r="AI1431" t="s">
        <v>5072</v>
      </c>
      <c r="AK1431" t="s">
        <v>5071</v>
      </c>
      <c r="AL1431">
        <v>12</v>
      </c>
      <c r="AM1431" s="5">
        <f t="shared" si="179"/>
        <v>0.8</v>
      </c>
      <c r="AN1431" s="4">
        <f t="shared" si="180"/>
        <v>1.2116622491480501E-3</v>
      </c>
      <c r="AO1431" s="3"/>
      <c r="AP1431">
        <v>0</v>
      </c>
      <c r="AR1431" t="s">
        <v>0</v>
      </c>
      <c r="AT1431" s="2">
        <v>1.3140000000000001</v>
      </c>
      <c r="AU1431" s="1">
        <f t="shared" si="181"/>
        <v>0.73707862538266611</v>
      </c>
      <c r="AV1431" s="1">
        <f t="shared" si="182"/>
        <v>0.56110365382042005</v>
      </c>
      <c r="AW1431" s="1">
        <f t="shared" si="183"/>
        <v>0.38512868225817404</v>
      </c>
    </row>
    <row r="1432" spans="1:49" x14ac:dyDescent="0.2">
      <c r="A1432">
        <v>1430</v>
      </c>
      <c r="B1432" t="s">
        <v>5070</v>
      </c>
      <c r="C1432" t="s">
        <v>5069</v>
      </c>
      <c r="D1432" t="s">
        <v>5068</v>
      </c>
      <c r="F1432" t="s">
        <v>5067</v>
      </c>
      <c r="G1432" t="s">
        <v>9</v>
      </c>
      <c r="H1432" t="s">
        <v>8</v>
      </c>
      <c r="I1432" t="s">
        <v>5066</v>
      </c>
      <c r="J1432">
        <v>125168517</v>
      </c>
      <c r="K1432" t="s">
        <v>5065</v>
      </c>
      <c r="L1432" t="s">
        <v>531</v>
      </c>
      <c r="M1432" t="s">
        <v>471</v>
      </c>
      <c r="N1432">
        <v>2</v>
      </c>
      <c r="O1432" t="s">
        <v>5064</v>
      </c>
      <c r="P1432" t="s">
        <v>5063</v>
      </c>
      <c r="Q1432" t="s">
        <v>5062</v>
      </c>
      <c r="R1432" s="7">
        <v>39295</v>
      </c>
      <c r="S1432" s="8">
        <f t="shared" si="176"/>
        <v>2007</v>
      </c>
      <c r="T1432" s="8">
        <v>2007</v>
      </c>
      <c r="U1432" s="8">
        <f t="shared" si="177"/>
        <v>15</v>
      </c>
      <c r="V1432" s="7">
        <v>2007</v>
      </c>
      <c r="W1432" t="s">
        <v>357</v>
      </c>
      <c r="X1432" s="2">
        <v>0.46100000000000002</v>
      </c>
      <c r="Y1432" s="6">
        <f t="shared" si="178"/>
        <v>1.2306131710312059E-2</v>
      </c>
      <c r="AA1432">
        <v>16871472</v>
      </c>
      <c r="AB1432">
        <v>18202</v>
      </c>
      <c r="AC1432">
        <v>16871499</v>
      </c>
      <c r="AD1432" t="s">
        <v>1</v>
      </c>
      <c r="AE1432">
        <v>2007</v>
      </c>
      <c r="AG1432">
        <v>80194</v>
      </c>
      <c r="AI1432" t="s">
        <v>5061</v>
      </c>
      <c r="AK1432" t="s">
        <v>5060</v>
      </c>
      <c r="AL1432">
        <v>5</v>
      </c>
      <c r="AM1432" s="5">
        <f t="shared" si="179"/>
        <v>0.33333333333333331</v>
      </c>
      <c r="AN1432" s="4">
        <f t="shared" si="180"/>
        <v>5.048592704783541E-4</v>
      </c>
      <c r="AO1432" s="3"/>
      <c r="AP1432">
        <v>1</v>
      </c>
      <c r="AR1432" t="s">
        <v>0</v>
      </c>
      <c r="AT1432" s="2" t="s">
        <v>10</v>
      </c>
      <c r="AU1432" s="1">
        <f t="shared" si="181"/>
        <v>0.87657499783619464</v>
      </c>
      <c r="AV1432" s="1">
        <f t="shared" si="182"/>
        <v>0.64054954903952066</v>
      </c>
      <c r="AW1432" s="1">
        <f t="shared" si="183"/>
        <v>0.40452410024284652</v>
      </c>
    </row>
    <row r="1433" spans="1:49" x14ac:dyDescent="0.2">
      <c r="A1433">
        <v>1431</v>
      </c>
      <c r="B1433" t="s">
        <v>5059</v>
      </c>
      <c r="C1433" t="s">
        <v>5058</v>
      </c>
      <c r="E1433">
        <v>17640137</v>
      </c>
      <c r="F1433" t="s">
        <v>5057</v>
      </c>
      <c r="G1433" t="s">
        <v>9</v>
      </c>
      <c r="H1433" t="s">
        <v>8</v>
      </c>
      <c r="I1433" t="s">
        <v>5056</v>
      </c>
      <c r="J1433" t="s">
        <v>5055</v>
      </c>
      <c r="K1433" t="s">
        <v>5054</v>
      </c>
      <c r="L1433" t="s">
        <v>5053</v>
      </c>
      <c r="M1433" t="s">
        <v>83</v>
      </c>
      <c r="N1433">
        <v>2</v>
      </c>
      <c r="O1433" t="s">
        <v>5052</v>
      </c>
      <c r="P1433" t="s">
        <v>5051</v>
      </c>
      <c r="Q1433" t="s">
        <v>5050</v>
      </c>
      <c r="R1433" s="7">
        <v>39295</v>
      </c>
      <c r="S1433" s="8">
        <f t="shared" si="176"/>
        <v>2007</v>
      </c>
      <c r="T1433" s="8">
        <v>2007</v>
      </c>
      <c r="U1433" s="8">
        <f t="shared" si="177"/>
        <v>15</v>
      </c>
      <c r="V1433" s="7">
        <v>2007</v>
      </c>
      <c r="W1433" t="s">
        <v>5049</v>
      </c>
      <c r="X1433" s="2">
        <v>1.071</v>
      </c>
      <c r="Y1433" s="6">
        <f t="shared" si="178"/>
        <v>2.8589733322655561E-2</v>
      </c>
      <c r="AA1433">
        <v>219606</v>
      </c>
      <c r="AB1433">
        <v>28134</v>
      </c>
      <c r="AD1433" t="s">
        <v>1</v>
      </c>
      <c r="AE1433">
        <v>127</v>
      </c>
      <c r="AF1433">
        <v>2</v>
      </c>
      <c r="AG1433">
        <v>24507</v>
      </c>
      <c r="AI1433" t="s">
        <v>5048</v>
      </c>
      <c r="AK1433" t="s">
        <v>5047</v>
      </c>
      <c r="AL1433">
        <v>10</v>
      </c>
      <c r="AM1433" s="5">
        <f t="shared" si="179"/>
        <v>0.66666666666666663</v>
      </c>
      <c r="AN1433" s="4">
        <f t="shared" si="180"/>
        <v>1.0097185409567082E-3</v>
      </c>
      <c r="AO1433" s="3"/>
      <c r="AP1433">
        <v>0</v>
      </c>
      <c r="AQ1433" t="s">
        <v>5046</v>
      </c>
      <c r="AR1433" t="s">
        <v>0</v>
      </c>
      <c r="AS1433" t="s">
        <v>5045</v>
      </c>
      <c r="AT1433" s="2">
        <v>3.488</v>
      </c>
      <c r="AU1433" s="1">
        <f t="shared" si="181"/>
        <v>2.0315728888145905</v>
      </c>
      <c r="AV1433" s="1">
        <f t="shared" si="182"/>
        <v>1.4799725931806136</v>
      </c>
      <c r="AW1433" s="1">
        <f t="shared" si="183"/>
        <v>0.9283722975466363</v>
      </c>
    </row>
    <row r="1434" spans="1:49" x14ac:dyDescent="0.2">
      <c r="A1434">
        <v>1432</v>
      </c>
      <c r="B1434" t="s">
        <v>5044</v>
      </c>
      <c r="C1434" t="s">
        <v>5043</v>
      </c>
      <c r="D1434" t="s">
        <v>5042</v>
      </c>
      <c r="F1434" t="s">
        <v>5041</v>
      </c>
      <c r="G1434" t="s">
        <v>9</v>
      </c>
      <c r="H1434" t="s">
        <v>8</v>
      </c>
      <c r="I1434" t="s">
        <v>5040</v>
      </c>
      <c r="J1434">
        <v>60069207</v>
      </c>
      <c r="K1434" t="s">
        <v>950</v>
      </c>
      <c r="L1434" t="s">
        <v>326</v>
      </c>
      <c r="M1434" t="s">
        <v>203</v>
      </c>
      <c r="N1434">
        <v>3</v>
      </c>
      <c r="O1434" t="s">
        <v>5039</v>
      </c>
      <c r="P1434" t="s">
        <v>5038</v>
      </c>
      <c r="Q1434" t="s">
        <v>5037</v>
      </c>
      <c r="R1434" s="7">
        <v>39295</v>
      </c>
      <c r="S1434" s="8">
        <f t="shared" si="176"/>
        <v>2007</v>
      </c>
      <c r="T1434" s="8">
        <v>2007</v>
      </c>
      <c r="U1434" s="8">
        <f t="shared" si="177"/>
        <v>15</v>
      </c>
      <c r="V1434" s="7">
        <v>2007</v>
      </c>
      <c r="W1434" t="s">
        <v>357</v>
      </c>
      <c r="X1434" s="2">
        <v>0.46100000000000002</v>
      </c>
      <c r="Y1434" s="6">
        <f t="shared" si="178"/>
        <v>1.2306131710312059E-2</v>
      </c>
      <c r="AA1434">
        <v>16871472</v>
      </c>
      <c r="AB1434">
        <v>18202</v>
      </c>
      <c r="AC1434">
        <v>16871499</v>
      </c>
      <c r="AD1434" t="s">
        <v>1</v>
      </c>
      <c r="AE1434">
        <v>2007</v>
      </c>
      <c r="AG1434">
        <v>59608</v>
      </c>
      <c r="AI1434" t="s">
        <v>5036</v>
      </c>
      <c r="AK1434" t="s">
        <v>5035</v>
      </c>
      <c r="AL1434">
        <v>0</v>
      </c>
      <c r="AM1434" s="5">
        <f t="shared" si="179"/>
        <v>0</v>
      </c>
      <c r="AN1434" s="4">
        <f t="shared" si="180"/>
        <v>0</v>
      </c>
      <c r="AO1434" s="3"/>
      <c r="AP1434">
        <v>1</v>
      </c>
      <c r="AR1434" t="s">
        <v>0</v>
      </c>
      <c r="AT1434" s="2" t="s">
        <v>10</v>
      </c>
      <c r="AU1434" s="1">
        <f t="shared" si="181"/>
        <v>0.86142921972184405</v>
      </c>
      <c r="AV1434" s="1">
        <f t="shared" si="182"/>
        <v>0.61530658551560291</v>
      </c>
      <c r="AW1434" s="1">
        <f t="shared" si="183"/>
        <v>0.36918395130936177</v>
      </c>
    </row>
    <row r="1435" spans="1:49" x14ac:dyDescent="0.2">
      <c r="A1435">
        <v>1433</v>
      </c>
      <c r="B1435" t="s">
        <v>5034</v>
      </c>
      <c r="C1435" t="s">
        <v>5033</v>
      </c>
      <c r="F1435" t="s">
        <v>5032</v>
      </c>
      <c r="G1435" t="s">
        <v>9</v>
      </c>
      <c r="H1435" t="s">
        <v>8</v>
      </c>
      <c r="I1435" t="s">
        <v>5031</v>
      </c>
      <c r="J1435" t="s">
        <v>5030</v>
      </c>
      <c r="K1435" t="s">
        <v>5029</v>
      </c>
      <c r="L1435" t="s">
        <v>5028</v>
      </c>
      <c r="M1435" t="s">
        <v>639</v>
      </c>
      <c r="N1435">
        <v>7</v>
      </c>
      <c r="O1435" t="s">
        <v>5027</v>
      </c>
      <c r="P1435" t="s">
        <v>5026</v>
      </c>
      <c r="Q1435" t="s">
        <v>5025</v>
      </c>
      <c r="R1435" s="7">
        <v>39295</v>
      </c>
      <c r="S1435" s="8">
        <f t="shared" si="176"/>
        <v>2007</v>
      </c>
      <c r="T1435" s="8">
        <v>2007</v>
      </c>
      <c r="U1435" s="8">
        <f t="shared" si="177"/>
        <v>15</v>
      </c>
      <c r="V1435" s="7">
        <v>2007</v>
      </c>
      <c r="W1435" t="s">
        <v>797</v>
      </c>
      <c r="X1435" s="2">
        <v>1.1819999999999999</v>
      </c>
      <c r="Y1435" s="6">
        <f t="shared" si="178"/>
        <v>3.1552814927524625E-2</v>
      </c>
      <c r="AA1435">
        <v>36951</v>
      </c>
      <c r="AB1435">
        <v>27030</v>
      </c>
      <c r="AD1435" t="s">
        <v>1</v>
      </c>
      <c r="AE1435">
        <v>91</v>
      </c>
      <c r="AF1435">
        <v>3</v>
      </c>
      <c r="AG1435">
        <v>31107</v>
      </c>
      <c r="AI1435" t="s">
        <v>5024</v>
      </c>
      <c r="AK1435" t="s">
        <v>5023</v>
      </c>
      <c r="AL1435">
        <v>34</v>
      </c>
      <c r="AM1435" s="5">
        <f t="shared" si="179"/>
        <v>2.2666666666666666</v>
      </c>
      <c r="AN1435" s="4">
        <f t="shared" si="180"/>
        <v>3.4330430392528082E-3</v>
      </c>
      <c r="AO1435" s="3"/>
      <c r="AP1435">
        <v>0</v>
      </c>
      <c r="AR1435" t="s">
        <v>0</v>
      </c>
      <c r="AT1435" s="2">
        <v>3.7909999999999999</v>
      </c>
      <c r="AU1435" s="1">
        <f t="shared" si="181"/>
        <v>2.3116883361043077</v>
      </c>
      <c r="AV1435" s="1">
        <f t="shared" si="182"/>
        <v>1.7492928983388716</v>
      </c>
      <c r="AW1435" s="1">
        <f t="shared" si="183"/>
        <v>1.1868974605734353</v>
      </c>
    </row>
    <row r="1436" spans="1:49" x14ac:dyDescent="0.2">
      <c r="A1436">
        <v>1434</v>
      </c>
      <c r="B1436" t="s">
        <v>5022</v>
      </c>
      <c r="F1436" t="s">
        <v>5021</v>
      </c>
      <c r="G1436" t="s">
        <v>9</v>
      </c>
      <c r="H1436" t="s">
        <v>8</v>
      </c>
      <c r="I1436" t="s">
        <v>5020</v>
      </c>
      <c r="J1436">
        <v>60018940</v>
      </c>
      <c r="K1436" t="s">
        <v>1794</v>
      </c>
      <c r="L1436" t="s">
        <v>525</v>
      </c>
      <c r="M1436" t="s">
        <v>446</v>
      </c>
      <c r="N1436">
        <v>4</v>
      </c>
      <c r="O1436" t="s">
        <v>5019</v>
      </c>
      <c r="P1436" t="s">
        <v>5018</v>
      </c>
      <c r="Q1436" t="s">
        <v>5017</v>
      </c>
      <c r="R1436" s="7">
        <v>39295</v>
      </c>
      <c r="S1436" s="8">
        <f t="shared" si="176"/>
        <v>2007</v>
      </c>
      <c r="T1436" s="8">
        <v>2007</v>
      </c>
      <c r="U1436" s="8">
        <f t="shared" si="177"/>
        <v>15</v>
      </c>
      <c r="V1436" s="7">
        <v>2007</v>
      </c>
      <c r="W1436" t="s">
        <v>5016</v>
      </c>
      <c r="X1436" s="2">
        <v>0.22500000000000001</v>
      </c>
      <c r="Y1436" s="6">
        <f t="shared" si="178"/>
        <v>6.0062464963562111E-3</v>
      </c>
      <c r="AA1436">
        <v>13000632</v>
      </c>
      <c r="AB1436">
        <v>22933</v>
      </c>
      <c r="AC1436">
        <v>13036203</v>
      </c>
      <c r="AD1436" t="s">
        <v>1</v>
      </c>
      <c r="AE1436">
        <v>15</v>
      </c>
      <c r="AF1436">
        <v>2</v>
      </c>
      <c r="AH1436" t="s">
        <v>5015</v>
      </c>
      <c r="AI1436" t="s">
        <v>5014</v>
      </c>
      <c r="AJ1436" t="s">
        <v>5013</v>
      </c>
      <c r="AK1436" t="s">
        <v>5012</v>
      </c>
      <c r="AL1436">
        <v>5</v>
      </c>
      <c r="AM1436" s="5">
        <f t="shared" si="179"/>
        <v>0.33333333333333331</v>
      </c>
      <c r="AN1436" s="4">
        <f t="shared" si="180"/>
        <v>5.048592704783541E-4</v>
      </c>
      <c r="AO1436" s="3"/>
      <c r="AP1436">
        <v>0</v>
      </c>
      <c r="AR1436" t="s">
        <v>0</v>
      </c>
      <c r="AT1436" s="2" t="s">
        <v>10</v>
      </c>
      <c r="AU1436" s="1">
        <f t="shared" si="181"/>
        <v>0.4355830328592854</v>
      </c>
      <c r="AV1436" s="1">
        <f t="shared" si="182"/>
        <v>0.32555528834172826</v>
      </c>
      <c r="AW1436" s="1">
        <f t="shared" si="183"/>
        <v>0.21552754382417111</v>
      </c>
    </row>
    <row r="1437" spans="1:49" x14ac:dyDescent="0.2">
      <c r="A1437">
        <v>1435</v>
      </c>
      <c r="B1437" t="s">
        <v>5011</v>
      </c>
      <c r="C1437" t="s">
        <v>5010</v>
      </c>
      <c r="D1437" t="s">
        <v>5009</v>
      </c>
      <c r="F1437" t="s">
        <v>5008</v>
      </c>
      <c r="G1437" t="s">
        <v>9</v>
      </c>
      <c r="H1437" t="s">
        <v>8</v>
      </c>
      <c r="I1437" t="s">
        <v>5007</v>
      </c>
      <c r="J1437">
        <v>60021859</v>
      </c>
      <c r="K1437" t="s">
        <v>54</v>
      </c>
      <c r="L1437" t="s">
        <v>53</v>
      </c>
      <c r="M1437" t="s">
        <v>16</v>
      </c>
      <c r="N1437">
        <v>8</v>
      </c>
      <c r="O1437" t="s">
        <v>5006</v>
      </c>
      <c r="P1437" t="s">
        <v>5005</v>
      </c>
      <c r="Q1437" t="s">
        <v>5004</v>
      </c>
      <c r="R1437" s="7">
        <v>39295</v>
      </c>
      <c r="S1437" s="8">
        <f t="shared" si="176"/>
        <v>2007</v>
      </c>
      <c r="T1437" s="8">
        <v>2007</v>
      </c>
      <c r="U1437" s="8">
        <f t="shared" si="177"/>
        <v>15</v>
      </c>
      <c r="V1437" s="7">
        <v>2007</v>
      </c>
      <c r="W1437" t="s">
        <v>357</v>
      </c>
      <c r="X1437" s="2">
        <v>0.46100000000000002</v>
      </c>
      <c r="Y1437" s="6">
        <f t="shared" si="178"/>
        <v>1.2306131710312059E-2</v>
      </c>
      <c r="AA1437">
        <v>16871472</v>
      </c>
      <c r="AB1437">
        <v>18202</v>
      </c>
      <c r="AC1437">
        <v>16871499</v>
      </c>
      <c r="AD1437" t="s">
        <v>1</v>
      </c>
      <c r="AE1437">
        <v>2007</v>
      </c>
      <c r="AG1437">
        <v>37910</v>
      </c>
      <c r="AI1437" t="s">
        <v>5003</v>
      </c>
      <c r="AK1437" t="s">
        <v>5002</v>
      </c>
      <c r="AL1437">
        <v>7</v>
      </c>
      <c r="AM1437" s="5">
        <f t="shared" si="179"/>
        <v>0.46666666666666667</v>
      </c>
      <c r="AN1437" s="4">
        <f t="shared" si="180"/>
        <v>7.0680297866969582E-4</v>
      </c>
      <c r="AO1437" s="3"/>
      <c r="AP1437">
        <v>1</v>
      </c>
      <c r="AR1437" t="s">
        <v>0</v>
      </c>
      <c r="AT1437" s="2" t="s">
        <v>10</v>
      </c>
      <c r="AU1437" s="1">
        <f t="shared" si="181"/>
        <v>0.88263330908193494</v>
      </c>
      <c r="AV1437" s="1">
        <f t="shared" si="182"/>
        <v>0.65064673444908772</v>
      </c>
      <c r="AW1437" s="1">
        <f t="shared" si="183"/>
        <v>0.4186601598162405</v>
      </c>
    </row>
    <row r="1438" spans="1:49" x14ac:dyDescent="0.2">
      <c r="A1438">
        <v>1436</v>
      </c>
      <c r="B1438" t="s">
        <v>5001</v>
      </c>
      <c r="C1438" t="s">
        <v>5000</v>
      </c>
      <c r="F1438" t="s">
        <v>4999</v>
      </c>
      <c r="G1438" t="s">
        <v>9</v>
      </c>
      <c r="H1438" t="s">
        <v>8</v>
      </c>
      <c r="I1438" t="s">
        <v>1209</v>
      </c>
      <c r="J1438" t="s">
        <v>4998</v>
      </c>
      <c r="K1438" t="s">
        <v>4997</v>
      </c>
      <c r="L1438" t="s">
        <v>4996</v>
      </c>
      <c r="M1438" t="s">
        <v>4995</v>
      </c>
      <c r="N1438">
        <v>3</v>
      </c>
      <c r="O1438" t="s">
        <v>4994</v>
      </c>
      <c r="P1438" t="s">
        <v>4993</v>
      </c>
      <c r="Q1438" t="s">
        <v>4992</v>
      </c>
      <c r="R1438" s="7">
        <v>39295</v>
      </c>
      <c r="S1438" s="8">
        <f t="shared" si="176"/>
        <v>2007</v>
      </c>
      <c r="T1438" s="8">
        <v>2007</v>
      </c>
      <c r="U1438" s="8">
        <f t="shared" si="177"/>
        <v>15</v>
      </c>
      <c r="V1438" s="7">
        <v>2007</v>
      </c>
      <c r="W1438" t="s">
        <v>1190</v>
      </c>
      <c r="X1438" s="2">
        <v>0.69899999999999995</v>
      </c>
      <c r="Y1438" s="6">
        <f t="shared" si="178"/>
        <v>1.8659405782013295E-2</v>
      </c>
      <c r="AA1438">
        <v>218979</v>
      </c>
      <c r="AB1438">
        <v>28132</v>
      </c>
      <c r="AD1438" t="s">
        <v>1</v>
      </c>
      <c r="AE1438">
        <v>102</v>
      </c>
      <c r="AF1438">
        <v>1</v>
      </c>
      <c r="AG1438">
        <v>13529</v>
      </c>
      <c r="AI1438" t="s">
        <v>4991</v>
      </c>
      <c r="AK1438" t="s">
        <v>4990</v>
      </c>
      <c r="AL1438">
        <v>14</v>
      </c>
      <c r="AM1438" s="5">
        <f t="shared" si="179"/>
        <v>0.93333333333333335</v>
      </c>
      <c r="AN1438" s="4">
        <f t="shared" si="180"/>
        <v>1.4136059573393916E-3</v>
      </c>
      <c r="AO1438" s="3"/>
      <c r="AP1438">
        <v>0</v>
      </c>
      <c r="AR1438" t="s">
        <v>0</v>
      </c>
      <c r="AT1438" s="2">
        <v>2.5459999999999998</v>
      </c>
      <c r="AU1438" s="1">
        <f t="shared" si="181"/>
        <v>1.3485665834611122</v>
      </c>
      <c r="AV1438" s="1">
        <f t="shared" si="182"/>
        <v>1.0036505869676342</v>
      </c>
      <c r="AW1438" s="1">
        <f t="shared" si="183"/>
        <v>0.65873459047415628</v>
      </c>
    </row>
    <row r="1439" spans="1:49" x14ac:dyDescent="0.2">
      <c r="A1439">
        <v>1437</v>
      </c>
      <c r="B1439" t="s">
        <v>4989</v>
      </c>
      <c r="C1439" t="s">
        <v>4988</v>
      </c>
      <c r="F1439" t="s">
        <v>4987</v>
      </c>
      <c r="G1439" t="s">
        <v>9</v>
      </c>
      <c r="H1439" t="s">
        <v>8</v>
      </c>
      <c r="I1439" t="s">
        <v>4986</v>
      </c>
      <c r="J1439">
        <v>60001565</v>
      </c>
      <c r="K1439" t="s">
        <v>4985</v>
      </c>
      <c r="L1439" t="s">
        <v>4984</v>
      </c>
      <c r="M1439" t="s">
        <v>1193</v>
      </c>
      <c r="N1439">
        <v>3</v>
      </c>
      <c r="O1439" t="s">
        <v>4983</v>
      </c>
      <c r="P1439" t="s">
        <v>4982</v>
      </c>
      <c r="Q1439" t="s">
        <v>4981</v>
      </c>
      <c r="R1439" s="7">
        <v>39295</v>
      </c>
      <c r="S1439" s="8">
        <f t="shared" si="176"/>
        <v>2007</v>
      </c>
      <c r="T1439" s="8">
        <v>2007</v>
      </c>
      <c r="U1439" s="8">
        <f t="shared" si="177"/>
        <v>15</v>
      </c>
      <c r="V1439" s="7">
        <v>2007</v>
      </c>
      <c r="W1439" t="s">
        <v>470</v>
      </c>
      <c r="X1439" s="2">
        <v>0.375</v>
      </c>
      <c r="Y1439" s="6">
        <f t="shared" si="178"/>
        <v>1.0010410827260351E-2</v>
      </c>
      <c r="AA1439">
        <v>135194</v>
      </c>
      <c r="AB1439">
        <v>24918</v>
      </c>
      <c r="AD1439" t="s">
        <v>1</v>
      </c>
      <c r="AE1439">
        <v>43</v>
      </c>
      <c r="AF1439">
        <v>15</v>
      </c>
      <c r="AH1439" t="s">
        <v>4980</v>
      </c>
      <c r="AI1439" t="s">
        <v>4979</v>
      </c>
      <c r="AK1439" t="s">
        <v>4978</v>
      </c>
      <c r="AL1439">
        <v>0</v>
      </c>
      <c r="AM1439" s="5">
        <f t="shared" si="179"/>
        <v>0</v>
      </c>
      <c r="AN1439" s="4">
        <f t="shared" si="180"/>
        <v>0</v>
      </c>
      <c r="AO1439" s="3"/>
      <c r="AP1439">
        <v>0</v>
      </c>
      <c r="AR1439" t="s">
        <v>0</v>
      </c>
      <c r="AT1439" s="2">
        <v>1.3140000000000001</v>
      </c>
      <c r="AU1439" s="1">
        <f t="shared" si="181"/>
        <v>0.70072875790822453</v>
      </c>
      <c r="AV1439" s="1">
        <f t="shared" si="182"/>
        <v>0.5005205413630176</v>
      </c>
      <c r="AW1439" s="1">
        <f t="shared" si="183"/>
        <v>0.30031232481781051</v>
      </c>
    </row>
    <row r="1440" spans="1:49" x14ac:dyDescent="0.2">
      <c r="A1440">
        <v>1438</v>
      </c>
      <c r="B1440" t="s">
        <v>4977</v>
      </c>
      <c r="C1440" t="s">
        <v>4976</v>
      </c>
      <c r="F1440" t="s">
        <v>4975</v>
      </c>
      <c r="G1440" t="s">
        <v>9</v>
      </c>
      <c r="H1440" t="s">
        <v>8</v>
      </c>
      <c r="I1440" t="s">
        <v>4974</v>
      </c>
      <c r="J1440">
        <v>60025278</v>
      </c>
      <c r="K1440" t="s">
        <v>261</v>
      </c>
      <c r="L1440" t="s">
        <v>260</v>
      </c>
      <c r="M1440" t="s">
        <v>87</v>
      </c>
      <c r="N1440">
        <v>4</v>
      </c>
      <c r="O1440" t="s">
        <v>4973</v>
      </c>
      <c r="P1440" t="s">
        <v>4972</v>
      </c>
      <c r="Q1440" t="s">
        <v>259</v>
      </c>
      <c r="R1440" s="7">
        <v>39295</v>
      </c>
      <c r="S1440" s="8">
        <f t="shared" si="176"/>
        <v>2007</v>
      </c>
      <c r="T1440" s="8">
        <v>2007</v>
      </c>
      <c r="U1440" s="8">
        <f t="shared" si="177"/>
        <v>15</v>
      </c>
      <c r="V1440" s="7">
        <v>2007</v>
      </c>
      <c r="W1440" t="s">
        <v>470</v>
      </c>
      <c r="X1440" s="2">
        <v>0.375</v>
      </c>
      <c r="Y1440" s="6">
        <f t="shared" si="178"/>
        <v>1.0010410827260351E-2</v>
      </c>
      <c r="AA1440">
        <v>135194</v>
      </c>
      <c r="AB1440">
        <v>24918</v>
      </c>
      <c r="AD1440" t="s">
        <v>1</v>
      </c>
      <c r="AE1440">
        <v>43</v>
      </c>
      <c r="AF1440">
        <v>15</v>
      </c>
      <c r="AH1440" t="s">
        <v>4971</v>
      </c>
      <c r="AI1440" t="s">
        <v>4970</v>
      </c>
      <c r="AK1440" t="s">
        <v>4969</v>
      </c>
      <c r="AL1440">
        <v>3</v>
      </c>
      <c r="AM1440" s="5">
        <f t="shared" si="179"/>
        <v>0.2</v>
      </c>
      <c r="AN1440" s="4">
        <f t="shared" si="180"/>
        <v>3.0291556228701253E-4</v>
      </c>
      <c r="AO1440" s="3"/>
      <c r="AP1440">
        <v>0</v>
      </c>
      <c r="AR1440" t="s">
        <v>0</v>
      </c>
      <c r="AT1440" s="2">
        <v>1.3140000000000001</v>
      </c>
      <c r="AU1440" s="1">
        <f t="shared" si="181"/>
        <v>0.70981622477683493</v>
      </c>
      <c r="AV1440" s="1">
        <f t="shared" si="182"/>
        <v>0.51566631947736818</v>
      </c>
      <c r="AW1440" s="1">
        <f t="shared" si="183"/>
        <v>0.32151641417790139</v>
      </c>
    </row>
    <row r="1441" spans="1:49" x14ac:dyDescent="0.2">
      <c r="A1441">
        <v>1439</v>
      </c>
      <c r="B1441" t="s">
        <v>4968</v>
      </c>
      <c r="C1441" t="s">
        <v>4967</v>
      </c>
      <c r="E1441">
        <v>17534629</v>
      </c>
      <c r="F1441" t="s">
        <v>4966</v>
      </c>
      <c r="G1441" t="s">
        <v>9</v>
      </c>
      <c r="H1441" t="s">
        <v>8</v>
      </c>
      <c r="I1441" t="s">
        <v>4965</v>
      </c>
      <c r="J1441">
        <v>60025272</v>
      </c>
      <c r="K1441" t="s">
        <v>765</v>
      </c>
      <c r="L1441" t="s">
        <v>13</v>
      </c>
      <c r="M1441" t="s">
        <v>12</v>
      </c>
      <c r="N1441">
        <v>3</v>
      </c>
      <c r="O1441" t="s">
        <v>4964</v>
      </c>
      <c r="P1441" t="s">
        <v>4963</v>
      </c>
      <c r="Q1441" t="s">
        <v>4962</v>
      </c>
      <c r="R1441" s="7">
        <v>39295</v>
      </c>
      <c r="S1441" s="8">
        <f t="shared" si="176"/>
        <v>2007</v>
      </c>
      <c r="T1441" s="8">
        <v>2007</v>
      </c>
      <c r="U1441" s="8">
        <f t="shared" si="177"/>
        <v>15</v>
      </c>
      <c r="V1441" s="7">
        <v>39295</v>
      </c>
      <c r="W1441" t="s">
        <v>568</v>
      </c>
      <c r="X1441" s="2">
        <v>0.8</v>
      </c>
      <c r="Y1441" s="6">
        <f t="shared" si="178"/>
        <v>2.1355543098155415E-2</v>
      </c>
      <c r="AA1441">
        <v>3407594</v>
      </c>
      <c r="AB1441">
        <v>23456</v>
      </c>
      <c r="AC1441">
        <v>14321351</v>
      </c>
      <c r="AD1441" t="s">
        <v>1</v>
      </c>
      <c r="AE1441">
        <v>193</v>
      </c>
      <c r="AF1441">
        <v>8</v>
      </c>
      <c r="AH1441" t="s">
        <v>4961</v>
      </c>
      <c r="AI1441" t="s">
        <v>4960</v>
      </c>
      <c r="AJ1441" t="s">
        <v>4959</v>
      </c>
      <c r="AK1441" t="s">
        <v>4958</v>
      </c>
      <c r="AL1441">
        <v>32</v>
      </c>
      <c r="AM1441" s="5">
        <f t="shared" si="179"/>
        <v>2.1333333333333333</v>
      </c>
      <c r="AN1441" s="4">
        <f t="shared" si="180"/>
        <v>3.2310993310614667E-3</v>
      </c>
      <c r="AO1441" s="3"/>
      <c r="AP1441">
        <v>0</v>
      </c>
      <c r="AQ1441" t="s">
        <v>811</v>
      </c>
      <c r="AR1441">
        <v>454</v>
      </c>
      <c r="AS1441" t="s">
        <v>745</v>
      </c>
      <c r="AT1441" s="2" t="s">
        <v>10</v>
      </c>
      <c r="AU1441" s="1">
        <f t="shared" si="181"/>
        <v>1.591820996802723</v>
      </c>
      <c r="AV1441" s="1">
        <f t="shared" si="182"/>
        <v>1.2293321214608441</v>
      </c>
      <c r="AW1441" s="1">
        <f t="shared" si="183"/>
        <v>0.86684324611896513</v>
      </c>
    </row>
    <row r="1442" spans="1:49" x14ac:dyDescent="0.2">
      <c r="A1442">
        <v>1440</v>
      </c>
      <c r="B1442" t="s">
        <v>4957</v>
      </c>
      <c r="C1442" t="s">
        <v>4956</v>
      </c>
      <c r="D1442" t="s">
        <v>4955</v>
      </c>
      <c r="E1442">
        <v>17588528</v>
      </c>
      <c r="F1442" t="s">
        <v>4954</v>
      </c>
      <c r="G1442" t="s">
        <v>9</v>
      </c>
      <c r="H1442" t="s">
        <v>8</v>
      </c>
      <c r="I1442" t="s">
        <v>4953</v>
      </c>
      <c r="J1442" t="s">
        <v>4952</v>
      </c>
      <c r="K1442" t="s">
        <v>4951</v>
      </c>
      <c r="L1442" t="s">
        <v>4950</v>
      </c>
      <c r="M1442" t="s">
        <v>607</v>
      </c>
      <c r="N1442">
        <v>6</v>
      </c>
      <c r="O1442" t="s">
        <v>4949</v>
      </c>
      <c r="P1442" t="s">
        <v>4948</v>
      </c>
      <c r="Q1442" t="s">
        <v>4947</v>
      </c>
      <c r="R1442" s="7">
        <v>39295</v>
      </c>
      <c r="S1442" s="8">
        <f t="shared" si="176"/>
        <v>2007</v>
      </c>
      <c r="T1442" s="8">
        <v>2007</v>
      </c>
      <c r="U1442" s="8">
        <f t="shared" si="177"/>
        <v>15</v>
      </c>
      <c r="V1442" s="7">
        <v>39295</v>
      </c>
      <c r="W1442" t="s">
        <v>137</v>
      </c>
      <c r="X1442" s="2">
        <v>1.59</v>
      </c>
      <c r="Y1442" s="6">
        <f t="shared" si="178"/>
        <v>4.2444141907583888E-2</v>
      </c>
      <c r="AA1442">
        <v>52728</v>
      </c>
      <c r="AB1442">
        <v>16791</v>
      </c>
      <c r="AD1442" t="s">
        <v>1</v>
      </c>
      <c r="AE1442">
        <v>1767</v>
      </c>
      <c r="AF1442">
        <v>8</v>
      </c>
      <c r="AH1442" t="s">
        <v>4946</v>
      </c>
      <c r="AI1442" t="s">
        <v>4945</v>
      </c>
      <c r="AJ1442" t="s">
        <v>4944</v>
      </c>
      <c r="AK1442" t="s">
        <v>4943</v>
      </c>
      <c r="AL1442">
        <v>24</v>
      </c>
      <c r="AM1442" s="5">
        <f t="shared" si="179"/>
        <v>1.6</v>
      </c>
      <c r="AN1442" s="4">
        <f t="shared" si="180"/>
        <v>2.4233244982961003E-3</v>
      </c>
      <c r="AO1442" s="3"/>
      <c r="AP1442">
        <v>1</v>
      </c>
      <c r="AQ1442" t="s">
        <v>909</v>
      </c>
      <c r="AR1442">
        <v>2005027011</v>
      </c>
      <c r="AS1442" t="s">
        <v>908</v>
      </c>
      <c r="AT1442" s="2" t="s">
        <v>10</v>
      </c>
      <c r="AU1442" s="1">
        <f t="shared" si="181"/>
        <v>3.043789668479755</v>
      </c>
      <c r="AV1442" s="1">
        <f t="shared" si="182"/>
        <v>2.2433733202939994</v>
      </c>
      <c r="AW1442" s="1">
        <f t="shared" si="183"/>
        <v>1.4429569721082436</v>
      </c>
    </row>
    <row r="1443" spans="1:49" x14ac:dyDescent="0.2">
      <c r="A1443">
        <v>1441</v>
      </c>
      <c r="B1443" t="s">
        <v>4942</v>
      </c>
      <c r="C1443" t="s">
        <v>4941</v>
      </c>
      <c r="D1443" t="s">
        <v>4940</v>
      </c>
      <c r="E1443">
        <v>17574250</v>
      </c>
      <c r="F1443" t="s">
        <v>4939</v>
      </c>
      <c r="G1443" t="s">
        <v>9</v>
      </c>
      <c r="H1443" t="s">
        <v>8</v>
      </c>
      <c r="I1443" t="s">
        <v>4938</v>
      </c>
      <c r="J1443" t="s">
        <v>4937</v>
      </c>
      <c r="K1443" t="s">
        <v>4936</v>
      </c>
      <c r="L1443" t="s">
        <v>4935</v>
      </c>
      <c r="M1443" t="s">
        <v>4934</v>
      </c>
      <c r="N1443">
        <v>5</v>
      </c>
      <c r="O1443" t="s">
        <v>4933</v>
      </c>
      <c r="P1443" t="s">
        <v>4932</v>
      </c>
      <c r="Q1443" t="s">
        <v>4931</v>
      </c>
      <c r="R1443" s="7">
        <v>39295</v>
      </c>
      <c r="S1443" s="8">
        <f t="shared" si="176"/>
        <v>2007</v>
      </c>
      <c r="T1443" s="8">
        <v>2007</v>
      </c>
      <c r="U1443" s="8">
        <f t="shared" si="177"/>
        <v>15</v>
      </c>
      <c r="V1443" s="7">
        <v>39295</v>
      </c>
      <c r="W1443" t="s">
        <v>4930</v>
      </c>
      <c r="X1443" s="2">
        <v>1.254</v>
      </c>
      <c r="Y1443" s="6">
        <f t="shared" si="178"/>
        <v>3.3474813806358611E-2</v>
      </c>
      <c r="AA1443" t="s">
        <v>4929</v>
      </c>
      <c r="AB1443">
        <v>26133</v>
      </c>
      <c r="AC1443">
        <v>10956867</v>
      </c>
      <c r="AD1443" t="s">
        <v>1</v>
      </c>
      <c r="AE1443">
        <v>52</v>
      </c>
      <c r="AF1443">
        <v>2</v>
      </c>
      <c r="AH1443" t="s">
        <v>4928</v>
      </c>
      <c r="AI1443" t="s">
        <v>4927</v>
      </c>
      <c r="AJ1443" t="s">
        <v>4926</v>
      </c>
      <c r="AK1443" t="s">
        <v>4925</v>
      </c>
      <c r="AL1443">
        <v>14</v>
      </c>
      <c r="AM1443" s="5">
        <f t="shared" si="179"/>
        <v>0.93333333333333335</v>
      </c>
      <c r="AN1443" s="4">
        <f t="shared" si="180"/>
        <v>1.4136059573393916E-3</v>
      </c>
      <c r="AO1443" s="3"/>
      <c r="AP1443">
        <v>0</v>
      </c>
      <c r="AR1443" t="s">
        <v>0</v>
      </c>
      <c r="AT1443" s="2">
        <v>3.5870000000000002</v>
      </c>
      <c r="AU1443" s="1">
        <f t="shared" si="181"/>
        <v>2.3856451451652845</v>
      </c>
      <c r="AV1443" s="1">
        <f t="shared" si="182"/>
        <v>1.7444209881849002</v>
      </c>
      <c r="AW1443" s="1">
        <f t="shared" si="183"/>
        <v>1.1031968312045157</v>
      </c>
    </row>
    <row r="1444" spans="1:49" x14ac:dyDescent="0.2">
      <c r="A1444">
        <v>1442</v>
      </c>
      <c r="B1444" t="s">
        <v>4924</v>
      </c>
      <c r="C1444" t="s">
        <v>4923</v>
      </c>
      <c r="D1444" t="s">
        <v>4922</v>
      </c>
      <c r="F1444" t="s">
        <v>4921</v>
      </c>
      <c r="G1444" t="s">
        <v>9</v>
      </c>
      <c r="H1444" t="s">
        <v>8</v>
      </c>
      <c r="I1444" t="s">
        <v>4920</v>
      </c>
      <c r="J1444" t="s">
        <v>4919</v>
      </c>
      <c r="K1444" t="s">
        <v>4918</v>
      </c>
      <c r="L1444" t="s">
        <v>4917</v>
      </c>
      <c r="M1444" t="s">
        <v>4916</v>
      </c>
      <c r="N1444">
        <v>5</v>
      </c>
      <c r="O1444" t="s">
        <v>4915</v>
      </c>
      <c r="P1444" t="s">
        <v>4914</v>
      </c>
      <c r="Q1444" t="s">
        <v>4913</v>
      </c>
      <c r="R1444" s="7">
        <v>39295</v>
      </c>
      <c r="S1444" s="8">
        <f t="shared" si="176"/>
        <v>2007</v>
      </c>
      <c r="T1444" s="8">
        <v>2007</v>
      </c>
      <c r="U1444" s="8">
        <f t="shared" si="177"/>
        <v>15</v>
      </c>
      <c r="V1444" s="7">
        <v>39295</v>
      </c>
      <c r="W1444" t="s">
        <v>830</v>
      </c>
      <c r="X1444" s="2">
        <v>0.627</v>
      </c>
      <c r="Y1444" s="6">
        <f t="shared" si="178"/>
        <v>1.6737406903179305E-2</v>
      </c>
      <c r="AA1444">
        <v>9269851</v>
      </c>
      <c r="AB1444">
        <v>28435</v>
      </c>
      <c r="AD1444" t="s">
        <v>1</v>
      </c>
      <c r="AE1444">
        <v>62</v>
      </c>
      <c r="AF1444">
        <v>4</v>
      </c>
      <c r="AH1444" t="s">
        <v>4912</v>
      </c>
      <c r="AI1444" t="s">
        <v>4911</v>
      </c>
      <c r="AJ1444" t="s">
        <v>4910</v>
      </c>
      <c r="AK1444" t="s">
        <v>4909</v>
      </c>
      <c r="AL1444">
        <v>52</v>
      </c>
      <c r="AM1444" s="5">
        <f t="shared" si="179"/>
        <v>3.4666666666666668</v>
      </c>
      <c r="AN1444" s="4">
        <f t="shared" si="180"/>
        <v>5.2505364129748835E-3</v>
      </c>
      <c r="AO1444" s="3"/>
      <c r="AP1444">
        <v>0</v>
      </c>
      <c r="AR1444" t="s">
        <v>0</v>
      </c>
      <c r="AT1444" s="2">
        <v>2.121</v>
      </c>
      <c r="AU1444" s="1">
        <f t="shared" si="181"/>
        <v>1.3291345756117978</v>
      </c>
      <c r="AV1444" s="1">
        <f t="shared" si="182"/>
        <v>1.0993971658077095</v>
      </c>
      <c r="AW1444" s="1">
        <f t="shared" si="183"/>
        <v>0.86965975600362089</v>
      </c>
    </row>
    <row r="1445" spans="1:49" x14ac:dyDescent="0.2">
      <c r="A1445">
        <v>1443</v>
      </c>
      <c r="B1445" t="s">
        <v>4908</v>
      </c>
      <c r="C1445" t="s">
        <v>4907</v>
      </c>
      <c r="D1445" t="s">
        <v>4906</v>
      </c>
      <c r="F1445" t="s">
        <v>4905</v>
      </c>
      <c r="G1445" t="s">
        <v>9</v>
      </c>
      <c r="H1445" t="s">
        <v>8</v>
      </c>
      <c r="I1445" t="s">
        <v>4904</v>
      </c>
      <c r="J1445" t="s">
        <v>4903</v>
      </c>
      <c r="K1445" t="s">
        <v>4902</v>
      </c>
      <c r="L1445" t="s">
        <v>4901</v>
      </c>
      <c r="M1445" t="s">
        <v>478</v>
      </c>
      <c r="N1445">
        <v>5</v>
      </c>
      <c r="O1445" t="s">
        <v>4900</v>
      </c>
      <c r="P1445" t="s">
        <v>4899</v>
      </c>
      <c r="Q1445" t="s">
        <v>4898</v>
      </c>
      <c r="R1445" s="7">
        <v>39295</v>
      </c>
      <c r="S1445" s="8">
        <f t="shared" si="176"/>
        <v>2007</v>
      </c>
      <c r="T1445" s="8">
        <v>2007</v>
      </c>
      <c r="U1445" s="8">
        <f t="shared" si="177"/>
        <v>15</v>
      </c>
      <c r="V1445" s="7">
        <v>39295</v>
      </c>
      <c r="W1445" t="s">
        <v>4897</v>
      </c>
      <c r="X1445" s="2" t="s">
        <v>10</v>
      </c>
      <c r="Y1445" s="6" t="e">
        <f t="shared" si="178"/>
        <v>#VALUE!</v>
      </c>
      <c r="AA1445">
        <v>13877003</v>
      </c>
      <c r="AB1445">
        <v>25267</v>
      </c>
      <c r="AD1445" t="s">
        <v>1</v>
      </c>
      <c r="AE1445">
        <v>10</v>
      </c>
      <c r="AF1445">
        <v>8</v>
      </c>
      <c r="AH1445" t="s">
        <v>4896</v>
      </c>
      <c r="AI1445" t="s">
        <v>4895</v>
      </c>
      <c r="AJ1445" t="s">
        <v>4894</v>
      </c>
      <c r="AK1445" t="s">
        <v>4893</v>
      </c>
      <c r="AL1445">
        <v>7</v>
      </c>
      <c r="AM1445" s="5">
        <f t="shared" si="179"/>
        <v>0.46666666666666667</v>
      </c>
      <c r="AN1445" s="4">
        <f t="shared" si="180"/>
        <v>7.0680297866969582E-4</v>
      </c>
      <c r="AO1445" s="3"/>
      <c r="AP1445">
        <v>0</v>
      </c>
      <c r="AQ1445" t="s">
        <v>498</v>
      </c>
      <c r="AR1445" t="s">
        <v>0</v>
      </c>
      <c r="AS1445" t="s">
        <v>497</v>
      </c>
      <c r="AT1445" s="2">
        <v>2.4950000000000001</v>
      </c>
      <c r="AU1445" s="1" t="e">
        <f t="shared" si="181"/>
        <v>#VALUE!</v>
      </c>
      <c r="AV1445" s="1" t="e">
        <f t="shared" si="182"/>
        <v>#VALUE!</v>
      </c>
      <c r="AW1445" s="1" t="e">
        <f t="shared" si="183"/>
        <v>#VALUE!</v>
      </c>
    </row>
    <row r="1446" spans="1:49" x14ac:dyDescent="0.2">
      <c r="A1446">
        <v>1444</v>
      </c>
      <c r="B1446" t="s">
        <v>4892</v>
      </c>
      <c r="C1446" t="s">
        <v>4891</v>
      </c>
      <c r="D1446" t="s">
        <v>4890</v>
      </c>
      <c r="F1446" t="s">
        <v>4889</v>
      </c>
      <c r="G1446" t="s">
        <v>9</v>
      </c>
      <c r="H1446" t="s">
        <v>8</v>
      </c>
      <c r="I1446" t="s">
        <v>4888</v>
      </c>
      <c r="J1446" t="s">
        <v>4887</v>
      </c>
      <c r="K1446" t="s">
        <v>4886</v>
      </c>
      <c r="L1446" t="s">
        <v>4885</v>
      </c>
      <c r="M1446" t="s">
        <v>4884</v>
      </c>
      <c r="N1446">
        <v>9</v>
      </c>
      <c r="O1446" t="s">
        <v>4883</v>
      </c>
      <c r="P1446" t="s">
        <v>4882</v>
      </c>
      <c r="Q1446" t="s">
        <v>4881</v>
      </c>
      <c r="R1446" s="7">
        <v>39295</v>
      </c>
      <c r="S1446" s="8">
        <f t="shared" si="176"/>
        <v>2007</v>
      </c>
      <c r="T1446" s="8">
        <v>2007</v>
      </c>
      <c r="U1446" s="8">
        <f t="shared" si="177"/>
        <v>15</v>
      </c>
      <c r="V1446" s="7">
        <v>39295</v>
      </c>
      <c r="W1446" t="s">
        <v>1721</v>
      </c>
      <c r="X1446" s="2">
        <v>1.123</v>
      </c>
      <c r="Y1446" s="6">
        <f t="shared" si="178"/>
        <v>2.9977843624035664E-2</v>
      </c>
      <c r="AA1446">
        <v>223115</v>
      </c>
      <c r="AB1446">
        <v>29021</v>
      </c>
      <c r="AD1446" t="s">
        <v>1</v>
      </c>
      <c r="AE1446" t="s">
        <v>4880</v>
      </c>
      <c r="AF1446" t="s">
        <v>4879</v>
      </c>
      <c r="AH1446" t="s">
        <v>4878</v>
      </c>
      <c r="AI1446" t="s">
        <v>4877</v>
      </c>
      <c r="AK1446" t="s">
        <v>4876</v>
      </c>
      <c r="AL1446">
        <v>8</v>
      </c>
      <c r="AM1446" s="5">
        <f t="shared" si="179"/>
        <v>0.53333333333333333</v>
      </c>
      <c r="AN1446" s="4">
        <f t="shared" si="180"/>
        <v>8.0777483276536668E-4</v>
      </c>
      <c r="AO1446" s="3"/>
      <c r="AP1446">
        <v>0</v>
      </c>
      <c r="AQ1446" t="s">
        <v>403</v>
      </c>
      <c r="AR1446" t="s">
        <v>4875</v>
      </c>
      <c r="AS1446" t="s">
        <v>4874</v>
      </c>
      <c r="AT1446" s="2">
        <v>2.9359999999999999</v>
      </c>
      <c r="AU1446" s="1">
        <f t="shared" si="181"/>
        <v>2.1226822986654574</v>
      </c>
      <c r="AV1446" s="1">
        <f t="shared" si="182"/>
        <v>1.5392809228400517</v>
      </c>
      <c r="AW1446" s="1">
        <f t="shared" si="183"/>
        <v>0.95587954701464561</v>
      </c>
    </row>
    <row r="1447" spans="1:49" x14ac:dyDescent="0.2">
      <c r="A1447">
        <v>1445</v>
      </c>
      <c r="B1447" t="s">
        <v>4873</v>
      </c>
      <c r="C1447" t="s">
        <v>4872</v>
      </c>
      <c r="E1447">
        <v>17534936</v>
      </c>
      <c r="F1447" t="s">
        <v>4871</v>
      </c>
      <c r="G1447" t="s">
        <v>9</v>
      </c>
      <c r="H1447" t="s">
        <v>8</v>
      </c>
      <c r="I1447" t="s">
        <v>4870</v>
      </c>
      <c r="J1447">
        <v>60014652</v>
      </c>
      <c r="K1447" t="s">
        <v>664</v>
      </c>
      <c r="L1447" t="s">
        <v>663</v>
      </c>
      <c r="M1447" t="s">
        <v>12</v>
      </c>
      <c r="N1447">
        <v>2</v>
      </c>
      <c r="O1447" t="s">
        <v>4869</v>
      </c>
      <c r="P1447" t="s">
        <v>4868</v>
      </c>
      <c r="Q1447" t="s">
        <v>4867</v>
      </c>
      <c r="R1447" s="7">
        <v>39295</v>
      </c>
      <c r="S1447" s="8">
        <f t="shared" si="176"/>
        <v>2007</v>
      </c>
      <c r="T1447" s="8">
        <v>2007</v>
      </c>
      <c r="U1447" s="8">
        <f t="shared" si="177"/>
        <v>15</v>
      </c>
      <c r="V1447" s="7">
        <v>39295</v>
      </c>
      <c r="W1447" t="s">
        <v>805</v>
      </c>
      <c r="X1447" s="2">
        <v>1.855</v>
      </c>
      <c r="Y1447" s="6">
        <f t="shared" si="178"/>
        <v>4.9518165558847867E-2</v>
      </c>
      <c r="AA1447">
        <v>219967</v>
      </c>
      <c r="AB1447">
        <v>16689</v>
      </c>
      <c r="AC1447">
        <v>10969861</v>
      </c>
      <c r="AD1447" t="s">
        <v>1</v>
      </c>
      <c r="AE1447">
        <v>503</v>
      </c>
      <c r="AF1447">
        <v>4</v>
      </c>
      <c r="AH1447" t="s">
        <v>4866</v>
      </c>
      <c r="AI1447" t="s">
        <v>4865</v>
      </c>
      <c r="AJ1447" t="s">
        <v>4864</v>
      </c>
      <c r="AK1447" t="s">
        <v>4863</v>
      </c>
      <c r="AL1447">
        <v>1</v>
      </c>
      <c r="AM1447" s="5">
        <f t="shared" si="179"/>
        <v>6.6666666666666666E-2</v>
      </c>
      <c r="AN1447" s="4">
        <f t="shared" si="180"/>
        <v>1.0097185409567084E-4</v>
      </c>
      <c r="AO1447" s="3"/>
      <c r="AP1447">
        <v>0</v>
      </c>
      <c r="AR1447" t="s">
        <v>0</v>
      </c>
      <c r="AT1447" s="2">
        <v>3.2149999999999999</v>
      </c>
      <c r="AU1447" s="1">
        <f t="shared" si="181"/>
        <v>3.4693007447422208</v>
      </c>
      <c r="AV1447" s="1">
        <f t="shared" si="182"/>
        <v>2.4809568706471765</v>
      </c>
      <c r="AW1447" s="1">
        <f t="shared" si="183"/>
        <v>1.4926129965521329</v>
      </c>
    </row>
    <row r="1448" spans="1:49" x14ac:dyDescent="0.2">
      <c r="A1448">
        <v>1446</v>
      </c>
      <c r="B1448" t="s">
        <v>4862</v>
      </c>
      <c r="C1448" t="s">
        <v>4861</v>
      </c>
      <c r="D1448" t="s">
        <v>4860</v>
      </c>
      <c r="F1448" t="s">
        <v>4859</v>
      </c>
      <c r="G1448" t="s">
        <v>9</v>
      </c>
      <c r="H1448" t="s">
        <v>8</v>
      </c>
      <c r="I1448" t="s">
        <v>4858</v>
      </c>
      <c r="J1448">
        <v>60005273</v>
      </c>
      <c r="K1448" t="s">
        <v>1068</v>
      </c>
      <c r="L1448" t="s">
        <v>267</v>
      </c>
      <c r="M1448" t="s">
        <v>266</v>
      </c>
      <c r="N1448">
        <v>6</v>
      </c>
      <c r="O1448" t="s">
        <v>4857</v>
      </c>
      <c r="P1448" t="s">
        <v>4856</v>
      </c>
      <c r="Q1448" t="s">
        <v>4855</v>
      </c>
      <c r="R1448" s="7">
        <v>39295</v>
      </c>
      <c r="S1448" s="8">
        <f t="shared" si="176"/>
        <v>2007</v>
      </c>
      <c r="T1448" s="8">
        <v>2007</v>
      </c>
      <c r="U1448" s="8">
        <f t="shared" si="177"/>
        <v>15</v>
      </c>
      <c r="V1448" s="7">
        <v>39295</v>
      </c>
      <c r="W1448" t="s">
        <v>1263</v>
      </c>
      <c r="X1448" s="2">
        <v>0.437</v>
      </c>
      <c r="Y1448" s="6">
        <f t="shared" si="178"/>
        <v>1.1665465417367396E-2</v>
      </c>
      <c r="AA1448">
        <v>201693</v>
      </c>
      <c r="AB1448">
        <v>25270</v>
      </c>
      <c r="AD1448" t="s">
        <v>1</v>
      </c>
      <c r="AE1448">
        <v>360</v>
      </c>
      <c r="AF1448">
        <v>11</v>
      </c>
      <c r="AH1448" t="s">
        <v>4854</v>
      </c>
      <c r="AI1448" t="s">
        <v>4853</v>
      </c>
      <c r="AJ1448" t="s">
        <v>4852</v>
      </c>
      <c r="AK1448" t="s">
        <v>4851</v>
      </c>
      <c r="AL1448">
        <v>18</v>
      </c>
      <c r="AM1448" s="5">
        <f t="shared" si="179"/>
        <v>1.2</v>
      </c>
      <c r="AN1448" s="4">
        <f t="shared" si="180"/>
        <v>1.8174933737220749E-3</v>
      </c>
      <c r="AO1448" s="3"/>
      <c r="AP1448">
        <v>0</v>
      </c>
      <c r="AR1448" t="s">
        <v>0</v>
      </c>
      <c r="AT1448" s="2">
        <v>2.5449999999999999</v>
      </c>
      <c r="AU1448" s="1">
        <f t="shared" si="181"/>
        <v>0.87110738042737978</v>
      </c>
      <c r="AV1448" s="1">
        <f t="shared" si="182"/>
        <v>0.67414793955447361</v>
      </c>
      <c r="AW1448" s="1">
        <f t="shared" si="183"/>
        <v>0.47718849868156715</v>
      </c>
    </row>
    <row r="1449" spans="1:49" x14ac:dyDescent="0.2">
      <c r="A1449">
        <v>1447</v>
      </c>
      <c r="B1449" t="s">
        <v>4850</v>
      </c>
      <c r="C1449" t="s">
        <v>4849</v>
      </c>
      <c r="F1449" t="s">
        <v>4848</v>
      </c>
      <c r="G1449" t="s">
        <v>9</v>
      </c>
      <c r="H1449" t="s">
        <v>8</v>
      </c>
      <c r="I1449" t="s">
        <v>3122</v>
      </c>
      <c r="J1449">
        <v>60029306</v>
      </c>
      <c r="K1449" t="s">
        <v>448</v>
      </c>
      <c r="L1449" t="s">
        <v>447</v>
      </c>
      <c r="M1449" t="s">
        <v>87</v>
      </c>
      <c r="N1449">
        <v>4</v>
      </c>
      <c r="O1449" t="s">
        <v>4847</v>
      </c>
      <c r="P1449" t="s">
        <v>4846</v>
      </c>
      <c r="Q1449" t="s">
        <v>1565</v>
      </c>
      <c r="R1449" s="7">
        <v>39295</v>
      </c>
      <c r="S1449" s="8">
        <f t="shared" si="176"/>
        <v>2007</v>
      </c>
      <c r="T1449" s="8">
        <v>2007</v>
      </c>
      <c r="U1449" s="8">
        <f t="shared" si="177"/>
        <v>15</v>
      </c>
      <c r="V1449" s="7">
        <v>39295</v>
      </c>
      <c r="W1449" t="s">
        <v>272</v>
      </c>
      <c r="X1449" s="2">
        <v>0.61499999999999999</v>
      </c>
      <c r="Y1449" s="6">
        <f t="shared" si="178"/>
        <v>1.6417073756706976E-2</v>
      </c>
      <c r="AA1449">
        <v>1959271</v>
      </c>
      <c r="AB1449">
        <v>12141</v>
      </c>
      <c r="AC1449">
        <v>15729559</v>
      </c>
      <c r="AD1449" t="s">
        <v>1</v>
      </c>
      <c r="AE1449">
        <v>28</v>
      </c>
      <c r="AF1449">
        <v>8</v>
      </c>
      <c r="AH1449" t="s">
        <v>4845</v>
      </c>
      <c r="AI1449" t="s">
        <v>4844</v>
      </c>
      <c r="AJ1449" t="s">
        <v>4843</v>
      </c>
      <c r="AK1449" t="s">
        <v>4842</v>
      </c>
      <c r="AL1449">
        <v>5</v>
      </c>
      <c r="AM1449" s="5">
        <f t="shared" si="179"/>
        <v>0.33333333333333331</v>
      </c>
      <c r="AN1449" s="4">
        <f t="shared" si="180"/>
        <v>5.048592704783541E-4</v>
      </c>
      <c r="AO1449" s="3"/>
      <c r="AP1449">
        <v>0</v>
      </c>
      <c r="AQ1449" t="s">
        <v>241</v>
      </c>
      <c r="AR1449">
        <v>60376031</v>
      </c>
      <c r="AS1449" t="s">
        <v>240</v>
      </c>
      <c r="AT1449" s="2" t="s">
        <v>10</v>
      </c>
      <c r="AU1449" s="1">
        <f t="shared" si="181"/>
        <v>1.1643409410838388</v>
      </c>
      <c r="AV1449" s="1">
        <f t="shared" si="182"/>
        <v>0.84609665135926648</v>
      </c>
      <c r="AW1449" s="1">
        <f t="shared" si="183"/>
        <v>0.52785236163469396</v>
      </c>
    </row>
    <row r="1450" spans="1:49" x14ac:dyDescent="0.2">
      <c r="A1450">
        <v>1448</v>
      </c>
      <c r="B1450" t="s">
        <v>4841</v>
      </c>
      <c r="C1450" t="s">
        <v>4840</v>
      </c>
      <c r="D1450" t="s">
        <v>4839</v>
      </c>
      <c r="F1450" t="s">
        <v>4838</v>
      </c>
      <c r="G1450" t="s">
        <v>9</v>
      </c>
      <c r="H1450" t="s">
        <v>8</v>
      </c>
      <c r="I1450" t="s">
        <v>4837</v>
      </c>
      <c r="J1450" t="s">
        <v>4836</v>
      </c>
      <c r="K1450" t="s">
        <v>4835</v>
      </c>
      <c r="L1450" t="s">
        <v>4834</v>
      </c>
      <c r="M1450" t="s">
        <v>4833</v>
      </c>
      <c r="N1450">
        <v>3</v>
      </c>
      <c r="O1450" t="s">
        <v>4832</v>
      </c>
      <c r="P1450" t="s">
        <v>4831</v>
      </c>
      <c r="Q1450" t="s">
        <v>4830</v>
      </c>
      <c r="R1450" s="7">
        <v>39295</v>
      </c>
      <c r="S1450" s="8">
        <f t="shared" si="176"/>
        <v>2007</v>
      </c>
      <c r="T1450" s="8">
        <v>2007</v>
      </c>
      <c r="U1450" s="8">
        <f t="shared" si="177"/>
        <v>15</v>
      </c>
      <c r="V1450" s="7">
        <v>39295</v>
      </c>
      <c r="W1450" t="s">
        <v>4829</v>
      </c>
      <c r="X1450" s="2">
        <v>0.92500000000000004</v>
      </c>
      <c r="Y1450" s="6">
        <f t="shared" si="178"/>
        <v>2.4692346707242199E-2</v>
      </c>
      <c r="AA1450">
        <v>9557997</v>
      </c>
      <c r="AB1450">
        <v>20307</v>
      </c>
      <c r="AD1450" t="s">
        <v>1</v>
      </c>
      <c r="AE1450">
        <v>31</v>
      </c>
      <c r="AF1450">
        <v>8</v>
      </c>
      <c r="AH1450" t="s">
        <v>4828</v>
      </c>
      <c r="AI1450" t="s">
        <v>4827</v>
      </c>
      <c r="AJ1450" t="s">
        <v>4826</v>
      </c>
      <c r="AK1450" t="s">
        <v>4825</v>
      </c>
      <c r="AL1450">
        <v>3</v>
      </c>
      <c r="AM1450" s="5">
        <f t="shared" si="179"/>
        <v>0.2</v>
      </c>
      <c r="AN1450" s="4">
        <f t="shared" si="180"/>
        <v>3.0291556228701253E-4</v>
      </c>
      <c r="AO1450" s="3"/>
      <c r="AP1450">
        <v>0</v>
      </c>
      <c r="AR1450" t="s">
        <v>0</v>
      </c>
      <c r="AT1450" s="2" t="s">
        <v>10</v>
      </c>
      <c r="AU1450" s="1">
        <f t="shared" si="181"/>
        <v>1.7375517363755644</v>
      </c>
      <c r="AV1450" s="1">
        <f t="shared" si="182"/>
        <v>1.2497631134764606</v>
      </c>
      <c r="AW1450" s="1">
        <f t="shared" si="183"/>
        <v>0.76197449057735689</v>
      </c>
    </row>
    <row r="1451" spans="1:49" x14ac:dyDescent="0.2">
      <c r="A1451">
        <v>1449</v>
      </c>
      <c r="B1451" t="s">
        <v>4824</v>
      </c>
      <c r="C1451" t="s">
        <v>4823</v>
      </c>
      <c r="F1451" t="s">
        <v>4822</v>
      </c>
      <c r="G1451" t="s">
        <v>9</v>
      </c>
      <c r="H1451" t="s">
        <v>8</v>
      </c>
      <c r="I1451" t="s">
        <v>904</v>
      </c>
      <c r="J1451">
        <v>60020130</v>
      </c>
      <c r="K1451" t="s">
        <v>903</v>
      </c>
      <c r="L1451" t="s">
        <v>902</v>
      </c>
      <c r="M1451" t="s">
        <v>558</v>
      </c>
      <c r="N1451">
        <v>2</v>
      </c>
      <c r="O1451" t="s">
        <v>901</v>
      </c>
      <c r="P1451" t="s">
        <v>900</v>
      </c>
      <c r="Q1451" t="s">
        <v>899</v>
      </c>
      <c r="R1451" s="7">
        <v>39295</v>
      </c>
      <c r="S1451" s="8">
        <f t="shared" si="176"/>
        <v>2007</v>
      </c>
      <c r="T1451" s="8">
        <v>2007</v>
      </c>
      <c r="U1451" s="8">
        <f t="shared" si="177"/>
        <v>15</v>
      </c>
      <c r="V1451" s="7">
        <v>39295</v>
      </c>
      <c r="W1451" t="s">
        <v>272</v>
      </c>
      <c r="X1451" s="2">
        <v>0.61499999999999999</v>
      </c>
      <c r="Y1451" s="6">
        <f t="shared" si="178"/>
        <v>1.6417073756706976E-2</v>
      </c>
      <c r="AA1451">
        <v>1959271</v>
      </c>
      <c r="AB1451">
        <v>12141</v>
      </c>
      <c r="AC1451">
        <v>15729559</v>
      </c>
      <c r="AD1451" t="s">
        <v>1</v>
      </c>
      <c r="AE1451">
        <v>28</v>
      </c>
      <c r="AF1451">
        <v>8</v>
      </c>
      <c r="AH1451" t="s">
        <v>4821</v>
      </c>
      <c r="AI1451" t="s">
        <v>4820</v>
      </c>
      <c r="AJ1451" t="s">
        <v>898</v>
      </c>
      <c r="AK1451" t="s">
        <v>4819</v>
      </c>
      <c r="AL1451">
        <v>1</v>
      </c>
      <c r="AM1451" s="5">
        <f t="shared" si="179"/>
        <v>6.6666666666666666E-2</v>
      </c>
      <c r="AN1451" s="4">
        <f t="shared" si="180"/>
        <v>1.0097185409567084E-4</v>
      </c>
      <c r="AO1451" s="3"/>
      <c r="AP1451">
        <v>0</v>
      </c>
      <c r="AQ1451" t="s">
        <v>897</v>
      </c>
      <c r="AR1451" t="s">
        <v>896</v>
      </c>
      <c r="AS1451" t="s">
        <v>895</v>
      </c>
      <c r="AT1451" s="2" t="s">
        <v>10</v>
      </c>
      <c r="AU1451" s="1">
        <f t="shared" si="181"/>
        <v>1.1522243185923584</v>
      </c>
      <c r="AV1451" s="1">
        <f t="shared" si="182"/>
        <v>0.82590228054013237</v>
      </c>
      <c r="AW1451" s="1">
        <f t="shared" si="183"/>
        <v>0.49958024248790622</v>
      </c>
    </row>
    <row r="1452" spans="1:49" x14ac:dyDescent="0.2">
      <c r="A1452">
        <v>1450</v>
      </c>
      <c r="B1452" t="s">
        <v>4818</v>
      </c>
      <c r="C1452" t="s">
        <v>4817</v>
      </c>
      <c r="F1452" t="s">
        <v>4816</v>
      </c>
      <c r="G1452" t="s">
        <v>9</v>
      </c>
      <c r="H1452" t="s">
        <v>8</v>
      </c>
      <c r="I1452" t="s">
        <v>4815</v>
      </c>
      <c r="J1452">
        <v>60011774</v>
      </c>
      <c r="K1452" t="s">
        <v>643</v>
      </c>
      <c r="L1452" t="s">
        <v>642</v>
      </c>
      <c r="M1452" t="s">
        <v>138</v>
      </c>
      <c r="N1452">
        <v>2</v>
      </c>
      <c r="O1452" t="s">
        <v>4814</v>
      </c>
      <c r="P1452" t="s">
        <v>4813</v>
      </c>
      <c r="Q1452" t="s">
        <v>4812</v>
      </c>
      <c r="R1452" s="7">
        <v>39295</v>
      </c>
      <c r="S1452" s="8">
        <f t="shared" si="176"/>
        <v>2007</v>
      </c>
      <c r="T1452" s="8">
        <v>2007</v>
      </c>
      <c r="U1452" s="8">
        <f t="shared" si="177"/>
        <v>15</v>
      </c>
      <c r="V1452" s="7">
        <v>39295</v>
      </c>
      <c r="W1452" t="s">
        <v>272</v>
      </c>
      <c r="X1452" s="2">
        <v>0.61499999999999999</v>
      </c>
      <c r="Y1452" s="6">
        <f t="shared" si="178"/>
        <v>1.6417073756706976E-2</v>
      </c>
      <c r="AA1452">
        <v>1959271</v>
      </c>
      <c r="AB1452">
        <v>12141</v>
      </c>
      <c r="AC1452">
        <v>15729559</v>
      </c>
      <c r="AD1452" t="s">
        <v>1</v>
      </c>
      <c r="AE1452">
        <v>28</v>
      </c>
      <c r="AF1452">
        <v>8</v>
      </c>
      <c r="AH1452" t="s">
        <v>4811</v>
      </c>
      <c r="AI1452" t="s">
        <v>4810</v>
      </c>
      <c r="AJ1452" t="s">
        <v>4809</v>
      </c>
      <c r="AK1452" t="s">
        <v>4808</v>
      </c>
      <c r="AL1452">
        <v>13</v>
      </c>
      <c r="AM1452" s="5">
        <f t="shared" si="179"/>
        <v>0.8666666666666667</v>
      </c>
      <c r="AN1452" s="4">
        <f t="shared" si="180"/>
        <v>1.3126341032437209E-3</v>
      </c>
      <c r="AO1452" s="3"/>
      <c r="AP1452">
        <v>0</v>
      </c>
      <c r="AR1452" t="s">
        <v>0</v>
      </c>
      <c r="AT1452" s="2" t="s">
        <v>10</v>
      </c>
      <c r="AU1452" s="1">
        <f t="shared" si="181"/>
        <v>1.1885741860667998</v>
      </c>
      <c r="AV1452" s="1">
        <f t="shared" si="182"/>
        <v>0.88648539299753493</v>
      </c>
      <c r="AW1452" s="1">
        <f t="shared" si="183"/>
        <v>0.58439659992826964</v>
      </c>
    </row>
    <row r="1453" spans="1:49" x14ac:dyDescent="0.2">
      <c r="A1453">
        <v>1451</v>
      </c>
      <c r="B1453" t="s">
        <v>4807</v>
      </c>
      <c r="C1453" t="s">
        <v>4806</v>
      </c>
      <c r="F1453" t="s">
        <v>4805</v>
      </c>
      <c r="G1453" t="s">
        <v>9</v>
      </c>
      <c r="H1453" t="s">
        <v>8</v>
      </c>
      <c r="I1453" t="s">
        <v>573</v>
      </c>
      <c r="J1453">
        <v>60008377</v>
      </c>
      <c r="K1453" t="s">
        <v>572</v>
      </c>
      <c r="L1453" t="s">
        <v>571</v>
      </c>
      <c r="M1453" t="s">
        <v>149</v>
      </c>
      <c r="N1453">
        <v>1</v>
      </c>
      <c r="O1453" t="s">
        <v>4804</v>
      </c>
      <c r="P1453">
        <v>35581650500</v>
      </c>
      <c r="Q1453">
        <v>60008377</v>
      </c>
      <c r="R1453" s="7">
        <v>39295</v>
      </c>
      <c r="S1453" s="8">
        <f t="shared" si="176"/>
        <v>2007</v>
      </c>
      <c r="T1453" s="8">
        <v>2007</v>
      </c>
      <c r="U1453" s="8">
        <f t="shared" si="177"/>
        <v>15</v>
      </c>
      <c r="V1453" s="7">
        <v>39295</v>
      </c>
      <c r="W1453" t="s">
        <v>50</v>
      </c>
      <c r="X1453" s="2">
        <v>0.30399999999999999</v>
      </c>
      <c r="Y1453" s="6">
        <f t="shared" si="178"/>
        <v>8.115106377299057E-3</v>
      </c>
      <c r="AA1453">
        <v>8952477</v>
      </c>
      <c r="AB1453">
        <v>12250</v>
      </c>
      <c r="AD1453" t="s">
        <v>1</v>
      </c>
      <c r="AE1453">
        <v>49</v>
      </c>
      <c r="AF1453">
        <v>8</v>
      </c>
      <c r="AH1453" t="s">
        <v>4803</v>
      </c>
      <c r="AI1453" t="s">
        <v>4802</v>
      </c>
      <c r="AJ1453" t="s">
        <v>4801</v>
      </c>
      <c r="AK1453" t="s">
        <v>4800</v>
      </c>
      <c r="AL1453">
        <v>7</v>
      </c>
      <c r="AM1453" s="5">
        <f t="shared" si="179"/>
        <v>0.46666666666666667</v>
      </c>
      <c r="AN1453" s="4">
        <f t="shared" si="180"/>
        <v>7.0680297866969582E-4</v>
      </c>
      <c r="AO1453" s="3"/>
      <c r="AP1453">
        <v>0</v>
      </c>
      <c r="AR1453" t="s">
        <v>0</v>
      </c>
      <c r="AT1453" s="2" t="s">
        <v>10</v>
      </c>
      <c r="AU1453" s="1">
        <f t="shared" si="181"/>
        <v>0.5892615357710248</v>
      </c>
      <c r="AV1453" s="1">
        <f t="shared" si="182"/>
        <v>0.44109546779843761</v>
      </c>
      <c r="AW1453" s="1">
        <f t="shared" si="183"/>
        <v>0.29292939982585042</v>
      </c>
    </row>
    <row r="1454" spans="1:49" x14ac:dyDescent="0.2">
      <c r="A1454">
        <v>1452</v>
      </c>
      <c r="B1454" t="s">
        <v>4799</v>
      </c>
      <c r="C1454" t="s">
        <v>4798</v>
      </c>
      <c r="F1454" t="s">
        <v>4797</v>
      </c>
      <c r="G1454" t="s">
        <v>9</v>
      </c>
      <c r="H1454" t="s">
        <v>8</v>
      </c>
      <c r="I1454" t="s">
        <v>736</v>
      </c>
      <c r="J1454" t="s">
        <v>4796</v>
      </c>
      <c r="K1454" t="s">
        <v>4795</v>
      </c>
      <c r="L1454" t="s">
        <v>581</v>
      </c>
      <c r="M1454" t="s">
        <v>32</v>
      </c>
      <c r="N1454">
        <v>2</v>
      </c>
      <c r="O1454" t="s">
        <v>4794</v>
      </c>
      <c r="P1454" t="s">
        <v>4793</v>
      </c>
      <c r="Q1454" t="s">
        <v>4792</v>
      </c>
      <c r="R1454" s="7">
        <v>39295</v>
      </c>
      <c r="S1454" s="8">
        <f t="shared" si="176"/>
        <v>2007</v>
      </c>
      <c r="T1454" s="8">
        <v>2007</v>
      </c>
      <c r="U1454" s="8">
        <f t="shared" si="177"/>
        <v>15</v>
      </c>
      <c r="V1454" s="7">
        <v>39295</v>
      </c>
      <c r="W1454" t="s">
        <v>50</v>
      </c>
      <c r="X1454" s="2">
        <v>0.30399999999999999</v>
      </c>
      <c r="Y1454" s="6">
        <f t="shared" si="178"/>
        <v>8.115106377299057E-3</v>
      </c>
      <c r="AA1454">
        <v>8952477</v>
      </c>
      <c r="AB1454">
        <v>12250</v>
      </c>
      <c r="AD1454" t="s">
        <v>1</v>
      </c>
      <c r="AE1454">
        <v>49</v>
      </c>
      <c r="AF1454">
        <v>8</v>
      </c>
      <c r="AH1454" t="s">
        <v>4791</v>
      </c>
      <c r="AI1454" t="s">
        <v>4790</v>
      </c>
      <c r="AJ1454" t="s">
        <v>4789</v>
      </c>
      <c r="AK1454" t="s">
        <v>4788</v>
      </c>
      <c r="AL1454">
        <v>12</v>
      </c>
      <c r="AM1454" s="5">
        <f t="shared" si="179"/>
        <v>0.8</v>
      </c>
      <c r="AN1454" s="4">
        <f t="shared" si="180"/>
        <v>1.2116622491480501E-3</v>
      </c>
      <c r="AO1454" s="3"/>
      <c r="AP1454">
        <v>0</v>
      </c>
      <c r="AR1454" t="s">
        <v>0</v>
      </c>
      <c r="AT1454" s="2" t="s">
        <v>10</v>
      </c>
      <c r="AU1454" s="1">
        <f t="shared" si="181"/>
        <v>0.6044073138853755</v>
      </c>
      <c r="AV1454" s="1">
        <f t="shared" si="182"/>
        <v>0.46633843132235536</v>
      </c>
      <c r="AW1454" s="1">
        <f t="shared" si="183"/>
        <v>0.32826954875933523</v>
      </c>
    </row>
    <row r="1455" spans="1:49" x14ac:dyDescent="0.2">
      <c r="A1455">
        <v>1453</v>
      </c>
      <c r="B1455" t="s">
        <v>4787</v>
      </c>
      <c r="C1455" t="s">
        <v>4786</v>
      </c>
      <c r="F1455" t="s">
        <v>4785</v>
      </c>
      <c r="G1455" t="s">
        <v>9</v>
      </c>
      <c r="H1455" t="s">
        <v>8</v>
      </c>
      <c r="I1455" t="s">
        <v>1846</v>
      </c>
      <c r="J1455">
        <v>60021902</v>
      </c>
      <c r="K1455" t="s">
        <v>1195</v>
      </c>
      <c r="L1455" t="s">
        <v>1194</v>
      </c>
      <c r="M1455" t="s">
        <v>1193</v>
      </c>
      <c r="N1455">
        <v>2</v>
      </c>
      <c r="O1455" t="s">
        <v>4784</v>
      </c>
      <c r="P1455" t="s">
        <v>4783</v>
      </c>
      <c r="Q1455" t="s">
        <v>1192</v>
      </c>
      <c r="R1455" s="7">
        <v>39295</v>
      </c>
      <c r="S1455" s="8">
        <f t="shared" si="176"/>
        <v>2007</v>
      </c>
      <c r="T1455" s="8">
        <v>2007</v>
      </c>
      <c r="U1455" s="8">
        <f t="shared" si="177"/>
        <v>15</v>
      </c>
      <c r="V1455" s="7">
        <v>39295</v>
      </c>
      <c r="W1455" t="s">
        <v>50</v>
      </c>
      <c r="X1455" s="2">
        <v>0.30399999999999999</v>
      </c>
      <c r="Y1455" s="6">
        <f t="shared" si="178"/>
        <v>8.115106377299057E-3</v>
      </c>
      <c r="AA1455">
        <v>8952477</v>
      </c>
      <c r="AB1455">
        <v>12250</v>
      </c>
      <c r="AD1455" t="s">
        <v>1</v>
      </c>
      <c r="AE1455">
        <v>49</v>
      </c>
      <c r="AF1455">
        <v>8</v>
      </c>
      <c r="AH1455" t="s">
        <v>4782</v>
      </c>
      <c r="AI1455" t="s">
        <v>4781</v>
      </c>
      <c r="AJ1455" t="s">
        <v>4780</v>
      </c>
      <c r="AK1455" t="s">
        <v>4779</v>
      </c>
      <c r="AL1455">
        <v>0</v>
      </c>
      <c r="AM1455" s="5">
        <f t="shared" si="179"/>
        <v>0</v>
      </c>
      <c r="AN1455" s="4">
        <f t="shared" si="180"/>
        <v>0</v>
      </c>
      <c r="AO1455" s="3"/>
      <c r="AP1455">
        <v>0</v>
      </c>
      <c r="AR1455" t="s">
        <v>0</v>
      </c>
      <c r="AT1455" s="2" t="s">
        <v>10</v>
      </c>
      <c r="AU1455" s="1">
        <f t="shared" si="181"/>
        <v>0.56805744641093392</v>
      </c>
      <c r="AV1455" s="1">
        <f t="shared" si="182"/>
        <v>0.40575531886495286</v>
      </c>
      <c r="AW1455" s="1">
        <f t="shared" si="183"/>
        <v>0.24345319131897172</v>
      </c>
    </row>
    <row r="1456" spans="1:49" x14ac:dyDescent="0.2">
      <c r="A1456">
        <v>1454</v>
      </c>
      <c r="B1456" t="s">
        <v>4778</v>
      </c>
      <c r="C1456" t="s">
        <v>4777</v>
      </c>
      <c r="F1456" t="s">
        <v>4776</v>
      </c>
      <c r="G1456" t="s">
        <v>9</v>
      </c>
      <c r="H1456" t="s">
        <v>8</v>
      </c>
      <c r="I1456" t="s">
        <v>4775</v>
      </c>
      <c r="J1456">
        <v>60023807</v>
      </c>
      <c r="K1456" t="s">
        <v>4774</v>
      </c>
      <c r="L1456" t="s">
        <v>4773</v>
      </c>
      <c r="M1456" t="s">
        <v>21</v>
      </c>
      <c r="N1456">
        <v>1</v>
      </c>
      <c r="O1456" t="s">
        <v>4772</v>
      </c>
      <c r="P1456">
        <v>6603181563</v>
      </c>
      <c r="Q1456">
        <v>60023807</v>
      </c>
      <c r="R1456" s="7">
        <v>39295</v>
      </c>
      <c r="S1456" s="8">
        <f t="shared" si="176"/>
        <v>2007</v>
      </c>
      <c r="T1456" s="8">
        <v>2007</v>
      </c>
      <c r="U1456" s="8">
        <f t="shared" si="177"/>
        <v>15</v>
      </c>
      <c r="V1456" s="7">
        <v>39295</v>
      </c>
      <c r="W1456" t="s">
        <v>50</v>
      </c>
      <c r="X1456" s="2">
        <v>0.30399999999999999</v>
      </c>
      <c r="Y1456" s="6">
        <f t="shared" si="178"/>
        <v>8.115106377299057E-3</v>
      </c>
      <c r="AA1456">
        <v>8952477</v>
      </c>
      <c r="AB1456">
        <v>12250</v>
      </c>
      <c r="AD1456" t="s">
        <v>1</v>
      </c>
      <c r="AE1456">
        <v>49</v>
      </c>
      <c r="AF1456">
        <v>8</v>
      </c>
      <c r="AH1456" t="s">
        <v>4771</v>
      </c>
      <c r="AI1456" t="s">
        <v>4770</v>
      </c>
      <c r="AJ1456" t="s">
        <v>4769</v>
      </c>
      <c r="AK1456" t="s">
        <v>4768</v>
      </c>
      <c r="AL1456">
        <v>9</v>
      </c>
      <c r="AM1456" s="5">
        <f t="shared" si="179"/>
        <v>0.6</v>
      </c>
      <c r="AN1456" s="4">
        <f t="shared" si="180"/>
        <v>9.0874668686103744E-4</v>
      </c>
      <c r="AO1456" s="3"/>
      <c r="AP1456">
        <v>0</v>
      </c>
      <c r="AR1456" t="s">
        <v>0</v>
      </c>
      <c r="AT1456" s="2" t="s">
        <v>10</v>
      </c>
      <c r="AU1456" s="1">
        <f t="shared" si="181"/>
        <v>0.59531984701676499</v>
      </c>
      <c r="AV1456" s="1">
        <f t="shared" si="182"/>
        <v>0.45119265320800472</v>
      </c>
      <c r="AW1456" s="1">
        <f t="shared" si="183"/>
        <v>0.30706545939924434</v>
      </c>
    </row>
    <row r="1457" spans="1:49" x14ac:dyDescent="0.2">
      <c r="A1457">
        <v>1455</v>
      </c>
      <c r="B1457" t="s">
        <v>4767</v>
      </c>
      <c r="C1457" t="s">
        <v>4766</v>
      </c>
      <c r="F1457" t="s">
        <v>4765</v>
      </c>
      <c r="G1457" t="s">
        <v>9</v>
      </c>
      <c r="H1457" t="s">
        <v>8</v>
      </c>
      <c r="I1457" t="s">
        <v>874</v>
      </c>
      <c r="J1457">
        <v>60014439</v>
      </c>
      <c r="K1457" t="s">
        <v>406</v>
      </c>
      <c r="L1457" t="s">
        <v>405</v>
      </c>
      <c r="M1457" t="s">
        <v>21</v>
      </c>
      <c r="N1457">
        <v>3</v>
      </c>
      <c r="O1457" t="s">
        <v>4764</v>
      </c>
      <c r="P1457" t="s">
        <v>4763</v>
      </c>
      <c r="Q1457" t="s">
        <v>1265</v>
      </c>
      <c r="R1457" s="7">
        <v>39295</v>
      </c>
      <c r="S1457" s="8">
        <f t="shared" si="176"/>
        <v>2007</v>
      </c>
      <c r="T1457" s="8">
        <v>2007</v>
      </c>
      <c r="U1457" s="8">
        <f t="shared" si="177"/>
        <v>15</v>
      </c>
      <c r="V1457" s="7">
        <v>39295</v>
      </c>
      <c r="W1457" t="s">
        <v>50</v>
      </c>
      <c r="X1457" s="2">
        <v>0.30399999999999999</v>
      </c>
      <c r="Y1457" s="6">
        <f t="shared" si="178"/>
        <v>8.115106377299057E-3</v>
      </c>
      <c r="AA1457">
        <v>8952477</v>
      </c>
      <c r="AB1457">
        <v>12250</v>
      </c>
      <c r="AD1457" t="s">
        <v>1</v>
      </c>
      <c r="AE1457">
        <v>49</v>
      </c>
      <c r="AF1457">
        <v>8</v>
      </c>
      <c r="AH1457" t="s">
        <v>4762</v>
      </c>
      <c r="AI1457" t="s">
        <v>4761</v>
      </c>
      <c r="AJ1457" t="s">
        <v>4760</v>
      </c>
      <c r="AK1457" t="s">
        <v>4759</v>
      </c>
      <c r="AL1457">
        <v>8</v>
      </c>
      <c r="AM1457" s="5">
        <f t="shared" si="179"/>
        <v>0.53333333333333333</v>
      </c>
      <c r="AN1457" s="4">
        <f t="shared" si="180"/>
        <v>8.0777483276536668E-4</v>
      </c>
      <c r="AO1457" s="3"/>
      <c r="AP1457">
        <v>0</v>
      </c>
      <c r="AR1457" t="s">
        <v>0</v>
      </c>
      <c r="AT1457" s="2" t="s">
        <v>10</v>
      </c>
      <c r="AU1457" s="1">
        <f t="shared" si="181"/>
        <v>0.5922906913938949</v>
      </c>
      <c r="AV1457" s="1">
        <f t="shared" si="182"/>
        <v>0.44614406050322114</v>
      </c>
      <c r="AW1457" s="1">
        <f t="shared" si="183"/>
        <v>0.29999742961254738</v>
      </c>
    </row>
    <row r="1458" spans="1:49" x14ac:dyDescent="0.2">
      <c r="A1458">
        <v>1456</v>
      </c>
      <c r="B1458" t="s">
        <v>4758</v>
      </c>
      <c r="C1458" t="s">
        <v>4757</v>
      </c>
      <c r="F1458" t="s">
        <v>4756</v>
      </c>
      <c r="G1458" t="s">
        <v>9</v>
      </c>
      <c r="H1458" t="s">
        <v>8</v>
      </c>
      <c r="I1458" t="s">
        <v>4755</v>
      </c>
      <c r="J1458" t="s">
        <v>4754</v>
      </c>
      <c r="K1458" t="s">
        <v>4753</v>
      </c>
      <c r="L1458" t="s">
        <v>4752</v>
      </c>
      <c r="M1458" t="s">
        <v>984</v>
      </c>
      <c r="N1458">
        <v>6</v>
      </c>
      <c r="O1458" t="s">
        <v>4751</v>
      </c>
      <c r="P1458" t="s">
        <v>4750</v>
      </c>
      <c r="Q1458" t="s">
        <v>4749</v>
      </c>
      <c r="R1458" s="7">
        <v>39295</v>
      </c>
      <c r="S1458" s="8">
        <f t="shared" si="176"/>
        <v>2007</v>
      </c>
      <c r="T1458" s="8">
        <v>2007</v>
      </c>
      <c r="U1458" s="8">
        <f t="shared" si="177"/>
        <v>15</v>
      </c>
      <c r="V1458" s="7">
        <v>39295</v>
      </c>
      <c r="W1458" t="s">
        <v>50</v>
      </c>
      <c r="X1458" s="2">
        <v>0.30399999999999999</v>
      </c>
      <c r="Y1458" s="6">
        <f t="shared" si="178"/>
        <v>8.115106377299057E-3</v>
      </c>
      <c r="AA1458">
        <v>8952477</v>
      </c>
      <c r="AB1458">
        <v>12250</v>
      </c>
      <c r="AD1458" t="s">
        <v>1</v>
      </c>
      <c r="AE1458">
        <v>49</v>
      </c>
      <c r="AF1458">
        <v>8</v>
      </c>
      <c r="AH1458" t="s">
        <v>4748</v>
      </c>
      <c r="AI1458" t="s">
        <v>4747</v>
      </c>
      <c r="AJ1458" t="s">
        <v>4746</v>
      </c>
      <c r="AK1458" t="s">
        <v>4745</v>
      </c>
      <c r="AL1458">
        <v>1</v>
      </c>
      <c r="AM1458" s="5">
        <f t="shared" si="179"/>
        <v>6.6666666666666666E-2</v>
      </c>
      <c r="AN1458" s="4">
        <f t="shared" si="180"/>
        <v>1.0097185409567084E-4</v>
      </c>
      <c r="AO1458" s="3"/>
      <c r="AP1458">
        <v>0</v>
      </c>
      <c r="AR1458" t="s">
        <v>0</v>
      </c>
      <c r="AT1458" s="2" t="s">
        <v>10</v>
      </c>
      <c r="AU1458" s="1">
        <f t="shared" si="181"/>
        <v>0.57108660203380401</v>
      </c>
      <c r="AV1458" s="1">
        <f t="shared" si="182"/>
        <v>0.41080391156973639</v>
      </c>
      <c r="AW1458" s="1">
        <f t="shared" si="183"/>
        <v>0.25052122110566866</v>
      </c>
    </row>
    <row r="1459" spans="1:49" x14ac:dyDescent="0.2">
      <c r="A1459">
        <v>1457</v>
      </c>
      <c r="B1459" t="s">
        <v>4744</v>
      </c>
      <c r="C1459" t="s">
        <v>4743</v>
      </c>
      <c r="F1459" t="s">
        <v>4742</v>
      </c>
      <c r="G1459" t="s">
        <v>9</v>
      </c>
      <c r="H1459" t="s">
        <v>8</v>
      </c>
      <c r="I1459" t="s">
        <v>59</v>
      </c>
      <c r="J1459" t="s">
        <v>870</v>
      </c>
      <c r="K1459" t="s">
        <v>869</v>
      </c>
      <c r="L1459" t="s">
        <v>868</v>
      </c>
      <c r="M1459" t="s">
        <v>55</v>
      </c>
      <c r="N1459">
        <v>3</v>
      </c>
      <c r="O1459" t="s">
        <v>4741</v>
      </c>
      <c r="P1459" t="s">
        <v>4740</v>
      </c>
      <c r="Q1459" t="s">
        <v>867</v>
      </c>
      <c r="R1459" s="7">
        <v>39295</v>
      </c>
      <c r="S1459" s="8">
        <f t="shared" si="176"/>
        <v>2007</v>
      </c>
      <c r="T1459" s="8">
        <v>2007</v>
      </c>
      <c r="U1459" s="8">
        <f t="shared" si="177"/>
        <v>15</v>
      </c>
      <c r="V1459" s="7">
        <v>39295</v>
      </c>
      <c r="W1459" t="s">
        <v>50</v>
      </c>
      <c r="X1459" s="2">
        <v>0.30399999999999999</v>
      </c>
      <c r="Y1459" s="6">
        <f t="shared" si="178"/>
        <v>8.115106377299057E-3</v>
      </c>
      <c r="AA1459">
        <v>8952477</v>
      </c>
      <c r="AB1459">
        <v>12250</v>
      </c>
      <c r="AD1459" t="s">
        <v>1</v>
      </c>
      <c r="AE1459">
        <v>49</v>
      </c>
      <c r="AF1459">
        <v>8</v>
      </c>
      <c r="AH1459" t="s">
        <v>4739</v>
      </c>
      <c r="AI1459" t="s">
        <v>4738</v>
      </c>
      <c r="AJ1459" t="s">
        <v>4737</v>
      </c>
      <c r="AK1459" t="s">
        <v>4736</v>
      </c>
      <c r="AL1459">
        <v>1</v>
      </c>
      <c r="AM1459" s="5">
        <f t="shared" si="179"/>
        <v>6.6666666666666666E-2</v>
      </c>
      <c r="AN1459" s="4">
        <f t="shared" si="180"/>
        <v>1.0097185409567084E-4</v>
      </c>
      <c r="AO1459" s="3"/>
      <c r="AP1459">
        <v>0</v>
      </c>
      <c r="AR1459" t="s">
        <v>0</v>
      </c>
      <c r="AT1459" s="2" t="s">
        <v>10</v>
      </c>
      <c r="AU1459" s="1">
        <f t="shared" si="181"/>
        <v>0.57108660203380401</v>
      </c>
      <c r="AV1459" s="1">
        <f t="shared" si="182"/>
        <v>0.41080391156973639</v>
      </c>
      <c r="AW1459" s="1">
        <f t="shared" si="183"/>
        <v>0.25052122110566866</v>
      </c>
    </row>
    <row r="1460" spans="1:49" x14ac:dyDescent="0.2">
      <c r="A1460">
        <v>1458</v>
      </c>
      <c r="B1460" t="s">
        <v>4735</v>
      </c>
      <c r="C1460" t="s">
        <v>4734</v>
      </c>
      <c r="F1460" t="s">
        <v>4733</v>
      </c>
      <c r="G1460" t="s">
        <v>9</v>
      </c>
      <c r="H1460" t="s">
        <v>8</v>
      </c>
      <c r="I1460" t="s">
        <v>4732</v>
      </c>
      <c r="J1460">
        <v>60021859</v>
      </c>
      <c r="K1460" t="s">
        <v>54</v>
      </c>
      <c r="L1460" t="s">
        <v>53</v>
      </c>
      <c r="M1460" t="s">
        <v>16</v>
      </c>
      <c r="N1460">
        <v>6</v>
      </c>
      <c r="O1460" t="s">
        <v>4731</v>
      </c>
      <c r="P1460" t="s">
        <v>4730</v>
      </c>
      <c r="Q1460" t="s">
        <v>4729</v>
      </c>
      <c r="R1460" s="7">
        <v>39295</v>
      </c>
      <c r="S1460" s="8">
        <f t="shared" si="176"/>
        <v>2007</v>
      </c>
      <c r="T1460" s="8">
        <v>2007</v>
      </c>
      <c r="U1460" s="8">
        <f t="shared" si="177"/>
        <v>15</v>
      </c>
      <c r="V1460" s="7">
        <v>39295</v>
      </c>
      <c r="W1460" t="s">
        <v>31</v>
      </c>
      <c r="X1460" s="2">
        <v>0.30199999999999999</v>
      </c>
      <c r="Y1460" s="6">
        <f t="shared" si="178"/>
        <v>8.0617175195536687E-3</v>
      </c>
      <c r="AA1460">
        <v>9296212</v>
      </c>
      <c r="AB1460">
        <v>20725</v>
      </c>
      <c r="AD1460" t="s">
        <v>1</v>
      </c>
      <c r="AE1460">
        <v>42</v>
      </c>
      <c r="AF1460">
        <v>3</v>
      </c>
      <c r="AH1460" t="s">
        <v>4728</v>
      </c>
      <c r="AI1460" t="s">
        <v>4727</v>
      </c>
      <c r="AJ1460" t="s">
        <v>4726</v>
      </c>
      <c r="AK1460" t="s">
        <v>4725</v>
      </c>
      <c r="AL1460">
        <v>6</v>
      </c>
      <c r="AM1460" s="5">
        <f t="shared" si="179"/>
        <v>0.4</v>
      </c>
      <c r="AN1460" s="4">
        <f t="shared" si="180"/>
        <v>6.0583112457402507E-4</v>
      </c>
      <c r="AO1460" s="3"/>
      <c r="AP1460">
        <v>0</v>
      </c>
      <c r="AR1460" t="s">
        <v>4724</v>
      </c>
      <c r="AT1460" s="2">
        <v>1.671</v>
      </c>
      <c r="AU1460" s="1">
        <f t="shared" si="181"/>
        <v>0.58249516010597746</v>
      </c>
      <c r="AV1460" s="1">
        <f t="shared" si="182"/>
        <v>0.43337743220638475</v>
      </c>
      <c r="AW1460" s="1">
        <f t="shared" si="183"/>
        <v>0.28425970430679176</v>
      </c>
    </row>
    <row r="1461" spans="1:49" x14ac:dyDescent="0.2">
      <c r="A1461">
        <v>1459</v>
      </c>
      <c r="B1461" t="s">
        <v>4723</v>
      </c>
      <c r="C1461" t="s">
        <v>4722</v>
      </c>
      <c r="F1461" t="s">
        <v>4721</v>
      </c>
      <c r="G1461" t="s">
        <v>9</v>
      </c>
      <c r="H1461" t="s">
        <v>8</v>
      </c>
      <c r="I1461" t="s">
        <v>1163</v>
      </c>
      <c r="J1461">
        <v>60005244</v>
      </c>
      <c r="K1461" t="s">
        <v>1391</v>
      </c>
      <c r="L1461" t="s">
        <v>99</v>
      </c>
      <c r="M1461" t="s">
        <v>87</v>
      </c>
      <c r="N1461">
        <v>4</v>
      </c>
      <c r="O1461" t="s">
        <v>4720</v>
      </c>
      <c r="P1461" t="s">
        <v>4719</v>
      </c>
      <c r="Q1461" t="s">
        <v>4718</v>
      </c>
      <c r="R1461" s="7">
        <v>39295</v>
      </c>
      <c r="S1461" s="8">
        <f t="shared" si="176"/>
        <v>2007</v>
      </c>
      <c r="T1461" s="8">
        <v>2007</v>
      </c>
      <c r="U1461" s="8">
        <f t="shared" si="177"/>
        <v>15</v>
      </c>
      <c r="V1461" s="7">
        <v>39295</v>
      </c>
      <c r="W1461" t="s">
        <v>50</v>
      </c>
      <c r="X1461" s="2">
        <v>0.30399999999999999</v>
      </c>
      <c r="Y1461" s="6">
        <f t="shared" si="178"/>
        <v>8.115106377299057E-3</v>
      </c>
      <c r="AA1461">
        <v>8952477</v>
      </c>
      <c r="AB1461">
        <v>12250</v>
      </c>
      <c r="AD1461" t="s">
        <v>1</v>
      </c>
      <c r="AE1461">
        <v>49</v>
      </c>
      <c r="AF1461">
        <v>8</v>
      </c>
      <c r="AH1461" t="s">
        <v>4717</v>
      </c>
      <c r="AI1461" t="s">
        <v>4716</v>
      </c>
      <c r="AJ1461" t="s">
        <v>4715</v>
      </c>
      <c r="AK1461" t="s">
        <v>4714</v>
      </c>
      <c r="AL1461">
        <v>2</v>
      </c>
      <c r="AM1461" s="5">
        <f t="shared" si="179"/>
        <v>0.13333333333333333</v>
      </c>
      <c r="AN1461" s="4">
        <f t="shared" si="180"/>
        <v>2.0194370819134167E-4</v>
      </c>
      <c r="AO1461" s="3"/>
      <c r="AP1461">
        <v>0</v>
      </c>
      <c r="AR1461" t="s">
        <v>0</v>
      </c>
      <c r="AT1461" s="2" t="s">
        <v>10</v>
      </c>
      <c r="AU1461" s="1">
        <f t="shared" si="181"/>
        <v>0.57411575765667411</v>
      </c>
      <c r="AV1461" s="1">
        <f t="shared" si="182"/>
        <v>0.41585250427451992</v>
      </c>
      <c r="AW1461" s="1">
        <f t="shared" si="183"/>
        <v>0.25758925089236562</v>
      </c>
    </row>
    <row r="1462" spans="1:49" x14ac:dyDescent="0.2">
      <c r="A1462">
        <v>1460</v>
      </c>
      <c r="B1462" t="s">
        <v>4713</v>
      </c>
      <c r="C1462" t="s">
        <v>4712</v>
      </c>
      <c r="F1462" t="s">
        <v>4711</v>
      </c>
      <c r="G1462" t="s">
        <v>9</v>
      </c>
      <c r="H1462" t="s">
        <v>8</v>
      </c>
      <c r="I1462" t="s">
        <v>735</v>
      </c>
      <c r="J1462" t="s">
        <v>4710</v>
      </c>
      <c r="K1462" t="s">
        <v>4709</v>
      </c>
      <c r="L1462" t="s">
        <v>4708</v>
      </c>
      <c r="M1462" t="s">
        <v>32</v>
      </c>
      <c r="N1462">
        <v>4</v>
      </c>
      <c r="O1462" t="s">
        <v>4707</v>
      </c>
      <c r="P1462" t="s">
        <v>4706</v>
      </c>
      <c r="Q1462" t="s">
        <v>4705</v>
      </c>
      <c r="R1462" s="7">
        <v>39295</v>
      </c>
      <c r="S1462" s="8">
        <f t="shared" si="176"/>
        <v>2007</v>
      </c>
      <c r="T1462" s="8">
        <v>2007</v>
      </c>
      <c r="U1462" s="8">
        <f t="shared" si="177"/>
        <v>15</v>
      </c>
      <c r="V1462" s="7">
        <v>39295</v>
      </c>
      <c r="W1462" t="s">
        <v>50</v>
      </c>
      <c r="X1462" s="2">
        <v>0.30399999999999999</v>
      </c>
      <c r="Y1462" s="6">
        <f t="shared" si="178"/>
        <v>8.115106377299057E-3</v>
      </c>
      <c r="AA1462">
        <v>8952477</v>
      </c>
      <c r="AB1462">
        <v>12250</v>
      </c>
      <c r="AD1462" t="s">
        <v>1</v>
      </c>
      <c r="AE1462">
        <v>49</v>
      </c>
      <c r="AF1462">
        <v>8</v>
      </c>
      <c r="AH1462" t="s">
        <v>4704</v>
      </c>
      <c r="AI1462" t="s">
        <v>4703</v>
      </c>
      <c r="AJ1462" t="s">
        <v>4702</v>
      </c>
      <c r="AK1462" t="s">
        <v>4701</v>
      </c>
      <c r="AL1462">
        <v>3</v>
      </c>
      <c r="AM1462" s="5">
        <f t="shared" si="179"/>
        <v>0.2</v>
      </c>
      <c r="AN1462" s="4">
        <f t="shared" si="180"/>
        <v>3.0291556228701253E-4</v>
      </c>
      <c r="AO1462" s="3"/>
      <c r="AP1462">
        <v>0</v>
      </c>
      <c r="AR1462" t="s">
        <v>0</v>
      </c>
      <c r="AT1462" s="2" t="s">
        <v>10</v>
      </c>
      <c r="AU1462" s="1">
        <f t="shared" si="181"/>
        <v>0.57714491327954431</v>
      </c>
      <c r="AV1462" s="1">
        <f t="shared" si="182"/>
        <v>0.4209010969793035</v>
      </c>
      <c r="AW1462" s="1">
        <f t="shared" si="183"/>
        <v>0.26465728067906258</v>
      </c>
    </row>
    <row r="1463" spans="1:49" x14ac:dyDescent="0.2">
      <c r="A1463">
        <v>1461</v>
      </c>
      <c r="B1463" t="s">
        <v>4700</v>
      </c>
      <c r="C1463" t="s">
        <v>4699</v>
      </c>
      <c r="F1463" t="s">
        <v>4698</v>
      </c>
      <c r="G1463" t="s">
        <v>9</v>
      </c>
      <c r="H1463" t="s">
        <v>8</v>
      </c>
      <c r="I1463" t="s">
        <v>59</v>
      </c>
      <c r="J1463">
        <v>60011357</v>
      </c>
      <c r="K1463" t="s">
        <v>823</v>
      </c>
      <c r="L1463" t="s">
        <v>117</v>
      </c>
      <c r="M1463" t="s">
        <v>64</v>
      </c>
      <c r="N1463">
        <v>3</v>
      </c>
      <c r="O1463" t="s">
        <v>4697</v>
      </c>
      <c r="P1463" t="s">
        <v>4696</v>
      </c>
      <c r="Q1463" t="s">
        <v>1559</v>
      </c>
      <c r="R1463" s="7">
        <v>39295</v>
      </c>
      <c r="S1463" s="8">
        <f t="shared" si="176"/>
        <v>2007</v>
      </c>
      <c r="T1463" s="8">
        <v>2007</v>
      </c>
      <c r="U1463" s="8">
        <f t="shared" si="177"/>
        <v>15</v>
      </c>
      <c r="V1463" s="7">
        <v>39295</v>
      </c>
      <c r="W1463" t="s">
        <v>50</v>
      </c>
      <c r="X1463" s="2">
        <v>0.30399999999999999</v>
      </c>
      <c r="Y1463" s="6">
        <f t="shared" si="178"/>
        <v>8.115106377299057E-3</v>
      </c>
      <c r="AA1463">
        <v>8952477</v>
      </c>
      <c r="AB1463">
        <v>12250</v>
      </c>
      <c r="AD1463" t="s">
        <v>1</v>
      </c>
      <c r="AE1463">
        <v>49</v>
      </c>
      <c r="AF1463">
        <v>8</v>
      </c>
      <c r="AH1463" t="s">
        <v>4695</v>
      </c>
      <c r="AI1463" t="s">
        <v>4694</v>
      </c>
      <c r="AJ1463" t="s">
        <v>4693</v>
      </c>
      <c r="AK1463" t="s">
        <v>4692</v>
      </c>
      <c r="AL1463">
        <v>33</v>
      </c>
      <c r="AM1463" s="5">
        <f t="shared" si="179"/>
        <v>2.2000000000000002</v>
      </c>
      <c r="AN1463" s="4">
        <f t="shared" si="180"/>
        <v>3.3320711851571377E-3</v>
      </c>
      <c r="AO1463" s="3"/>
      <c r="AP1463">
        <v>0</v>
      </c>
      <c r="AR1463" t="s">
        <v>0</v>
      </c>
      <c r="AT1463" s="2" t="s">
        <v>10</v>
      </c>
      <c r="AU1463" s="1">
        <f t="shared" si="181"/>
        <v>0.66801958196564803</v>
      </c>
      <c r="AV1463" s="1">
        <f t="shared" si="182"/>
        <v>0.57235887812280972</v>
      </c>
      <c r="AW1463" s="1">
        <f t="shared" si="183"/>
        <v>0.4766981742799713</v>
      </c>
    </row>
    <row r="1464" spans="1:49" x14ac:dyDescent="0.2">
      <c r="A1464">
        <v>1462</v>
      </c>
      <c r="B1464" t="s">
        <v>4691</v>
      </c>
      <c r="C1464" t="s">
        <v>4690</v>
      </c>
      <c r="F1464" t="s">
        <v>4689</v>
      </c>
      <c r="G1464" t="s">
        <v>9</v>
      </c>
      <c r="H1464" t="s">
        <v>8</v>
      </c>
      <c r="I1464" t="s">
        <v>1412</v>
      </c>
      <c r="J1464" t="s">
        <v>4688</v>
      </c>
      <c r="K1464" t="s">
        <v>1610</v>
      </c>
      <c r="L1464" t="s">
        <v>4687</v>
      </c>
      <c r="M1464" t="s">
        <v>83</v>
      </c>
      <c r="N1464">
        <v>3</v>
      </c>
      <c r="O1464" t="s">
        <v>4686</v>
      </c>
      <c r="P1464" t="s">
        <v>4685</v>
      </c>
      <c r="Q1464" t="s">
        <v>4684</v>
      </c>
      <c r="R1464" s="7">
        <v>39295</v>
      </c>
      <c r="S1464" s="8">
        <f t="shared" si="176"/>
        <v>2007</v>
      </c>
      <c r="T1464" s="8">
        <v>2007</v>
      </c>
      <c r="U1464" s="8">
        <f t="shared" si="177"/>
        <v>15</v>
      </c>
      <c r="V1464" s="7">
        <v>39295</v>
      </c>
      <c r="W1464" t="s">
        <v>50</v>
      </c>
      <c r="X1464" s="2">
        <v>0.30399999999999999</v>
      </c>
      <c r="Y1464" s="6">
        <f t="shared" si="178"/>
        <v>8.115106377299057E-3</v>
      </c>
      <c r="AA1464">
        <v>8952477</v>
      </c>
      <c r="AB1464">
        <v>12250</v>
      </c>
      <c r="AD1464" t="s">
        <v>1</v>
      </c>
      <c r="AE1464">
        <v>49</v>
      </c>
      <c r="AF1464">
        <v>8</v>
      </c>
      <c r="AH1464" t="s">
        <v>4683</v>
      </c>
      <c r="AI1464" t="s">
        <v>4682</v>
      </c>
      <c r="AJ1464" t="s">
        <v>4681</v>
      </c>
      <c r="AK1464" t="s">
        <v>4680</v>
      </c>
      <c r="AL1464">
        <v>8</v>
      </c>
      <c r="AM1464" s="5">
        <f t="shared" si="179"/>
        <v>0.53333333333333333</v>
      </c>
      <c r="AN1464" s="4">
        <f t="shared" si="180"/>
        <v>8.0777483276536668E-4</v>
      </c>
      <c r="AO1464" s="3"/>
      <c r="AP1464">
        <v>0</v>
      </c>
      <c r="AR1464" t="s">
        <v>0</v>
      </c>
      <c r="AT1464" s="2" t="s">
        <v>10</v>
      </c>
      <c r="AU1464" s="1">
        <f t="shared" si="181"/>
        <v>0.5922906913938949</v>
      </c>
      <c r="AV1464" s="1">
        <f t="shared" si="182"/>
        <v>0.44614406050322114</v>
      </c>
      <c r="AW1464" s="1">
        <f t="shared" si="183"/>
        <v>0.29999742961254738</v>
      </c>
    </row>
    <row r="1465" spans="1:49" x14ac:dyDescent="0.2">
      <c r="A1465">
        <v>1463</v>
      </c>
      <c r="B1465" t="s">
        <v>4679</v>
      </c>
      <c r="C1465" t="s">
        <v>4678</v>
      </c>
      <c r="F1465" t="s">
        <v>4677</v>
      </c>
      <c r="G1465" t="s">
        <v>9</v>
      </c>
      <c r="H1465" t="s">
        <v>8</v>
      </c>
      <c r="I1465" t="s">
        <v>4676</v>
      </c>
      <c r="J1465" t="s">
        <v>4675</v>
      </c>
      <c r="K1465" t="s">
        <v>4674</v>
      </c>
      <c r="L1465" t="s">
        <v>4673</v>
      </c>
      <c r="M1465" t="s">
        <v>55</v>
      </c>
      <c r="N1465">
        <v>3</v>
      </c>
      <c r="O1465" t="s">
        <v>4672</v>
      </c>
      <c r="P1465" t="s">
        <v>4671</v>
      </c>
      <c r="Q1465" t="s">
        <v>4670</v>
      </c>
      <c r="R1465" s="7">
        <v>39295</v>
      </c>
      <c r="S1465" s="8">
        <f t="shared" si="176"/>
        <v>2007</v>
      </c>
      <c r="T1465" s="8">
        <v>2007</v>
      </c>
      <c r="U1465" s="8">
        <f t="shared" si="177"/>
        <v>15</v>
      </c>
      <c r="V1465" s="7">
        <v>39295</v>
      </c>
      <c r="W1465" t="s">
        <v>50</v>
      </c>
      <c r="X1465" s="2">
        <v>0.30399999999999999</v>
      </c>
      <c r="Y1465" s="6">
        <f t="shared" si="178"/>
        <v>8.115106377299057E-3</v>
      </c>
      <c r="AA1465">
        <v>8952477</v>
      </c>
      <c r="AB1465">
        <v>12250</v>
      </c>
      <c r="AD1465" t="s">
        <v>1</v>
      </c>
      <c r="AE1465">
        <v>49</v>
      </c>
      <c r="AF1465">
        <v>8</v>
      </c>
      <c r="AH1465" t="s">
        <v>4669</v>
      </c>
      <c r="AI1465" t="s">
        <v>4668</v>
      </c>
      <c r="AJ1465" t="s">
        <v>4667</v>
      </c>
      <c r="AK1465" t="s">
        <v>4666</v>
      </c>
      <c r="AL1465">
        <v>9</v>
      </c>
      <c r="AM1465" s="5">
        <f t="shared" si="179"/>
        <v>0.6</v>
      </c>
      <c r="AN1465" s="4">
        <f t="shared" si="180"/>
        <v>9.0874668686103744E-4</v>
      </c>
      <c r="AO1465" s="3"/>
      <c r="AP1465">
        <v>0</v>
      </c>
      <c r="AR1465" t="s">
        <v>0</v>
      </c>
      <c r="AT1465" s="2" t="s">
        <v>10</v>
      </c>
      <c r="AU1465" s="1">
        <f t="shared" si="181"/>
        <v>0.59531984701676499</v>
      </c>
      <c r="AV1465" s="1">
        <f t="shared" si="182"/>
        <v>0.45119265320800472</v>
      </c>
      <c r="AW1465" s="1">
        <f t="shared" si="183"/>
        <v>0.30706545939924434</v>
      </c>
    </row>
    <row r="1466" spans="1:49" x14ac:dyDescent="0.2">
      <c r="A1466">
        <v>1464</v>
      </c>
      <c r="B1466" t="s">
        <v>4665</v>
      </c>
      <c r="C1466" t="s">
        <v>4664</v>
      </c>
      <c r="F1466" t="s">
        <v>4663</v>
      </c>
      <c r="G1466" t="s">
        <v>9</v>
      </c>
      <c r="H1466" t="s">
        <v>8</v>
      </c>
      <c r="I1466" t="s">
        <v>4662</v>
      </c>
      <c r="J1466">
        <v>60005465</v>
      </c>
      <c r="K1466" t="s">
        <v>257</v>
      </c>
      <c r="L1466" t="s">
        <v>256</v>
      </c>
      <c r="M1466" t="s">
        <v>87</v>
      </c>
      <c r="N1466">
        <v>3</v>
      </c>
      <c r="O1466" t="s">
        <v>4661</v>
      </c>
      <c r="P1466" t="s">
        <v>4660</v>
      </c>
      <c r="Q1466" t="s">
        <v>255</v>
      </c>
      <c r="R1466" s="7">
        <v>39295</v>
      </c>
      <c r="S1466" s="8">
        <f t="shared" si="176"/>
        <v>2007</v>
      </c>
      <c r="T1466" s="8">
        <v>2007</v>
      </c>
      <c r="U1466" s="8">
        <f t="shared" si="177"/>
        <v>15</v>
      </c>
      <c r="V1466" s="7">
        <v>39295</v>
      </c>
      <c r="W1466" t="s">
        <v>50</v>
      </c>
      <c r="X1466" s="2">
        <v>0.30399999999999999</v>
      </c>
      <c r="Y1466" s="6">
        <f t="shared" si="178"/>
        <v>8.115106377299057E-3</v>
      </c>
      <c r="AA1466">
        <v>8952477</v>
      </c>
      <c r="AB1466">
        <v>12250</v>
      </c>
      <c r="AD1466" t="s">
        <v>1</v>
      </c>
      <c r="AE1466">
        <v>49</v>
      </c>
      <c r="AF1466">
        <v>8</v>
      </c>
      <c r="AH1466" t="s">
        <v>4659</v>
      </c>
      <c r="AI1466" t="s">
        <v>4658</v>
      </c>
      <c r="AJ1466" t="s">
        <v>4657</v>
      </c>
      <c r="AK1466" t="s">
        <v>4656</v>
      </c>
      <c r="AL1466">
        <v>2</v>
      </c>
      <c r="AM1466" s="5">
        <f t="shared" si="179"/>
        <v>0.13333333333333333</v>
      </c>
      <c r="AN1466" s="4">
        <f t="shared" si="180"/>
        <v>2.0194370819134167E-4</v>
      </c>
      <c r="AO1466" s="3"/>
      <c r="AP1466">
        <v>0</v>
      </c>
      <c r="AR1466" t="s">
        <v>0</v>
      </c>
      <c r="AT1466" s="2" t="s">
        <v>10</v>
      </c>
      <c r="AU1466" s="1">
        <f t="shared" si="181"/>
        <v>0.57411575765667411</v>
      </c>
      <c r="AV1466" s="1">
        <f t="shared" si="182"/>
        <v>0.41585250427451992</v>
      </c>
      <c r="AW1466" s="1">
        <f t="shared" si="183"/>
        <v>0.25758925089236562</v>
      </c>
    </row>
    <row r="1467" spans="1:49" x14ac:dyDescent="0.2">
      <c r="A1467">
        <v>1465</v>
      </c>
      <c r="B1467" t="s">
        <v>4655</v>
      </c>
      <c r="C1467" t="s">
        <v>4654</v>
      </c>
      <c r="F1467" t="s">
        <v>4653</v>
      </c>
      <c r="G1467" t="s">
        <v>9</v>
      </c>
      <c r="H1467" t="s">
        <v>8</v>
      </c>
      <c r="I1467" t="s">
        <v>4652</v>
      </c>
      <c r="J1467">
        <v>60117547</v>
      </c>
      <c r="K1467" t="s">
        <v>4651</v>
      </c>
      <c r="L1467" t="s">
        <v>688</v>
      </c>
      <c r="M1467" t="s">
        <v>446</v>
      </c>
      <c r="N1467">
        <v>4</v>
      </c>
      <c r="O1467" t="s">
        <v>4650</v>
      </c>
      <c r="P1467" t="s">
        <v>4649</v>
      </c>
      <c r="Q1467" t="s">
        <v>4648</v>
      </c>
      <c r="R1467" s="7">
        <v>39295</v>
      </c>
      <c r="S1467" s="8">
        <f t="shared" si="176"/>
        <v>2007</v>
      </c>
      <c r="T1467" s="8">
        <v>2007</v>
      </c>
      <c r="U1467" s="8">
        <f t="shared" si="177"/>
        <v>15</v>
      </c>
      <c r="V1467" s="7">
        <v>39295</v>
      </c>
      <c r="W1467" t="s">
        <v>50</v>
      </c>
      <c r="X1467" s="2">
        <v>0.30399999999999999</v>
      </c>
      <c r="Y1467" s="6">
        <f t="shared" si="178"/>
        <v>8.115106377299057E-3</v>
      </c>
      <c r="AA1467">
        <v>8952477</v>
      </c>
      <c r="AB1467">
        <v>12250</v>
      </c>
      <c r="AD1467" t="s">
        <v>1</v>
      </c>
      <c r="AE1467">
        <v>49</v>
      </c>
      <c r="AF1467">
        <v>8</v>
      </c>
      <c r="AH1467" t="s">
        <v>4647</v>
      </c>
      <c r="AI1467" t="s">
        <v>4646</v>
      </c>
      <c r="AJ1467" t="s">
        <v>4645</v>
      </c>
      <c r="AK1467" t="s">
        <v>4644</v>
      </c>
      <c r="AL1467">
        <v>37</v>
      </c>
      <c r="AM1467" s="5">
        <f t="shared" si="179"/>
        <v>2.4666666666666668</v>
      </c>
      <c r="AN1467" s="4">
        <f t="shared" si="180"/>
        <v>3.7359586015398212E-3</v>
      </c>
      <c r="AO1467" s="3"/>
      <c r="AP1467">
        <v>0</v>
      </c>
      <c r="AR1467" t="s">
        <v>0</v>
      </c>
      <c r="AT1467" s="2" t="s">
        <v>10</v>
      </c>
      <c r="AU1467" s="1">
        <f t="shared" si="181"/>
        <v>0.68013620445712863</v>
      </c>
      <c r="AV1467" s="1">
        <f t="shared" si="182"/>
        <v>0.59255324894194383</v>
      </c>
      <c r="AW1467" s="1">
        <f t="shared" si="183"/>
        <v>0.50497029342675914</v>
      </c>
    </row>
    <row r="1468" spans="1:49" x14ac:dyDescent="0.2">
      <c r="A1468">
        <v>1466</v>
      </c>
      <c r="B1468" t="s">
        <v>4643</v>
      </c>
      <c r="C1468" t="s">
        <v>4642</v>
      </c>
      <c r="F1468" t="s">
        <v>4641</v>
      </c>
      <c r="G1468" t="s">
        <v>9</v>
      </c>
      <c r="H1468" t="s">
        <v>8</v>
      </c>
      <c r="I1468" t="s">
        <v>67</v>
      </c>
      <c r="J1468" t="s">
        <v>859</v>
      </c>
      <c r="K1468" t="s">
        <v>858</v>
      </c>
      <c r="L1468" t="s">
        <v>857</v>
      </c>
      <c r="M1468" t="s">
        <v>55</v>
      </c>
      <c r="N1468">
        <v>3</v>
      </c>
      <c r="O1468" t="s">
        <v>4640</v>
      </c>
      <c r="P1468" t="s">
        <v>4639</v>
      </c>
      <c r="Q1468" t="s">
        <v>856</v>
      </c>
      <c r="R1468" s="7">
        <v>39295</v>
      </c>
      <c r="S1468" s="8">
        <f t="shared" si="176"/>
        <v>2007</v>
      </c>
      <c r="T1468" s="8">
        <v>2007</v>
      </c>
      <c r="U1468" s="8">
        <f t="shared" si="177"/>
        <v>15</v>
      </c>
      <c r="V1468" s="7">
        <v>39295</v>
      </c>
      <c r="W1468" t="s">
        <v>50</v>
      </c>
      <c r="X1468" s="2">
        <v>0.30399999999999999</v>
      </c>
      <c r="Y1468" s="6">
        <f t="shared" si="178"/>
        <v>8.115106377299057E-3</v>
      </c>
      <c r="AA1468">
        <v>8952477</v>
      </c>
      <c r="AB1468">
        <v>12250</v>
      </c>
      <c r="AD1468" t="s">
        <v>1</v>
      </c>
      <c r="AE1468">
        <v>49</v>
      </c>
      <c r="AF1468">
        <v>8</v>
      </c>
      <c r="AH1468" t="s">
        <v>4638</v>
      </c>
      <c r="AI1468" t="s">
        <v>4637</v>
      </c>
      <c r="AJ1468" t="s">
        <v>4636</v>
      </c>
      <c r="AK1468" t="s">
        <v>4635</v>
      </c>
      <c r="AL1468">
        <v>9</v>
      </c>
      <c r="AM1468" s="5">
        <f t="shared" si="179"/>
        <v>0.6</v>
      </c>
      <c r="AN1468" s="4">
        <f t="shared" si="180"/>
        <v>9.0874668686103744E-4</v>
      </c>
      <c r="AO1468" s="3"/>
      <c r="AP1468">
        <v>0</v>
      </c>
      <c r="AR1468" t="s">
        <v>0</v>
      </c>
      <c r="AT1468" s="2" t="s">
        <v>10</v>
      </c>
      <c r="AU1468" s="1">
        <f t="shared" si="181"/>
        <v>0.59531984701676499</v>
      </c>
      <c r="AV1468" s="1">
        <f t="shared" si="182"/>
        <v>0.45119265320800472</v>
      </c>
      <c r="AW1468" s="1">
        <f t="shared" si="183"/>
        <v>0.30706545939924434</v>
      </c>
    </row>
    <row r="1469" spans="1:49" x14ac:dyDescent="0.2">
      <c r="A1469">
        <v>1467</v>
      </c>
      <c r="B1469" t="s">
        <v>4634</v>
      </c>
      <c r="C1469" t="s">
        <v>4633</v>
      </c>
      <c r="F1469" t="s">
        <v>4632</v>
      </c>
      <c r="G1469" t="s">
        <v>9</v>
      </c>
      <c r="H1469" t="s">
        <v>8</v>
      </c>
      <c r="I1469" t="s">
        <v>4631</v>
      </c>
      <c r="J1469">
        <v>60000092</v>
      </c>
      <c r="K1469" t="s">
        <v>715</v>
      </c>
      <c r="L1469" t="s">
        <v>714</v>
      </c>
      <c r="M1469" t="s">
        <v>21</v>
      </c>
      <c r="N1469">
        <v>4</v>
      </c>
      <c r="O1469" t="s">
        <v>4630</v>
      </c>
      <c r="P1469" t="s">
        <v>4629</v>
      </c>
      <c r="Q1469" t="s">
        <v>713</v>
      </c>
      <c r="R1469" s="7">
        <v>39295</v>
      </c>
      <c r="S1469" s="8">
        <f t="shared" si="176"/>
        <v>2007</v>
      </c>
      <c r="T1469" s="8">
        <v>2007</v>
      </c>
      <c r="U1469" s="8">
        <f t="shared" si="177"/>
        <v>15</v>
      </c>
      <c r="V1469" s="7">
        <v>39295</v>
      </c>
      <c r="W1469" t="s">
        <v>50</v>
      </c>
      <c r="X1469" s="2">
        <v>0.30399999999999999</v>
      </c>
      <c r="Y1469" s="6">
        <f t="shared" si="178"/>
        <v>8.115106377299057E-3</v>
      </c>
      <c r="AA1469">
        <v>8952477</v>
      </c>
      <c r="AB1469">
        <v>12250</v>
      </c>
      <c r="AD1469" t="s">
        <v>1</v>
      </c>
      <c r="AE1469">
        <v>49</v>
      </c>
      <c r="AF1469">
        <v>8</v>
      </c>
      <c r="AH1469" t="s">
        <v>4628</v>
      </c>
      <c r="AI1469" t="s">
        <v>4627</v>
      </c>
      <c r="AJ1469" t="s">
        <v>4626</v>
      </c>
      <c r="AK1469" t="s">
        <v>4625</v>
      </c>
      <c r="AL1469">
        <v>48</v>
      </c>
      <c r="AM1469" s="5">
        <f t="shared" si="179"/>
        <v>3.2</v>
      </c>
      <c r="AN1469" s="4">
        <f t="shared" si="180"/>
        <v>4.8466489965922005E-3</v>
      </c>
      <c r="AO1469" s="3"/>
      <c r="AP1469">
        <v>0</v>
      </c>
      <c r="AR1469" t="s">
        <v>0</v>
      </c>
      <c r="AT1469" s="2" t="s">
        <v>10</v>
      </c>
      <c r="AU1469" s="1">
        <f t="shared" si="181"/>
        <v>0.7134569163086999</v>
      </c>
      <c r="AV1469" s="1">
        <f t="shared" si="182"/>
        <v>0.64808776869456286</v>
      </c>
      <c r="AW1469" s="1">
        <f t="shared" si="183"/>
        <v>0.58271862108042571</v>
      </c>
    </row>
    <row r="1470" spans="1:49" x14ac:dyDescent="0.2">
      <c r="A1470">
        <v>1468</v>
      </c>
      <c r="B1470" t="s">
        <v>4624</v>
      </c>
      <c r="C1470" t="s">
        <v>4623</v>
      </c>
      <c r="F1470" t="s">
        <v>4622</v>
      </c>
      <c r="G1470" t="s">
        <v>9</v>
      </c>
      <c r="H1470" t="s">
        <v>8</v>
      </c>
      <c r="I1470" t="s">
        <v>4621</v>
      </c>
      <c r="J1470">
        <v>60007823</v>
      </c>
      <c r="K1470" t="s">
        <v>4620</v>
      </c>
      <c r="L1470" t="s">
        <v>4619</v>
      </c>
      <c r="M1470" t="s">
        <v>471</v>
      </c>
      <c r="N1470">
        <v>2</v>
      </c>
      <c r="O1470" t="s">
        <v>4618</v>
      </c>
      <c r="P1470" t="s">
        <v>4617</v>
      </c>
      <c r="Q1470" t="s">
        <v>4616</v>
      </c>
      <c r="R1470" s="7">
        <v>39295</v>
      </c>
      <c r="S1470" s="8">
        <f t="shared" si="176"/>
        <v>2007</v>
      </c>
      <c r="T1470" s="8">
        <v>2007</v>
      </c>
      <c r="U1470" s="8">
        <f t="shared" si="177"/>
        <v>15</v>
      </c>
      <c r="V1470" s="7">
        <v>39295</v>
      </c>
      <c r="W1470" t="s">
        <v>50</v>
      </c>
      <c r="X1470" s="2">
        <v>0.30399999999999999</v>
      </c>
      <c r="Y1470" s="6">
        <f t="shared" si="178"/>
        <v>8.115106377299057E-3</v>
      </c>
      <c r="AA1470">
        <v>8952477</v>
      </c>
      <c r="AB1470">
        <v>12250</v>
      </c>
      <c r="AD1470" t="s">
        <v>1</v>
      </c>
      <c r="AE1470">
        <v>49</v>
      </c>
      <c r="AF1470">
        <v>8</v>
      </c>
      <c r="AH1470" t="s">
        <v>4615</v>
      </c>
      <c r="AI1470" t="s">
        <v>4614</v>
      </c>
      <c r="AJ1470" t="s">
        <v>4613</v>
      </c>
      <c r="AK1470" t="s">
        <v>4612</v>
      </c>
      <c r="AL1470">
        <v>1</v>
      </c>
      <c r="AM1470" s="5">
        <f t="shared" si="179"/>
        <v>6.6666666666666666E-2</v>
      </c>
      <c r="AN1470" s="4">
        <f t="shared" si="180"/>
        <v>1.0097185409567084E-4</v>
      </c>
      <c r="AO1470" s="3"/>
      <c r="AP1470">
        <v>0</v>
      </c>
      <c r="AR1470" t="s">
        <v>0</v>
      </c>
      <c r="AT1470" s="2" t="s">
        <v>10</v>
      </c>
      <c r="AU1470" s="1">
        <f t="shared" si="181"/>
        <v>0.57108660203380401</v>
      </c>
      <c r="AV1470" s="1">
        <f t="shared" si="182"/>
        <v>0.41080391156973639</v>
      </c>
      <c r="AW1470" s="1">
        <f t="shared" si="183"/>
        <v>0.25052122110566866</v>
      </c>
    </row>
    <row r="1471" spans="1:49" x14ac:dyDescent="0.2">
      <c r="A1471">
        <v>1469</v>
      </c>
      <c r="B1471" t="s">
        <v>4611</v>
      </c>
      <c r="C1471" t="s">
        <v>4610</v>
      </c>
      <c r="F1471" t="s">
        <v>4609</v>
      </c>
      <c r="G1471" t="s">
        <v>9</v>
      </c>
      <c r="H1471" t="s">
        <v>8</v>
      </c>
      <c r="I1471" t="s">
        <v>4608</v>
      </c>
      <c r="J1471" t="s">
        <v>4607</v>
      </c>
      <c r="K1471" t="s">
        <v>4606</v>
      </c>
      <c r="L1471" t="s">
        <v>84</v>
      </c>
      <c r="M1471" t="s">
        <v>83</v>
      </c>
      <c r="N1471">
        <v>5</v>
      </c>
      <c r="O1471" t="s">
        <v>4605</v>
      </c>
      <c r="P1471" t="s">
        <v>4604</v>
      </c>
      <c r="Q1471" t="s">
        <v>4603</v>
      </c>
      <c r="R1471" s="7">
        <v>39295</v>
      </c>
      <c r="S1471" s="8">
        <f t="shared" si="176"/>
        <v>2007</v>
      </c>
      <c r="T1471" s="8">
        <v>2007</v>
      </c>
      <c r="U1471" s="8">
        <f t="shared" si="177"/>
        <v>15</v>
      </c>
      <c r="V1471" s="7">
        <v>39295</v>
      </c>
      <c r="W1471" t="s">
        <v>50</v>
      </c>
      <c r="X1471" s="2">
        <v>0.30399999999999999</v>
      </c>
      <c r="Y1471" s="6">
        <f t="shared" si="178"/>
        <v>8.115106377299057E-3</v>
      </c>
      <c r="AA1471">
        <v>8952477</v>
      </c>
      <c r="AB1471">
        <v>12250</v>
      </c>
      <c r="AD1471" t="s">
        <v>1</v>
      </c>
      <c r="AE1471">
        <v>49</v>
      </c>
      <c r="AF1471">
        <v>8</v>
      </c>
      <c r="AH1471" t="s">
        <v>4602</v>
      </c>
      <c r="AI1471" t="s">
        <v>4601</v>
      </c>
      <c r="AJ1471" t="s">
        <v>4600</v>
      </c>
      <c r="AK1471" t="s">
        <v>4599</v>
      </c>
      <c r="AL1471">
        <v>20</v>
      </c>
      <c r="AM1471" s="5">
        <f t="shared" si="179"/>
        <v>1.3333333333333333</v>
      </c>
      <c r="AN1471" s="4">
        <f t="shared" si="180"/>
        <v>2.0194370819134164E-3</v>
      </c>
      <c r="AO1471" s="3"/>
      <c r="AP1471">
        <v>0</v>
      </c>
      <c r="AR1471" t="s">
        <v>0</v>
      </c>
      <c r="AT1471" s="2" t="s">
        <v>10</v>
      </c>
      <c r="AU1471" s="1">
        <f t="shared" si="181"/>
        <v>0.62864055886833647</v>
      </c>
      <c r="AV1471" s="1">
        <f t="shared" si="182"/>
        <v>0.50672717296062364</v>
      </c>
      <c r="AW1471" s="1">
        <f t="shared" si="183"/>
        <v>0.38481378705291086</v>
      </c>
    </row>
    <row r="1472" spans="1:49" x14ac:dyDescent="0.2">
      <c r="A1472">
        <v>1470</v>
      </c>
      <c r="B1472" t="s">
        <v>4598</v>
      </c>
      <c r="C1472" t="s">
        <v>4597</v>
      </c>
      <c r="F1472" t="s">
        <v>4596</v>
      </c>
      <c r="G1472" t="s">
        <v>9</v>
      </c>
      <c r="H1472" t="s">
        <v>8</v>
      </c>
      <c r="I1472" t="s">
        <v>4595</v>
      </c>
      <c r="J1472" t="s">
        <v>4594</v>
      </c>
      <c r="K1472" t="s">
        <v>4593</v>
      </c>
      <c r="L1472" t="s">
        <v>4592</v>
      </c>
      <c r="M1472" t="s">
        <v>1507</v>
      </c>
      <c r="N1472">
        <v>3</v>
      </c>
      <c r="O1472" t="s">
        <v>4591</v>
      </c>
      <c r="P1472" t="s">
        <v>4590</v>
      </c>
      <c r="Q1472" t="s">
        <v>4589</v>
      </c>
      <c r="R1472" s="7">
        <v>39295</v>
      </c>
      <c r="S1472" s="8">
        <f t="shared" si="176"/>
        <v>2007</v>
      </c>
      <c r="T1472" s="8">
        <v>2007</v>
      </c>
      <c r="U1472" s="8">
        <f t="shared" si="177"/>
        <v>15</v>
      </c>
      <c r="V1472" s="7">
        <v>39295</v>
      </c>
      <c r="W1472" t="s">
        <v>50</v>
      </c>
      <c r="X1472" s="2">
        <v>0.30399999999999999</v>
      </c>
      <c r="Y1472" s="6">
        <f t="shared" si="178"/>
        <v>8.115106377299057E-3</v>
      </c>
      <c r="AA1472">
        <v>8952477</v>
      </c>
      <c r="AB1472">
        <v>12250</v>
      </c>
      <c r="AD1472" t="s">
        <v>1</v>
      </c>
      <c r="AE1472">
        <v>49</v>
      </c>
      <c r="AF1472">
        <v>8</v>
      </c>
      <c r="AH1472" t="s">
        <v>4588</v>
      </c>
      <c r="AI1472" t="s">
        <v>4587</v>
      </c>
      <c r="AJ1472" t="s">
        <v>4586</v>
      </c>
      <c r="AK1472" t="s">
        <v>4585</v>
      </c>
      <c r="AL1472">
        <v>6</v>
      </c>
      <c r="AM1472" s="5">
        <f t="shared" si="179"/>
        <v>0.4</v>
      </c>
      <c r="AN1472" s="4">
        <f t="shared" si="180"/>
        <v>6.0583112457402507E-4</v>
      </c>
      <c r="AO1472" s="3"/>
      <c r="AP1472">
        <v>0</v>
      </c>
      <c r="AR1472" t="s">
        <v>0</v>
      </c>
      <c r="AT1472" s="2" t="s">
        <v>10</v>
      </c>
      <c r="AU1472" s="1">
        <f t="shared" si="181"/>
        <v>0.58623238014815471</v>
      </c>
      <c r="AV1472" s="1">
        <f t="shared" si="182"/>
        <v>0.43604687509365414</v>
      </c>
      <c r="AW1472" s="1">
        <f t="shared" si="183"/>
        <v>0.28586137003915346</v>
      </c>
    </row>
    <row r="1473" spans="1:49" x14ac:dyDescent="0.2">
      <c r="A1473">
        <v>1471</v>
      </c>
      <c r="B1473" t="s">
        <v>4584</v>
      </c>
      <c r="C1473" t="s">
        <v>4583</v>
      </c>
      <c r="F1473" t="s">
        <v>4582</v>
      </c>
      <c r="G1473" t="s">
        <v>9</v>
      </c>
      <c r="H1473" t="s">
        <v>8</v>
      </c>
      <c r="I1473" t="s">
        <v>4581</v>
      </c>
      <c r="J1473" t="s">
        <v>4580</v>
      </c>
      <c r="K1473" t="s">
        <v>4579</v>
      </c>
      <c r="L1473" t="s">
        <v>4578</v>
      </c>
      <c r="M1473" t="s">
        <v>4577</v>
      </c>
      <c r="N1473">
        <v>2</v>
      </c>
      <c r="O1473" t="s">
        <v>4576</v>
      </c>
      <c r="P1473" t="s">
        <v>4575</v>
      </c>
      <c r="Q1473" t="s">
        <v>4574</v>
      </c>
      <c r="R1473" s="7">
        <v>39295</v>
      </c>
      <c r="S1473" s="8">
        <f t="shared" si="176"/>
        <v>2007</v>
      </c>
      <c r="T1473" s="8">
        <v>2007</v>
      </c>
      <c r="U1473" s="8">
        <f t="shared" si="177"/>
        <v>15</v>
      </c>
      <c r="V1473" s="7">
        <v>39295</v>
      </c>
      <c r="W1473" t="s">
        <v>50</v>
      </c>
      <c r="X1473" s="2">
        <v>0.30399999999999999</v>
      </c>
      <c r="Y1473" s="6">
        <f t="shared" si="178"/>
        <v>8.115106377299057E-3</v>
      </c>
      <c r="AA1473">
        <v>8952477</v>
      </c>
      <c r="AB1473">
        <v>12250</v>
      </c>
      <c r="AD1473" t="s">
        <v>1</v>
      </c>
      <c r="AE1473">
        <v>49</v>
      </c>
      <c r="AF1473">
        <v>8</v>
      </c>
      <c r="AH1473" t="s">
        <v>4573</v>
      </c>
      <c r="AI1473" t="s">
        <v>4572</v>
      </c>
      <c r="AJ1473" t="s">
        <v>4571</v>
      </c>
      <c r="AK1473" t="s">
        <v>4570</v>
      </c>
      <c r="AL1473">
        <v>0</v>
      </c>
      <c r="AM1473" s="5">
        <f t="shared" si="179"/>
        <v>0</v>
      </c>
      <c r="AN1473" s="4">
        <f t="shared" si="180"/>
        <v>0</v>
      </c>
      <c r="AO1473" s="3"/>
      <c r="AP1473">
        <v>0</v>
      </c>
      <c r="AR1473" t="s">
        <v>0</v>
      </c>
      <c r="AT1473" s="2" t="s">
        <v>10</v>
      </c>
      <c r="AU1473" s="1">
        <f t="shared" si="181"/>
        <v>0.56805744641093392</v>
      </c>
      <c r="AV1473" s="1">
        <f t="shared" si="182"/>
        <v>0.40575531886495286</v>
      </c>
      <c r="AW1473" s="1">
        <f t="shared" si="183"/>
        <v>0.24345319131897172</v>
      </c>
    </row>
    <row r="1474" spans="1:49" x14ac:dyDescent="0.2">
      <c r="A1474">
        <v>1472</v>
      </c>
      <c r="B1474" t="s">
        <v>4569</v>
      </c>
      <c r="C1474" t="s">
        <v>4568</v>
      </c>
      <c r="F1474" t="s">
        <v>4567</v>
      </c>
      <c r="G1474" t="s">
        <v>9</v>
      </c>
      <c r="H1474" t="s">
        <v>8</v>
      </c>
      <c r="I1474" t="s">
        <v>30</v>
      </c>
      <c r="J1474" t="s">
        <v>1986</v>
      </c>
      <c r="K1474" t="s">
        <v>1985</v>
      </c>
      <c r="L1474" t="s">
        <v>1984</v>
      </c>
      <c r="M1474" t="s">
        <v>51</v>
      </c>
      <c r="N1474">
        <v>3</v>
      </c>
      <c r="O1474" t="s">
        <v>4566</v>
      </c>
      <c r="P1474" t="s">
        <v>4565</v>
      </c>
      <c r="Q1474" t="s">
        <v>4564</v>
      </c>
      <c r="R1474" s="7">
        <v>39295</v>
      </c>
      <c r="S1474" s="8">
        <f t="shared" ref="S1474:S1537" si="184">YEAR(R1474)</f>
        <v>2007</v>
      </c>
      <c r="T1474" s="8">
        <v>2007</v>
      </c>
      <c r="U1474" s="8">
        <f t="shared" ref="U1474:U1537" si="185">2022-T1474</f>
        <v>15</v>
      </c>
      <c r="V1474" s="7">
        <v>39295</v>
      </c>
      <c r="W1474" t="s">
        <v>50</v>
      </c>
      <c r="X1474" s="2">
        <v>0.30399999999999999</v>
      </c>
      <c r="Y1474" s="6">
        <f t="shared" ref="Y1474:Y1537" si="186">(X1474-$Z$4)/($Z$3-$Z$4)</f>
        <v>8.115106377299057E-3</v>
      </c>
      <c r="AA1474">
        <v>8952477</v>
      </c>
      <c r="AB1474">
        <v>12250</v>
      </c>
      <c r="AD1474" t="s">
        <v>1</v>
      </c>
      <c r="AE1474">
        <v>49</v>
      </c>
      <c r="AF1474">
        <v>8</v>
      </c>
      <c r="AH1474" t="s">
        <v>4563</v>
      </c>
      <c r="AI1474" t="s">
        <v>4562</v>
      </c>
      <c r="AJ1474" t="s">
        <v>4561</v>
      </c>
      <c r="AK1474" t="s">
        <v>4560</v>
      </c>
      <c r="AL1474">
        <v>2</v>
      </c>
      <c r="AM1474" s="5">
        <f t="shared" ref="AM1474:AM1537" si="187">AL1474/U1474</f>
        <v>0.13333333333333333</v>
      </c>
      <c r="AN1474" s="4">
        <f t="shared" ref="AN1474:AN1537" si="188">(AM1474-$AO$4)/($AO$3-$AO$4)</f>
        <v>2.0194370819134167E-4</v>
      </c>
      <c r="AO1474" s="3"/>
      <c r="AP1474">
        <v>0</v>
      </c>
      <c r="AR1474" t="s">
        <v>0</v>
      </c>
      <c r="AT1474" s="2" t="s">
        <v>10</v>
      </c>
      <c r="AU1474" s="1">
        <f t="shared" ref="AU1474:AU1537" si="189">(Y1474*0.7+AN1474*0.3)*100</f>
        <v>0.57411575765667411</v>
      </c>
      <c r="AV1474" s="1">
        <f t="shared" ref="AV1474:AV1537" si="190">(Y1474*0.5+AN1474*0.5)*100</f>
        <v>0.41585250427451992</v>
      </c>
      <c r="AW1474" s="1">
        <f t="shared" ref="AW1474:AW1537" si="191">(Y1474*0.3+AN1474*0.7)*100</f>
        <v>0.25758925089236562</v>
      </c>
    </row>
    <row r="1475" spans="1:49" x14ac:dyDescent="0.2">
      <c r="A1475">
        <v>1473</v>
      </c>
      <c r="B1475" t="s">
        <v>4559</v>
      </c>
      <c r="C1475" t="s">
        <v>4558</v>
      </c>
      <c r="F1475" t="s">
        <v>4557</v>
      </c>
      <c r="G1475" t="s">
        <v>9</v>
      </c>
      <c r="H1475" t="s">
        <v>8</v>
      </c>
      <c r="I1475" t="s">
        <v>4556</v>
      </c>
      <c r="J1475" t="s">
        <v>1411</v>
      </c>
      <c r="K1475" t="s">
        <v>1410</v>
      </c>
      <c r="L1475" t="s">
        <v>1409</v>
      </c>
      <c r="M1475" t="s">
        <v>83</v>
      </c>
      <c r="N1475">
        <v>4</v>
      </c>
      <c r="O1475" t="s">
        <v>4555</v>
      </c>
      <c r="P1475" t="s">
        <v>4554</v>
      </c>
      <c r="Q1475" t="s">
        <v>4553</v>
      </c>
      <c r="R1475" s="7">
        <v>39295</v>
      </c>
      <c r="S1475" s="8">
        <f t="shared" si="184"/>
        <v>2007</v>
      </c>
      <c r="T1475" s="8">
        <v>2007</v>
      </c>
      <c r="U1475" s="8">
        <f t="shared" si="185"/>
        <v>15</v>
      </c>
      <c r="V1475" s="7">
        <v>39295</v>
      </c>
      <c r="W1475" t="s">
        <v>50</v>
      </c>
      <c r="X1475" s="2">
        <v>0.30399999999999999</v>
      </c>
      <c r="Y1475" s="6">
        <f t="shared" si="186"/>
        <v>8.115106377299057E-3</v>
      </c>
      <c r="AA1475">
        <v>8952477</v>
      </c>
      <c r="AB1475">
        <v>12250</v>
      </c>
      <c r="AD1475" t="s">
        <v>1</v>
      </c>
      <c r="AE1475">
        <v>49</v>
      </c>
      <c r="AF1475">
        <v>8</v>
      </c>
      <c r="AH1475" t="s">
        <v>4552</v>
      </c>
      <c r="AI1475" t="s">
        <v>4551</v>
      </c>
      <c r="AJ1475" t="s">
        <v>4550</v>
      </c>
      <c r="AK1475" t="s">
        <v>4549</v>
      </c>
      <c r="AL1475">
        <v>2</v>
      </c>
      <c r="AM1475" s="5">
        <f t="shared" si="187"/>
        <v>0.13333333333333333</v>
      </c>
      <c r="AN1475" s="4">
        <f t="shared" si="188"/>
        <v>2.0194370819134167E-4</v>
      </c>
      <c r="AO1475" s="3"/>
      <c r="AP1475">
        <v>0</v>
      </c>
      <c r="AR1475" t="s">
        <v>0</v>
      </c>
      <c r="AT1475" s="2" t="s">
        <v>10</v>
      </c>
      <c r="AU1475" s="1">
        <f t="shared" si="189"/>
        <v>0.57411575765667411</v>
      </c>
      <c r="AV1475" s="1">
        <f t="shared" si="190"/>
        <v>0.41585250427451992</v>
      </c>
      <c r="AW1475" s="1">
        <f t="shared" si="191"/>
        <v>0.25758925089236562</v>
      </c>
    </row>
    <row r="1476" spans="1:49" x14ac:dyDescent="0.2">
      <c r="A1476">
        <v>1474</v>
      </c>
      <c r="B1476" t="s">
        <v>4548</v>
      </c>
      <c r="C1476" t="s">
        <v>4547</v>
      </c>
      <c r="F1476" t="s">
        <v>4546</v>
      </c>
      <c r="G1476" t="s">
        <v>9</v>
      </c>
      <c r="H1476" t="s">
        <v>8</v>
      </c>
      <c r="I1476" t="s">
        <v>4545</v>
      </c>
      <c r="J1476" t="s">
        <v>4544</v>
      </c>
      <c r="K1476" t="s">
        <v>4543</v>
      </c>
      <c r="L1476" t="s">
        <v>4542</v>
      </c>
      <c r="M1476" t="s">
        <v>83</v>
      </c>
      <c r="N1476">
        <v>3</v>
      </c>
      <c r="O1476" t="s">
        <v>4541</v>
      </c>
      <c r="P1476" t="s">
        <v>4540</v>
      </c>
      <c r="Q1476" t="s">
        <v>4539</v>
      </c>
      <c r="R1476" s="7">
        <v>39295</v>
      </c>
      <c r="S1476" s="8">
        <f t="shared" si="184"/>
        <v>2007</v>
      </c>
      <c r="T1476" s="8">
        <v>2007</v>
      </c>
      <c r="U1476" s="8">
        <f t="shared" si="185"/>
        <v>15</v>
      </c>
      <c r="V1476" s="7">
        <v>39295</v>
      </c>
      <c r="W1476" t="s">
        <v>50</v>
      </c>
      <c r="X1476" s="2">
        <v>0.30399999999999999</v>
      </c>
      <c r="Y1476" s="6">
        <f t="shared" si="186"/>
        <v>8.115106377299057E-3</v>
      </c>
      <c r="AA1476">
        <v>8952477</v>
      </c>
      <c r="AB1476">
        <v>12250</v>
      </c>
      <c r="AD1476" t="s">
        <v>1</v>
      </c>
      <c r="AE1476">
        <v>49</v>
      </c>
      <c r="AF1476">
        <v>8</v>
      </c>
      <c r="AH1476" t="s">
        <v>4538</v>
      </c>
      <c r="AI1476" t="s">
        <v>4537</v>
      </c>
      <c r="AJ1476" t="s">
        <v>4536</v>
      </c>
      <c r="AK1476" t="s">
        <v>4535</v>
      </c>
      <c r="AL1476">
        <v>13</v>
      </c>
      <c r="AM1476" s="5">
        <f t="shared" si="187"/>
        <v>0.8666666666666667</v>
      </c>
      <c r="AN1476" s="4">
        <f t="shared" si="188"/>
        <v>1.3126341032437209E-3</v>
      </c>
      <c r="AO1476" s="3"/>
      <c r="AP1476">
        <v>0</v>
      </c>
      <c r="AR1476" t="s">
        <v>0</v>
      </c>
      <c r="AT1476" s="2" t="s">
        <v>10</v>
      </c>
      <c r="AU1476" s="1">
        <f t="shared" si="189"/>
        <v>0.60743646950824559</v>
      </c>
      <c r="AV1476" s="1">
        <f t="shared" si="190"/>
        <v>0.47138702402713889</v>
      </c>
      <c r="AW1476" s="1">
        <f t="shared" si="191"/>
        <v>0.33533757854603219</v>
      </c>
    </row>
    <row r="1477" spans="1:49" x14ac:dyDescent="0.2">
      <c r="A1477">
        <v>1475</v>
      </c>
      <c r="B1477" t="s">
        <v>4534</v>
      </c>
      <c r="C1477" t="s">
        <v>4533</v>
      </c>
      <c r="F1477" t="s">
        <v>4532</v>
      </c>
      <c r="G1477" t="s">
        <v>9</v>
      </c>
      <c r="H1477" t="s">
        <v>8</v>
      </c>
      <c r="I1477" t="s">
        <v>4531</v>
      </c>
      <c r="J1477" t="s">
        <v>4530</v>
      </c>
      <c r="K1477" t="s">
        <v>4529</v>
      </c>
      <c r="L1477" t="s">
        <v>4528</v>
      </c>
      <c r="M1477" t="s">
        <v>1233</v>
      </c>
      <c r="N1477">
        <v>5</v>
      </c>
      <c r="O1477" t="s">
        <v>4527</v>
      </c>
      <c r="P1477" t="s">
        <v>4526</v>
      </c>
      <c r="Q1477" t="s">
        <v>4525</v>
      </c>
      <c r="R1477" s="7">
        <v>39295</v>
      </c>
      <c r="S1477" s="8">
        <f t="shared" si="184"/>
        <v>2007</v>
      </c>
      <c r="T1477" s="8">
        <v>2007</v>
      </c>
      <c r="U1477" s="8">
        <f t="shared" si="185"/>
        <v>15</v>
      </c>
      <c r="V1477" s="7">
        <v>39295</v>
      </c>
      <c r="W1477" t="s">
        <v>50</v>
      </c>
      <c r="X1477" s="2">
        <v>0.30399999999999999</v>
      </c>
      <c r="Y1477" s="6">
        <f t="shared" si="186"/>
        <v>8.115106377299057E-3</v>
      </c>
      <c r="AA1477">
        <v>8952477</v>
      </c>
      <c r="AB1477">
        <v>12250</v>
      </c>
      <c r="AD1477" t="s">
        <v>1</v>
      </c>
      <c r="AE1477">
        <v>49</v>
      </c>
      <c r="AF1477">
        <v>8</v>
      </c>
      <c r="AH1477" t="s">
        <v>1676</v>
      </c>
      <c r="AI1477" t="s">
        <v>4524</v>
      </c>
      <c r="AJ1477" t="s">
        <v>4523</v>
      </c>
      <c r="AK1477" t="s">
        <v>4522</v>
      </c>
      <c r="AL1477">
        <v>1</v>
      </c>
      <c r="AM1477" s="5">
        <f t="shared" si="187"/>
        <v>6.6666666666666666E-2</v>
      </c>
      <c r="AN1477" s="4">
        <f t="shared" si="188"/>
        <v>1.0097185409567084E-4</v>
      </c>
      <c r="AO1477" s="3"/>
      <c r="AP1477">
        <v>0</v>
      </c>
      <c r="AR1477" t="s">
        <v>0</v>
      </c>
      <c r="AT1477" s="2" t="s">
        <v>10</v>
      </c>
      <c r="AU1477" s="1">
        <f t="shared" si="189"/>
        <v>0.57108660203380401</v>
      </c>
      <c r="AV1477" s="1">
        <f t="shared" si="190"/>
        <v>0.41080391156973639</v>
      </c>
      <c r="AW1477" s="1">
        <f t="shared" si="191"/>
        <v>0.25052122110566866</v>
      </c>
    </row>
    <row r="1478" spans="1:49" x14ac:dyDescent="0.2">
      <c r="A1478">
        <v>1476</v>
      </c>
      <c r="B1478" t="s">
        <v>4521</v>
      </c>
      <c r="C1478" t="s">
        <v>4520</v>
      </c>
      <c r="F1478" t="s">
        <v>4519</v>
      </c>
      <c r="G1478" t="s">
        <v>9</v>
      </c>
      <c r="H1478" t="s">
        <v>8</v>
      </c>
      <c r="I1478" t="s">
        <v>4518</v>
      </c>
      <c r="J1478">
        <v>60005916</v>
      </c>
      <c r="K1478" t="s">
        <v>365</v>
      </c>
      <c r="L1478" t="s">
        <v>364</v>
      </c>
      <c r="M1478" t="s">
        <v>363</v>
      </c>
      <c r="N1478">
        <v>1</v>
      </c>
      <c r="O1478" t="s">
        <v>4517</v>
      </c>
      <c r="P1478">
        <v>36015041200</v>
      </c>
      <c r="Q1478">
        <v>60005916</v>
      </c>
      <c r="R1478" s="7">
        <v>39295</v>
      </c>
      <c r="S1478" s="8">
        <f t="shared" si="184"/>
        <v>2007</v>
      </c>
      <c r="T1478" s="8">
        <v>2007</v>
      </c>
      <c r="U1478" s="8">
        <f t="shared" si="185"/>
        <v>15</v>
      </c>
      <c r="V1478" s="7">
        <v>39295</v>
      </c>
      <c r="W1478" t="s">
        <v>50</v>
      </c>
      <c r="X1478" s="2">
        <v>0.30399999999999999</v>
      </c>
      <c r="Y1478" s="6">
        <f t="shared" si="186"/>
        <v>8.115106377299057E-3</v>
      </c>
      <c r="AA1478">
        <v>8952477</v>
      </c>
      <c r="AB1478">
        <v>12250</v>
      </c>
      <c r="AD1478" t="s">
        <v>1</v>
      </c>
      <c r="AE1478">
        <v>49</v>
      </c>
      <c r="AF1478">
        <v>8</v>
      </c>
      <c r="AH1478" t="s">
        <v>4516</v>
      </c>
      <c r="AI1478" t="s">
        <v>4515</v>
      </c>
      <c r="AJ1478" t="s">
        <v>4514</v>
      </c>
      <c r="AK1478" t="s">
        <v>4513</v>
      </c>
      <c r="AL1478">
        <v>1</v>
      </c>
      <c r="AM1478" s="5">
        <f t="shared" si="187"/>
        <v>6.6666666666666666E-2</v>
      </c>
      <c r="AN1478" s="4">
        <f t="shared" si="188"/>
        <v>1.0097185409567084E-4</v>
      </c>
      <c r="AO1478" s="3"/>
      <c r="AP1478">
        <v>0</v>
      </c>
      <c r="AR1478" t="s">
        <v>0</v>
      </c>
      <c r="AT1478" s="2" t="s">
        <v>10</v>
      </c>
      <c r="AU1478" s="1">
        <f t="shared" si="189"/>
        <v>0.57108660203380401</v>
      </c>
      <c r="AV1478" s="1">
        <f t="shared" si="190"/>
        <v>0.41080391156973639</v>
      </c>
      <c r="AW1478" s="1">
        <f t="shared" si="191"/>
        <v>0.25052122110566866</v>
      </c>
    </row>
    <row r="1479" spans="1:49" x14ac:dyDescent="0.2">
      <c r="A1479">
        <v>1477</v>
      </c>
      <c r="B1479" t="s">
        <v>4512</v>
      </c>
      <c r="C1479" t="s">
        <v>4511</v>
      </c>
      <c r="F1479" t="s">
        <v>4510</v>
      </c>
      <c r="G1479" t="s">
        <v>9</v>
      </c>
      <c r="H1479" t="s">
        <v>8</v>
      </c>
      <c r="I1479" t="s">
        <v>1428</v>
      </c>
      <c r="J1479">
        <v>60068689</v>
      </c>
      <c r="K1479" t="s">
        <v>4509</v>
      </c>
      <c r="L1479" t="s">
        <v>599</v>
      </c>
      <c r="M1479" t="s">
        <v>266</v>
      </c>
      <c r="N1479">
        <v>4</v>
      </c>
      <c r="O1479" t="s">
        <v>4508</v>
      </c>
      <c r="P1479" t="s">
        <v>4507</v>
      </c>
      <c r="Q1479" t="s">
        <v>4506</v>
      </c>
      <c r="R1479" s="7">
        <v>39295</v>
      </c>
      <c r="S1479" s="8">
        <f t="shared" si="184"/>
        <v>2007</v>
      </c>
      <c r="T1479" s="8">
        <v>2007</v>
      </c>
      <c r="U1479" s="8">
        <f t="shared" si="185"/>
        <v>15</v>
      </c>
      <c r="V1479" s="7">
        <v>39295</v>
      </c>
      <c r="W1479" t="s">
        <v>50</v>
      </c>
      <c r="X1479" s="2">
        <v>0.30399999999999999</v>
      </c>
      <c r="Y1479" s="6">
        <f t="shared" si="186"/>
        <v>8.115106377299057E-3</v>
      </c>
      <c r="AA1479">
        <v>8952477</v>
      </c>
      <c r="AB1479">
        <v>12250</v>
      </c>
      <c r="AD1479" t="s">
        <v>1</v>
      </c>
      <c r="AE1479">
        <v>49</v>
      </c>
      <c r="AF1479">
        <v>8</v>
      </c>
      <c r="AH1479" t="s">
        <v>4505</v>
      </c>
      <c r="AI1479" t="s">
        <v>4504</v>
      </c>
      <c r="AJ1479" t="s">
        <v>4503</v>
      </c>
      <c r="AK1479" t="s">
        <v>4502</v>
      </c>
      <c r="AL1479">
        <v>3</v>
      </c>
      <c r="AM1479" s="5">
        <f t="shared" si="187"/>
        <v>0.2</v>
      </c>
      <c r="AN1479" s="4">
        <f t="shared" si="188"/>
        <v>3.0291556228701253E-4</v>
      </c>
      <c r="AO1479" s="3"/>
      <c r="AP1479">
        <v>0</v>
      </c>
      <c r="AR1479" t="s">
        <v>0</v>
      </c>
      <c r="AT1479" s="2" t="s">
        <v>10</v>
      </c>
      <c r="AU1479" s="1">
        <f t="shared" si="189"/>
        <v>0.57714491327954431</v>
      </c>
      <c r="AV1479" s="1">
        <f t="shared" si="190"/>
        <v>0.4209010969793035</v>
      </c>
      <c r="AW1479" s="1">
        <f t="shared" si="191"/>
        <v>0.26465728067906258</v>
      </c>
    </row>
    <row r="1480" spans="1:49" x14ac:dyDescent="0.2">
      <c r="A1480">
        <v>1478</v>
      </c>
      <c r="B1480" t="s">
        <v>4501</v>
      </c>
      <c r="C1480" t="s">
        <v>4500</v>
      </c>
      <c r="F1480" t="s">
        <v>4499</v>
      </c>
      <c r="G1480" t="s">
        <v>9</v>
      </c>
      <c r="H1480" t="s">
        <v>8</v>
      </c>
      <c r="I1480" t="s">
        <v>235</v>
      </c>
      <c r="J1480">
        <v>60025864</v>
      </c>
      <c r="K1480" t="s">
        <v>4498</v>
      </c>
      <c r="L1480" t="s">
        <v>4497</v>
      </c>
      <c r="M1480" t="s">
        <v>64</v>
      </c>
      <c r="N1480">
        <v>2</v>
      </c>
      <c r="O1480" t="s">
        <v>4496</v>
      </c>
      <c r="P1480" t="s">
        <v>4495</v>
      </c>
      <c r="Q1480" t="s">
        <v>4494</v>
      </c>
      <c r="R1480" s="7">
        <v>39295</v>
      </c>
      <c r="S1480" s="8">
        <f t="shared" si="184"/>
        <v>2007</v>
      </c>
      <c r="T1480" s="8">
        <v>2007</v>
      </c>
      <c r="U1480" s="8">
        <f t="shared" si="185"/>
        <v>15</v>
      </c>
      <c r="V1480" s="7">
        <v>39295</v>
      </c>
      <c r="W1480" t="s">
        <v>50</v>
      </c>
      <c r="X1480" s="2">
        <v>0.30399999999999999</v>
      </c>
      <c r="Y1480" s="6">
        <f t="shared" si="186"/>
        <v>8.115106377299057E-3</v>
      </c>
      <c r="AA1480">
        <v>8952477</v>
      </c>
      <c r="AB1480">
        <v>12250</v>
      </c>
      <c r="AD1480" t="s">
        <v>1</v>
      </c>
      <c r="AE1480">
        <v>49</v>
      </c>
      <c r="AF1480">
        <v>8</v>
      </c>
      <c r="AH1480" t="s">
        <v>4493</v>
      </c>
      <c r="AI1480" t="s">
        <v>4492</v>
      </c>
      <c r="AJ1480" t="s">
        <v>4491</v>
      </c>
      <c r="AK1480" t="s">
        <v>4490</v>
      </c>
      <c r="AL1480">
        <v>3</v>
      </c>
      <c r="AM1480" s="5">
        <f t="shared" si="187"/>
        <v>0.2</v>
      </c>
      <c r="AN1480" s="4">
        <f t="shared" si="188"/>
        <v>3.0291556228701253E-4</v>
      </c>
      <c r="AO1480" s="3"/>
      <c r="AP1480">
        <v>0</v>
      </c>
      <c r="AR1480" t="s">
        <v>0</v>
      </c>
      <c r="AT1480" s="2" t="s">
        <v>10</v>
      </c>
      <c r="AU1480" s="1">
        <f t="shared" si="189"/>
        <v>0.57714491327954431</v>
      </c>
      <c r="AV1480" s="1">
        <f t="shared" si="190"/>
        <v>0.4209010969793035</v>
      </c>
      <c r="AW1480" s="1">
        <f t="shared" si="191"/>
        <v>0.26465728067906258</v>
      </c>
    </row>
    <row r="1481" spans="1:49" x14ac:dyDescent="0.2">
      <c r="A1481">
        <v>1479</v>
      </c>
      <c r="B1481" t="s">
        <v>4489</v>
      </c>
      <c r="C1481" t="s">
        <v>4488</v>
      </c>
      <c r="F1481" t="s">
        <v>4487</v>
      </c>
      <c r="G1481" t="s">
        <v>9</v>
      </c>
      <c r="H1481" t="s">
        <v>8</v>
      </c>
      <c r="I1481" t="s">
        <v>459</v>
      </c>
      <c r="J1481" t="s">
        <v>4486</v>
      </c>
      <c r="K1481" t="s">
        <v>4485</v>
      </c>
      <c r="L1481" t="s">
        <v>4484</v>
      </c>
      <c r="M1481" t="s">
        <v>83</v>
      </c>
      <c r="N1481">
        <v>6</v>
      </c>
      <c r="O1481" t="s">
        <v>4483</v>
      </c>
      <c r="P1481" t="s">
        <v>4482</v>
      </c>
      <c r="Q1481" t="s">
        <v>4481</v>
      </c>
      <c r="R1481" s="7">
        <v>39295</v>
      </c>
      <c r="S1481" s="8">
        <f t="shared" si="184"/>
        <v>2007</v>
      </c>
      <c r="T1481" s="8">
        <v>2007</v>
      </c>
      <c r="U1481" s="8">
        <f t="shared" si="185"/>
        <v>15</v>
      </c>
      <c r="V1481" s="7">
        <v>39295</v>
      </c>
      <c r="W1481" t="s">
        <v>50</v>
      </c>
      <c r="X1481" s="2">
        <v>0.30399999999999999</v>
      </c>
      <c r="Y1481" s="6">
        <f t="shared" si="186"/>
        <v>8.115106377299057E-3</v>
      </c>
      <c r="AA1481">
        <v>8952477</v>
      </c>
      <c r="AB1481">
        <v>12250</v>
      </c>
      <c r="AD1481" t="s">
        <v>1</v>
      </c>
      <c r="AE1481">
        <v>49</v>
      </c>
      <c r="AF1481">
        <v>8</v>
      </c>
      <c r="AH1481" t="s">
        <v>4480</v>
      </c>
      <c r="AI1481" t="s">
        <v>4479</v>
      </c>
      <c r="AJ1481" t="s">
        <v>4478</v>
      </c>
      <c r="AK1481" t="s">
        <v>4477</v>
      </c>
      <c r="AL1481">
        <v>5</v>
      </c>
      <c r="AM1481" s="5">
        <f t="shared" si="187"/>
        <v>0.33333333333333331</v>
      </c>
      <c r="AN1481" s="4">
        <f t="shared" si="188"/>
        <v>5.048592704783541E-4</v>
      </c>
      <c r="AO1481" s="3"/>
      <c r="AP1481">
        <v>0</v>
      </c>
      <c r="AR1481" t="s">
        <v>0</v>
      </c>
      <c r="AT1481" s="2" t="s">
        <v>10</v>
      </c>
      <c r="AU1481" s="1">
        <f t="shared" si="189"/>
        <v>0.58320322452528461</v>
      </c>
      <c r="AV1481" s="1">
        <f t="shared" si="190"/>
        <v>0.43099828238887061</v>
      </c>
      <c r="AW1481" s="1">
        <f t="shared" si="191"/>
        <v>0.2787933402524565</v>
      </c>
    </row>
    <row r="1482" spans="1:49" x14ac:dyDescent="0.2">
      <c r="A1482">
        <v>1480</v>
      </c>
      <c r="B1482" t="s">
        <v>4476</v>
      </c>
      <c r="C1482" t="s">
        <v>4475</v>
      </c>
      <c r="F1482" t="s">
        <v>4474</v>
      </c>
      <c r="G1482" t="s">
        <v>9</v>
      </c>
      <c r="H1482" t="s">
        <v>8</v>
      </c>
      <c r="I1482" t="s">
        <v>4473</v>
      </c>
      <c r="J1482">
        <v>60019106</v>
      </c>
      <c r="K1482" t="s">
        <v>105</v>
      </c>
      <c r="L1482" t="s">
        <v>104</v>
      </c>
      <c r="M1482" t="s">
        <v>48</v>
      </c>
      <c r="N1482">
        <v>1</v>
      </c>
      <c r="O1482" t="s">
        <v>4472</v>
      </c>
      <c r="P1482">
        <v>16646708600</v>
      </c>
      <c r="Q1482">
        <v>60019106</v>
      </c>
      <c r="R1482" s="7">
        <v>39295</v>
      </c>
      <c r="S1482" s="8">
        <f t="shared" si="184"/>
        <v>2007</v>
      </c>
      <c r="T1482" s="8">
        <v>2007</v>
      </c>
      <c r="U1482" s="8">
        <f t="shared" si="185"/>
        <v>15</v>
      </c>
      <c r="V1482" s="7">
        <v>39295</v>
      </c>
      <c r="W1482" t="s">
        <v>50</v>
      </c>
      <c r="X1482" s="2">
        <v>0.30399999999999999</v>
      </c>
      <c r="Y1482" s="6">
        <f t="shared" si="186"/>
        <v>8.115106377299057E-3</v>
      </c>
      <c r="AA1482">
        <v>8952477</v>
      </c>
      <c r="AB1482">
        <v>12250</v>
      </c>
      <c r="AD1482" t="s">
        <v>1</v>
      </c>
      <c r="AE1482">
        <v>49</v>
      </c>
      <c r="AF1482">
        <v>8</v>
      </c>
      <c r="AH1482" t="s">
        <v>4471</v>
      </c>
      <c r="AI1482" t="s">
        <v>4470</v>
      </c>
      <c r="AJ1482" t="s">
        <v>4469</v>
      </c>
      <c r="AK1482" t="s">
        <v>4468</v>
      </c>
      <c r="AL1482">
        <v>30</v>
      </c>
      <c r="AM1482" s="5">
        <f t="shared" si="187"/>
        <v>2</v>
      </c>
      <c r="AN1482" s="4">
        <f t="shared" si="188"/>
        <v>3.0291556228701248E-3</v>
      </c>
      <c r="AO1482" s="3"/>
      <c r="AP1482">
        <v>0</v>
      </c>
      <c r="AR1482" t="s">
        <v>0</v>
      </c>
      <c r="AT1482" s="2" t="s">
        <v>10</v>
      </c>
      <c r="AU1482" s="1">
        <f t="shared" si="189"/>
        <v>0.65893211509703775</v>
      </c>
      <c r="AV1482" s="1">
        <f t="shared" si="190"/>
        <v>0.55721310000845914</v>
      </c>
      <c r="AW1482" s="1">
        <f t="shared" si="191"/>
        <v>0.45549408491988047</v>
      </c>
    </row>
    <row r="1483" spans="1:49" x14ac:dyDescent="0.2">
      <c r="A1483">
        <v>1481</v>
      </c>
      <c r="B1483" t="s">
        <v>4467</v>
      </c>
      <c r="C1483" t="s">
        <v>4466</v>
      </c>
      <c r="F1483" t="s">
        <v>4465</v>
      </c>
      <c r="G1483" t="s">
        <v>9</v>
      </c>
      <c r="H1483" t="s">
        <v>8</v>
      </c>
      <c r="I1483" t="s">
        <v>1299</v>
      </c>
      <c r="J1483">
        <v>60004636</v>
      </c>
      <c r="K1483" t="s">
        <v>1298</v>
      </c>
      <c r="L1483" t="s">
        <v>838</v>
      </c>
      <c r="M1483" t="s">
        <v>4</v>
      </c>
      <c r="N1483">
        <v>6</v>
      </c>
      <c r="O1483" t="s">
        <v>4464</v>
      </c>
      <c r="P1483" t="s">
        <v>4463</v>
      </c>
      <c r="Q1483" t="s">
        <v>4462</v>
      </c>
      <c r="R1483" s="7">
        <v>39295</v>
      </c>
      <c r="S1483" s="8">
        <f t="shared" si="184"/>
        <v>2007</v>
      </c>
      <c r="T1483" s="8">
        <v>2007</v>
      </c>
      <c r="U1483" s="8">
        <f t="shared" si="185"/>
        <v>15</v>
      </c>
      <c r="V1483" s="7">
        <v>39295</v>
      </c>
      <c r="W1483" t="s">
        <v>50</v>
      </c>
      <c r="X1483" s="2">
        <v>0.30399999999999999</v>
      </c>
      <c r="Y1483" s="6">
        <f t="shared" si="186"/>
        <v>8.115106377299057E-3</v>
      </c>
      <c r="AA1483">
        <v>8952477</v>
      </c>
      <c r="AB1483">
        <v>12250</v>
      </c>
      <c r="AD1483" t="s">
        <v>1</v>
      </c>
      <c r="AE1483">
        <v>49</v>
      </c>
      <c r="AF1483">
        <v>8</v>
      </c>
      <c r="AH1483" t="s">
        <v>4461</v>
      </c>
      <c r="AI1483" t="s">
        <v>4460</v>
      </c>
      <c r="AJ1483" t="s">
        <v>4459</v>
      </c>
      <c r="AK1483" t="s">
        <v>4458</v>
      </c>
      <c r="AL1483">
        <v>0</v>
      </c>
      <c r="AM1483" s="5">
        <f t="shared" si="187"/>
        <v>0</v>
      </c>
      <c r="AN1483" s="4">
        <f t="shared" si="188"/>
        <v>0</v>
      </c>
      <c r="AO1483" s="3"/>
      <c r="AP1483">
        <v>0</v>
      </c>
      <c r="AR1483" t="s">
        <v>0</v>
      </c>
      <c r="AT1483" s="2" t="s">
        <v>10</v>
      </c>
      <c r="AU1483" s="1">
        <f t="shared" si="189"/>
        <v>0.56805744641093392</v>
      </c>
      <c r="AV1483" s="1">
        <f t="shared" si="190"/>
        <v>0.40575531886495286</v>
      </c>
      <c r="AW1483" s="1">
        <f t="shared" si="191"/>
        <v>0.24345319131897172</v>
      </c>
    </row>
    <row r="1484" spans="1:49" x14ac:dyDescent="0.2">
      <c r="A1484">
        <v>1482</v>
      </c>
      <c r="B1484" t="s">
        <v>4457</v>
      </c>
      <c r="C1484" t="s">
        <v>4456</v>
      </c>
      <c r="F1484" t="s">
        <v>4455</v>
      </c>
      <c r="G1484" t="s">
        <v>9</v>
      </c>
      <c r="H1484" t="s">
        <v>8</v>
      </c>
      <c r="I1484" t="s">
        <v>1047</v>
      </c>
      <c r="J1484" t="s">
        <v>870</v>
      </c>
      <c r="K1484" t="s">
        <v>869</v>
      </c>
      <c r="L1484" t="s">
        <v>868</v>
      </c>
      <c r="M1484" t="s">
        <v>55</v>
      </c>
      <c r="N1484">
        <v>3</v>
      </c>
      <c r="O1484" t="s">
        <v>1046</v>
      </c>
      <c r="P1484" t="s">
        <v>1045</v>
      </c>
      <c r="Q1484" t="s">
        <v>867</v>
      </c>
      <c r="R1484" s="7">
        <v>39295</v>
      </c>
      <c r="S1484" s="8">
        <f t="shared" si="184"/>
        <v>2007</v>
      </c>
      <c r="T1484" s="8">
        <v>2007</v>
      </c>
      <c r="U1484" s="8">
        <f t="shared" si="185"/>
        <v>15</v>
      </c>
      <c r="V1484" s="7">
        <v>39295</v>
      </c>
      <c r="W1484" t="s">
        <v>50</v>
      </c>
      <c r="X1484" s="2">
        <v>0.30399999999999999</v>
      </c>
      <c r="Y1484" s="6">
        <f t="shared" si="186"/>
        <v>8.115106377299057E-3</v>
      </c>
      <c r="AA1484">
        <v>8952477</v>
      </c>
      <c r="AB1484">
        <v>12250</v>
      </c>
      <c r="AD1484" t="s">
        <v>1</v>
      </c>
      <c r="AE1484">
        <v>49</v>
      </c>
      <c r="AF1484">
        <v>8</v>
      </c>
      <c r="AH1484" t="s">
        <v>4454</v>
      </c>
      <c r="AI1484" t="s">
        <v>4453</v>
      </c>
      <c r="AJ1484" t="s">
        <v>4452</v>
      </c>
      <c r="AK1484" t="s">
        <v>4451</v>
      </c>
      <c r="AL1484">
        <v>4</v>
      </c>
      <c r="AM1484" s="5">
        <f t="shared" si="187"/>
        <v>0.26666666666666666</v>
      </c>
      <c r="AN1484" s="4">
        <f t="shared" si="188"/>
        <v>4.0388741638268334E-4</v>
      </c>
      <c r="AO1484" s="3"/>
      <c r="AP1484">
        <v>0</v>
      </c>
      <c r="AR1484" t="s">
        <v>0</v>
      </c>
      <c r="AT1484" s="2" t="s">
        <v>10</v>
      </c>
      <c r="AU1484" s="1">
        <f t="shared" si="189"/>
        <v>0.58017406890241452</v>
      </c>
      <c r="AV1484" s="1">
        <f t="shared" si="190"/>
        <v>0.42594968968408703</v>
      </c>
      <c r="AW1484" s="1">
        <f t="shared" si="191"/>
        <v>0.27172531046575954</v>
      </c>
    </row>
    <row r="1485" spans="1:49" x14ac:dyDescent="0.2">
      <c r="A1485">
        <v>1483</v>
      </c>
      <c r="B1485" t="s">
        <v>4450</v>
      </c>
      <c r="C1485" t="s">
        <v>4449</v>
      </c>
      <c r="F1485" t="s">
        <v>4448</v>
      </c>
      <c r="G1485" t="s">
        <v>9</v>
      </c>
      <c r="H1485" t="s">
        <v>8</v>
      </c>
      <c r="I1485" t="s">
        <v>4447</v>
      </c>
      <c r="J1485">
        <v>60024872</v>
      </c>
      <c r="K1485" t="s">
        <v>661</v>
      </c>
      <c r="L1485" t="s">
        <v>267</v>
      </c>
      <c r="M1485" t="s">
        <v>266</v>
      </c>
      <c r="N1485">
        <v>3</v>
      </c>
      <c r="O1485" t="s">
        <v>4446</v>
      </c>
      <c r="P1485" t="s">
        <v>4445</v>
      </c>
      <c r="Q1485" t="s">
        <v>727</v>
      </c>
      <c r="R1485" s="7">
        <v>39295</v>
      </c>
      <c r="S1485" s="8">
        <f t="shared" si="184"/>
        <v>2007</v>
      </c>
      <c r="T1485" s="8">
        <v>2007</v>
      </c>
      <c r="U1485" s="8">
        <f t="shared" si="185"/>
        <v>15</v>
      </c>
      <c r="V1485" s="7">
        <v>39295</v>
      </c>
      <c r="W1485" t="s">
        <v>50</v>
      </c>
      <c r="X1485" s="2">
        <v>0.30399999999999999</v>
      </c>
      <c r="Y1485" s="6">
        <f t="shared" si="186"/>
        <v>8.115106377299057E-3</v>
      </c>
      <c r="AA1485">
        <v>8952477</v>
      </c>
      <c r="AB1485">
        <v>12250</v>
      </c>
      <c r="AD1485" t="s">
        <v>1</v>
      </c>
      <c r="AE1485">
        <v>49</v>
      </c>
      <c r="AF1485">
        <v>8</v>
      </c>
      <c r="AH1485" t="s">
        <v>4444</v>
      </c>
      <c r="AI1485" t="s">
        <v>4443</v>
      </c>
      <c r="AJ1485" t="s">
        <v>4442</v>
      </c>
      <c r="AK1485" t="s">
        <v>4441</v>
      </c>
      <c r="AL1485">
        <v>1</v>
      </c>
      <c r="AM1485" s="5">
        <f t="shared" si="187"/>
        <v>6.6666666666666666E-2</v>
      </c>
      <c r="AN1485" s="4">
        <f t="shared" si="188"/>
        <v>1.0097185409567084E-4</v>
      </c>
      <c r="AO1485" s="3"/>
      <c r="AP1485">
        <v>0</v>
      </c>
      <c r="AR1485" t="s">
        <v>0</v>
      </c>
      <c r="AT1485" s="2" t="s">
        <v>10</v>
      </c>
      <c r="AU1485" s="1">
        <f t="shared" si="189"/>
        <v>0.57108660203380401</v>
      </c>
      <c r="AV1485" s="1">
        <f t="shared" si="190"/>
        <v>0.41080391156973639</v>
      </c>
      <c r="AW1485" s="1">
        <f t="shared" si="191"/>
        <v>0.25052122110566866</v>
      </c>
    </row>
    <row r="1486" spans="1:49" x14ac:dyDescent="0.2">
      <c r="A1486">
        <v>1484</v>
      </c>
      <c r="B1486" t="s">
        <v>4440</v>
      </c>
      <c r="C1486" t="s">
        <v>4439</v>
      </c>
      <c r="F1486" t="s">
        <v>4438</v>
      </c>
      <c r="G1486" t="s">
        <v>9</v>
      </c>
      <c r="H1486" t="s">
        <v>8</v>
      </c>
      <c r="I1486" t="s">
        <v>4437</v>
      </c>
      <c r="J1486">
        <v>60007592</v>
      </c>
      <c r="K1486" t="s">
        <v>4436</v>
      </c>
      <c r="L1486" t="s">
        <v>798</v>
      </c>
      <c r="M1486" t="s">
        <v>446</v>
      </c>
      <c r="N1486">
        <v>4</v>
      </c>
      <c r="O1486" t="s">
        <v>4435</v>
      </c>
      <c r="P1486" t="s">
        <v>4434</v>
      </c>
      <c r="Q1486" t="s">
        <v>4433</v>
      </c>
      <c r="R1486" s="7">
        <v>39295</v>
      </c>
      <c r="S1486" s="8">
        <f t="shared" si="184"/>
        <v>2007</v>
      </c>
      <c r="T1486" s="8">
        <v>2007</v>
      </c>
      <c r="U1486" s="8">
        <f t="shared" si="185"/>
        <v>15</v>
      </c>
      <c r="V1486" s="7">
        <v>39295</v>
      </c>
      <c r="W1486" t="s">
        <v>50</v>
      </c>
      <c r="X1486" s="2">
        <v>0.30399999999999999</v>
      </c>
      <c r="Y1486" s="6">
        <f t="shared" si="186"/>
        <v>8.115106377299057E-3</v>
      </c>
      <c r="AA1486">
        <v>8952477</v>
      </c>
      <c r="AB1486">
        <v>12250</v>
      </c>
      <c r="AD1486" t="s">
        <v>1</v>
      </c>
      <c r="AE1486">
        <v>49</v>
      </c>
      <c r="AF1486">
        <v>8</v>
      </c>
      <c r="AH1486" t="s">
        <v>4432</v>
      </c>
      <c r="AI1486" t="s">
        <v>4431</v>
      </c>
      <c r="AJ1486" t="s">
        <v>4430</v>
      </c>
      <c r="AK1486" t="s">
        <v>4429</v>
      </c>
      <c r="AL1486">
        <v>9</v>
      </c>
      <c r="AM1486" s="5">
        <f t="shared" si="187"/>
        <v>0.6</v>
      </c>
      <c r="AN1486" s="4">
        <f t="shared" si="188"/>
        <v>9.0874668686103744E-4</v>
      </c>
      <c r="AO1486" s="3"/>
      <c r="AP1486">
        <v>0</v>
      </c>
      <c r="AR1486" t="s">
        <v>0</v>
      </c>
      <c r="AT1486" s="2" t="s">
        <v>10</v>
      </c>
      <c r="AU1486" s="1">
        <f t="shared" si="189"/>
        <v>0.59531984701676499</v>
      </c>
      <c r="AV1486" s="1">
        <f t="shared" si="190"/>
        <v>0.45119265320800472</v>
      </c>
      <c r="AW1486" s="1">
        <f t="shared" si="191"/>
        <v>0.30706545939924434</v>
      </c>
    </row>
    <row r="1487" spans="1:49" x14ac:dyDescent="0.2">
      <c r="A1487">
        <v>1485</v>
      </c>
      <c r="B1487" t="s">
        <v>4428</v>
      </c>
      <c r="C1487" t="s">
        <v>4427</v>
      </c>
      <c r="D1487" t="s">
        <v>4426</v>
      </c>
      <c r="F1487" t="s">
        <v>4425</v>
      </c>
      <c r="G1487" t="s">
        <v>9</v>
      </c>
      <c r="H1487" t="s">
        <v>8</v>
      </c>
      <c r="I1487" t="s">
        <v>1488</v>
      </c>
      <c r="J1487" t="s">
        <v>4424</v>
      </c>
      <c r="K1487" t="s">
        <v>4423</v>
      </c>
      <c r="L1487" t="s">
        <v>4422</v>
      </c>
      <c r="M1487" t="s">
        <v>29</v>
      </c>
      <c r="N1487">
        <v>5</v>
      </c>
      <c r="O1487" t="s">
        <v>4421</v>
      </c>
      <c r="P1487" t="s">
        <v>4420</v>
      </c>
      <c r="Q1487" t="s">
        <v>4419</v>
      </c>
      <c r="R1487" s="7">
        <v>39295</v>
      </c>
      <c r="S1487" s="8">
        <f t="shared" si="184"/>
        <v>2007</v>
      </c>
      <c r="T1487" s="8">
        <v>2007</v>
      </c>
      <c r="U1487" s="8">
        <f t="shared" si="185"/>
        <v>15</v>
      </c>
      <c r="V1487" s="7">
        <v>39295</v>
      </c>
      <c r="W1487" t="s">
        <v>4418</v>
      </c>
      <c r="X1487" s="2">
        <v>0.93600000000000005</v>
      </c>
      <c r="Y1487" s="6">
        <f t="shared" si="186"/>
        <v>2.4985985424841838E-2</v>
      </c>
      <c r="AA1487">
        <v>2728842</v>
      </c>
      <c r="AB1487">
        <v>21522</v>
      </c>
      <c r="AD1487" t="s">
        <v>1</v>
      </c>
      <c r="AE1487">
        <v>33</v>
      </c>
      <c r="AF1487">
        <v>6</v>
      </c>
      <c r="AH1487" t="s">
        <v>4417</v>
      </c>
      <c r="AI1487" t="s">
        <v>4416</v>
      </c>
      <c r="AJ1487" t="s">
        <v>4415</v>
      </c>
      <c r="AK1487" t="s">
        <v>4414</v>
      </c>
      <c r="AL1487">
        <v>18</v>
      </c>
      <c r="AM1487" s="5">
        <f t="shared" si="187"/>
        <v>1.2</v>
      </c>
      <c r="AN1487" s="4">
        <f t="shared" si="188"/>
        <v>1.8174933737220749E-3</v>
      </c>
      <c r="AO1487" s="3"/>
      <c r="AP1487">
        <v>0</v>
      </c>
      <c r="AQ1487" t="s">
        <v>488</v>
      </c>
      <c r="AR1487" t="s">
        <v>4413</v>
      </c>
      <c r="AS1487" t="s">
        <v>487</v>
      </c>
      <c r="AT1487" s="2">
        <v>4.5270000000000001</v>
      </c>
      <c r="AU1487" s="1">
        <f t="shared" si="189"/>
        <v>1.8035437809505908</v>
      </c>
      <c r="AV1487" s="1">
        <f t="shared" si="190"/>
        <v>1.3401739399281956</v>
      </c>
      <c r="AW1487" s="1">
        <f t="shared" si="191"/>
        <v>0.87680409890580036</v>
      </c>
    </row>
    <row r="1488" spans="1:49" x14ac:dyDescent="0.2">
      <c r="A1488">
        <v>1486</v>
      </c>
      <c r="B1488" t="s">
        <v>4412</v>
      </c>
      <c r="C1488" t="s">
        <v>4411</v>
      </c>
      <c r="F1488" t="s">
        <v>4410</v>
      </c>
      <c r="G1488" t="s">
        <v>9</v>
      </c>
      <c r="H1488" t="s">
        <v>8</v>
      </c>
      <c r="I1488" t="s">
        <v>1398</v>
      </c>
      <c r="J1488" t="s">
        <v>4409</v>
      </c>
      <c r="K1488" t="s">
        <v>4408</v>
      </c>
      <c r="L1488" t="s">
        <v>4407</v>
      </c>
      <c r="M1488" t="s">
        <v>1341</v>
      </c>
      <c r="N1488">
        <v>2</v>
      </c>
      <c r="O1488" t="s">
        <v>4406</v>
      </c>
      <c r="P1488" t="s">
        <v>1394</v>
      </c>
      <c r="Q1488" t="s">
        <v>4405</v>
      </c>
      <c r="R1488" s="7">
        <v>39295</v>
      </c>
      <c r="S1488" s="8">
        <f t="shared" si="184"/>
        <v>2007</v>
      </c>
      <c r="T1488" s="8">
        <v>2007</v>
      </c>
      <c r="U1488" s="8">
        <f t="shared" si="185"/>
        <v>15</v>
      </c>
      <c r="V1488" s="7">
        <v>39295</v>
      </c>
      <c r="W1488" t="s">
        <v>199</v>
      </c>
      <c r="X1488" s="2">
        <v>1.6519999999999999</v>
      </c>
      <c r="Y1488" s="6">
        <f t="shared" si="186"/>
        <v>4.409919649769093E-2</v>
      </c>
      <c r="AA1488" t="s">
        <v>198</v>
      </c>
      <c r="AB1488">
        <v>17337</v>
      </c>
      <c r="AD1488" t="s">
        <v>1</v>
      </c>
      <c r="AE1488">
        <v>55</v>
      </c>
      <c r="AF1488">
        <v>8</v>
      </c>
      <c r="AH1488" t="s">
        <v>4404</v>
      </c>
      <c r="AI1488" t="s">
        <v>4403</v>
      </c>
      <c r="AJ1488" t="s">
        <v>4402</v>
      </c>
      <c r="AK1488" t="s">
        <v>4401</v>
      </c>
      <c r="AL1488">
        <v>10</v>
      </c>
      <c r="AM1488" s="5">
        <f t="shared" si="187"/>
        <v>0.66666666666666663</v>
      </c>
      <c r="AN1488" s="4">
        <f t="shared" si="188"/>
        <v>1.0097185409567082E-3</v>
      </c>
      <c r="AO1488" s="3"/>
      <c r="AP1488">
        <v>0</v>
      </c>
      <c r="AR1488" t="s">
        <v>0</v>
      </c>
      <c r="AT1488" s="2" t="s">
        <v>10</v>
      </c>
      <c r="AU1488" s="1">
        <f t="shared" si="189"/>
        <v>3.1172353110670663</v>
      </c>
      <c r="AV1488" s="1">
        <f t="shared" si="190"/>
        <v>2.2554457519323821</v>
      </c>
      <c r="AW1488" s="1">
        <f t="shared" si="191"/>
        <v>1.3936561927976974</v>
      </c>
    </row>
    <row r="1489" spans="1:49" x14ac:dyDescent="0.2">
      <c r="A1489">
        <v>1487</v>
      </c>
      <c r="B1489" t="s">
        <v>4400</v>
      </c>
      <c r="C1489" t="s">
        <v>4399</v>
      </c>
      <c r="F1489" t="s">
        <v>4398</v>
      </c>
      <c r="G1489" t="s">
        <v>9</v>
      </c>
      <c r="H1489" t="s">
        <v>8</v>
      </c>
      <c r="I1489" t="s">
        <v>4397</v>
      </c>
      <c r="J1489" t="s">
        <v>4396</v>
      </c>
      <c r="K1489" t="s">
        <v>4395</v>
      </c>
      <c r="L1489" t="s">
        <v>4394</v>
      </c>
      <c r="M1489" t="s">
        <v>15</v>
      </c>
      <c r="N1489">
        <v>5</v>
      </c>
      <c r="O1489" t="s">
        <v>4393</v>
      </c>
      <c r="P1489" t="s">
        <v>4392</v>
      </c>
      <c r="Q1489" t="s">
        <v>4391</v>
      </c>
      <c r="R1489" s="7">
        <v>39295</v>
      </c>
      <c r="S1489" s="8">
        <f t="shared" si="184"/>
        <v>2007</v>
      </c>
      <c r="T1489" s="8">
        <v>2007</v>
      </c>
      <c r="U1489" s="8">
        <f t="shared" si="185"/>
        <v>15</v>
      </c>
      <c r="V1489" s="7">
        <v>39295</v>
      </c>
      <c r="W1489" t="s">
        <v>11</v>
      </c>
      <c r="X1489" s="2">
        <v>0.111</v>
      </c>
      <c r="Y1489" s="6">
        <f t="shared" si="186"/>
        <v>2.9630816048690639E-3</v>
      </c>
      <c r="AA1489">
        <v>87566621</v>
      </c>
      <c r="AB1489">
        <v>24890</v>
      </c>
      <c r="AC1489">
        <v>15206424</v>
      </c>
      <c r="AD1489" t="s">
        <v>1</v>
      </c>
      <c r="AE1489">
        <v>90</v>
      </c>
      <c r="AF1489">
        <v>8</v>
      </c>
      <c r="AH1489" s="9">
        <v>44440</v>
      </c>
      <c r="AI1489" t="s">
        <v>4390</v>
      </c>
      <c r="AJ1489" t="s">
        <v>4389</v>
      </c>
      <c r="AK1489" t="s">
        <v>4388</v>
      </c>
      <c r="AL1489">
        <v>0</v>
      </c>
      <c r="AM1489" s="5">
        <f t="shared" si="187"/>
        <v>0</v>
      </c>
      <c r="AN1489" s="4">
        <f t="shared" si="188"/>
        <v>0</v>
      </c>
      <c r="AO1489" s="3"/>
      <c r="AP1489">
        <v>0</v>
      </c>
      <c r="AR1489" t="s">
        <v>0</v>
      </c>
      <c r="AT1489" s="2" t="s">
        <v>10</v>
      </c>
      <c r="AU1489" s="1">
        <f t="shared" si="189"/>
        <v>0.20741571234083445</v>
      </c>
      <c r="AV1489" s="1">
        <f t="shared" si="190"/>
        <v>0.1481540802434532</v>
      </c>
      <c r="AW1489" s="1">
        <f t="shared" si="191"/>
        <v>8.8892448146071903E-2</v>
      </c>
    </row>
    <row r="1490" spans="1:49" x14ac:dyDescent="0.2">
      <c r="A1490">
        <v>1488</v>
      </c>
      <c r="B1490" t="s">
        <v>4387</v>
      </c>
      <c r="C1490" t="s">
        <v>4386</v>
      </c>
      <c r="D1490" t="s">
        <v>4385</v>
      </c>
      <c r="F1490" t="s">
        <v>4384</v>
      </c>
      <c r="G1490" t="s">
        <v>9</v>
      </c>
      <c r="H1490" t="s">
        <v>8</v>
      </c>
      <c r="I1490" t="s">
        <v>4383</v>
      </c>
      <c r="J1490" t="s">
        <v>4382</v>
      </c>
      <c r="K1490" t="s">
        <v>4381</v>
      </c>
      <c r="L1490" t="s">
        <v>4380</v>
      </c>
      <c r="M1490" t="s">
        <v>1736</v>
      </c>
      <c r="N1490">
        <v>3</v>
      </c>
      <c r="O1490" t="s">
        <v>4379</v>
      </c>
      <c r="P1490" t="s">
        <v>4378</v>
      </c>
      <c r="Q1490" t="s">
        <v>4377</v>
      </c>
      <c r="R1490" s="7">
        <v>39295</v>
      </c>
      <c r="S1490" s="8">
        <f t="shared" si="184"/>
        <v>2007</v>
      </c>
      <c r="T1490" s="8">
        <v>2007</v>
      </c>
      <c r="U1490" s="8">
        <f t="shared" si="185"/>
        <v>15</v>
      </c>
      <c r="V1490" s="7">
        <v>39295</v>
      </c>
      <c r="W1490" t="s">
        <v>1023</v>
      </c>
      <c r="X1490" s="2">
        <v>0.78100000000000003</v>
      </c>
      <c r="Y1490" s="6">
        <f t="shared" si="186"/>
        <v>2.0848348949574224E-2</v>
      </c>
      <c r="AA1490">
        <v>15708705</v>
      </c>
      <c r="AB1490">
        <v>26799</v>
      </c>
      <c r="AD1490" t="s">
        <v>1</v>
      </c>
      <c r="AE1490">
        <v>5</v>
      </c>
      <c r="AF1490">
        <v>6</v>
      </c>
      <c r="AH1490" t="s">
        <v>4376</v>
      </c>
      <c r="AI1490" t="s">
        <v>4375</v>
      </c>
      <c r="AJ1490" t="s">
        <v>4374</v>
      </c>
      <c r="AK1490" t="s">
        <v>4373</v>
      </c>
      <c r="AL1490">
        <v>29</v>
      </c>
      <c r="AM1490" s="5">
        <f t="shared" si="187"/>
        <v>1.9333333333333333</v>
      </c>
      <c r="AN1490" s="4">
        <f t="shared" si="188"/>
        <v>2.9281837687744543E-3</v>
      </c>
      <c r="AO1490" s="3"/>
      <c r="AP1490">
        <v>0</v>
      </c>
      <c r="AQ1490" t="s">
        <v>122</v>
      </c>
      <c r="AR1490" t="s">
        <v>922</v>
      </c>
      <c r="AS1490" t="s">
        <v>121</v>
      </c>
      <c r="AT1490" s="2">
        <v>4.1109999999999998</v>
      </c>
      <c r="AU1490" s="1">
        <f t="shared" si="189"/>
        <v>1.5472299395334292</v>
      </c>
      <c r="AV1490" s="1">
        <f t="shared" si="190"/>
        <v>1.188826635917434</v>
      </c>
      <c r="AW1490" s="1">
        <f t="shared" si="191"/>
        <v>0.83042333230143839</v>
      </c>
    </row>
    <row r="1491" spans="1:49" x14ac:dyDescent="0.2">
      <c r="A1491">
        <v>1489</v>
      </c>
      <c r="B1491" t="s">
        <v>4372</v>
      </c>
      <c r="C1491" t="s">
        <v>4371</v>
      </c>
      <c r="D1491">
        <v>777604942</v>
      </c>
      <c r="F1491" t="s">
        <v>4370</v>
      </c>
      <c r="G1491" t="s">
        <v>9</v>
      </c>
      <c r="H1491" t="s">
        <v>8</v>
      </c>
      <c r="I1491" t="s">
        <v>4369</v>
      </c>
      <c r="J1491">
        <v>60023103</v>
      </c>
      <c r="K1491" t="s">
        <v>1703</v>
      </c>
      <c r="L1491" t="s">
        <v>1702</v>
      </c>
      <c r="M1491" t="s">
        <v>1701</v>
      </c>
      <c r="N1491">
        <v>2</v>
      </c>
      <c r="O1491" t="s">
        <v>4368</v>
      </c>
      <c r="P1491" t="s">
        <v>4367</v>
      </c>
      <c r="Q1491" t="s">
        <v>1700</v>
      </c>
      <c r="R1491" s="7">
        <v>39295</v>
      </c>
      <c r="S1491" s="8">
        <f t="shared" si="184"/>
        <v>2007</v>
      </c>
      <c r="T1491" s="8">
        <v>2007</v>
      </c>
      <c r="U1491" s="8">
        <f t="shared" si="185"/>
        <v>15</v>
      </c>
      <c r="V1491" s="7">
        <v>39295</v>
      </c>
      <c r="W1491" t="s">
        <v>4366</v>
      </c>
      <c r="X1491" s="2">
        <v>0.312</v>
      </c>
      <c r="Y1491" s="6">
        <f t="shared" si="186"/>
        <v>8.3286618082806119E-3</v>
      </c>
      <c r="AA1491">
        <v>1650521</v>
      </c>
      <c r="AB1491">
        <v>23986</v>
      </c>
      <c r="AC1491">
        <v>17445140</v>
      </c>
      <c r="AD1491" t="s">
        <v>1</v>
      </c>
      <c r="AE1491">
        <v>42</v>
      </c>
      <c r="AF1491">
        <v>2</v>
      </c>
      <c r="AH1491" t="s">
        <v>4365</v>
      </c>
      <c r="AI1491" t="s">
        <v>4364</v>
      </c>
      <c r="AJ1491" t="s">
        <v>4363</v>
      </c>
      <c r="AK1491" t="s">
        <v>4362</v>
      </c>
      <c r="AL1491">
        <v>4</v>
      </c>
      <c r="AM1491" s="5">
        <f t="shared" si="187"/>
        <v>0.26666666666666666</v>
      </c>
      <c r="AN1491" s="4">
        <f t="shared" si="188"/>
        <v>4.0388741638268334E-4</v>
      </c>
      <c r="AO1491" s="3"/>
      <c r="AP1491">
        <v>0</v>
      </c>
      <c r="AR1491" t="s">
        <v>4361</v>
      </c>
      <c r="AS1491" t="s">
        <v>461</v>
      </c>
      <c r="AT1491" s="2" t="s">
        <v>10</v>
      </c>
      <c r="AU1491" s="1">
        <f t="shared" si="189"/>
        <v>0.5951229490711234</v>
      </c>
      <c r="AV1491" s="1">
        <f t="shared" si="190"/>
        <v>0.43662746123316482</v>
      </c>
      <c r="AW1491" s="1">
        <f t="shared" si="191"/>
        <v>0.27813197339520612</v>
      </c>
    </row>
    <row r="1492" spans="1:49" x14ac:dyDescent="0.2">
      <c r="A1492">
        <v>1490</v>
      </c>
      <c r="B1492" t="s">
        <v>4360</v>
      </c>
      <c r="C1492" t="s">
        <v>4359</v>
      </c>
      <c r="D1492" t="s">
        <v>4358</v>
      </c>
      <c r="E1492">
        <v>17118666</v>
      </c>
      <c r="F1492" t="s">
        <v>4357</v>
      </c>
      <c r="G1492" t="s">
        <v>9</v>
      </c>
      <c r="H1492" t="s">
        <v>8</v>
      </c>
      <c r="I1492" t="s">
        <v>4356</v>
      </c>
      <c r="J1492" t="s">
        <v>4355</v>
      </c>
      <c r="K1492" t="s">
        <v>4354</v>
      </c>
      <c r="L1492" t="s">
        <v>4353</v>
      </c>
      <c r="M1492" t="s">
        <v>1232</v>
      </c>
      <c r="N1492">
        <v>3</v>
      </c>
      <c r="O1492" t="s">
        <v>4352</v>
      </c>
      <c r="P1492" t="s">
        <v>4351</v>
      </c>
      <c r="Q1492" t="s">
        <v>4350</v>
      </c>
      <c r="R1492" s="7">
        <v>39295</v>
      </c>
      <c r="S1492" s="8">
        <f t="shared" si="184"/>
        <v>2007</v>
      </c>
      <c r="T1492" s="8">
        <v>2007</v>
      </c>
      <c r="U1492" s="8">
        <f t="shared" si="185"/>
        <v>15</v>
      </c>
      <c r="V1492" s="7">
        <v>39295</v>
      </c>
      <c r="W1492" t="s">
        <v>1246</v>
      </c>
      <c r="X1492" s="2">
        <v>0.51100000000000001</v>
      </c>
      <c r="Y1492" s="6">
        <f t="shared" si="186"/>
        <v>1.3640853153946772E-2</v>
      </c>
      <c r="AA1492">
        <v>9684328</v>
      </c>
      <c r="AB1492">
        <v>110086</v>
      </c>
      <c r="AD1492" t="s">
        <v>1</v>
      </c>
      <c r="AE1492">
        <v>38</v>
      </c>
      <c r="AF1492">
        <v>6</v>
      </c>
      <c r="AH1492" t="s">
        <v>4349</v>
      </c>
      <c r="AI1492" t="s">
        <v>4348</v>
      </c>
      <c r="AJ1492" t="s">
        <v>4347</v>
      </c>
      <c r="AK1492" t="s">
        <v>4346</v>
      </c>
      <c r="AL1492">
        <v>73</v>
      </c>
      <c r="AM1492" s="5">
        <f t="shared" si="187"/>
        <v>4.8666666666666663</v>
      </c>
      <c r="AN1492" s="4">
        <f t="shared" si="188"/>
        <v>7.3709453489839705E-3</v>
      </c>
      <c r="AO1492" s="3"/>
      <c r="AP1492">
        <v>0</v>
      </c>
      <c r="AQ1492" t="s">
        <v>4345</v>
      </c>
      <c r="AR1492" t="s">
        <v>4344</v>
      </c>
      <c r="AS1492" t="s">
        <v>4343</v>
      </c>
      <c r="AT1492" s="2">
        <v>2.2509999999999999</v>
      </c>
      <c r="AU1492" s="1">
        <f t="shared" si="189"/>
        <v>1.175988081245793</v>
      </c>
      <c r="AV1492" s="1">
        <f t="shared" si="190"/>
        <v>1.0505899251465372</v>
      </c>
      <c r="AW1492" s="1">
        <f t="shared" si="191"/>
        <v>0.92519176904728107</v>
      </c>
    </row>
    <row r="1493" spans="1:49" x14ac:dyDescent="0.2">
      <c r="A1493">
        <v>1491</v>
      </c>
      <c r="B1493" t="s">
        <v>4342</v>
      </c>
      <c r="C1493" t="s">
        <v>4341</v>
      </c>
      <c r="F1493" t="s">
        <v>4340</v>
      </c>
      <c r="G1493" t="s">
        <v>9</v>
      </c>
      <c r="H1493" t="s">
        <v>8</v>
      </c>
      <c r="I1493" t="s">
        <v>4339</v>
      </c>
      <c r="J1493" t="s">
        <v>4338</v>
      </c>
      <c r="K1493" t="s">
        <v>4337</v>
      </c>
      <c r="L1493" t="s">
        <v>4336</v>
      </c>
      <c r="M1493" t="s">
        <v>123</v>
      </c>
      <c r="N1493">
        <v>4</v>
      </c>
      <c r="O1493" t="s">
        <v>4335</v>
      </c>
      <c r="P1493" t="s">
        <v>4334</v>
      </c>
      <c r="Q1493" t="s">
        <v>4333</v>
      </c>
      <c r="R1493" s="7">
        <v>39291</v>
      </c>
      <c r="S1493" s="8">
        <f t="shared" si="184"/>
        <v>2007</v>
      </c>
      <c r="T1493" s="8">
        <v>2007</v>
      </c>
      <c r="U1493" s="8">
        <f t="shared" si="185"/>
        <v>15</v>
      </c>
      <c r="V1493" s="7">
        <v>39291</v>
      </c>
      <c r="W1493" t="s">
        <v>1222</v>
      </c>
      <c r="X1493" s="2">
        <v>2.0070000000000001</v>
      </c>
      <c r="Y1493" s="6">
        <f t="shared" si="186"/>
        <v>5.3575718747497406E-2</v>
      </c>
      <c r="AA1493">
        <v>948276</v>
      </c>
      <c r="AB1493">
        <v>27962</v>
      </c>
      <c r="AD1493" t="s">
        <v>1</v>
      </c>
      <c r="AE1493">
        <v>34</v>
      </c>
      <c r="AF1493">
        <v>14</v>
      </c>
      <c r="AG1493" t="s">
        <v>4332</v>
      </c>
      <c r="AI1493" t="s">
        <v>4331</v>
      </c>
      <c r="AK1493" t="s">
        <v>4330</v>
      </c>
      <c r="AL1493">
        <v>14</v>
      </c>
      <c r="AM1493" s="5">
        <f t="shared" si="187"/>
        <v>0.93333333333333335</v>
      </c>
      <c r="AN1493" s="4">
        <f t="shared" si="188"/>
        <v>1.4136059573393916E-3</v>
      </c>
      <c r="AO1493" s="3"/>
      <c r="AP1493">
        <v>1</v>
      </c>
      <c r="AR1493" t="s">
        <v>0</v>
      </c>
      <c r="AT1493" s="2">
        <v>4.72</v>
      </c>
      <c r="AU1493" s="1">
        <f t="shared" si="189"/>
        <v>3.792708491045</v>
      </c>
      <c r="AV1493" s="1">
        <f t="shared" si="190"/>
        <v>2.7494662352418398</v>
      </c>
      <c r="AW1493" s="1">
        <f t="shared" si="191"/>
        <v>1.7062239794386793</v>
      </c>
    </row>
    <row r="1494" spans="1:49" x14ac:dyDescent="0.2">
      <c r="A1494">
        <v>1492</v>
      </c>
      <c r="B1494" t="s">
        <v>4329</v>
      </c>
      <c r="C1494" t="s">
        <v>4328</v>
      </c>
      <c r="F1494" t="s">
        <v>4327</v>
      </c>
      <c r="G1494" t="s">
        <v>9</v>
      </c>
      <c r="H1494" t="s">
        <v>8</v>
      </c>
      <c r="I1494" t="s">
        <v>1723</v>
      </c>
      <c r="J1494">
        <v>60024322</v>
      </c>
      <c r="K1494" t="s">
        <v>810</v>
      </c>
      <c r="L1494" t="s">
        <v>809</v>
      </c>
      <c r="M1494" t="s">
        <v>12</v>
      </c>
      <c r="N1494">
        <v>6</v>
      </c>
      <c r="O1494" t="s">
        <v>4326</v>
      </c>
      <c r="P1494" t="s">
        <v>4325</v>
      </c>
      <c r="Q1494" t="s">
        <v>1722</v>
      </c>
      <c r="R1494" s="7">
        <v>39289</v>
      </c>
      <c r="S1494" s="8">
        <f t="shared" si="184"/>
        <v>2007</v>
      </c>
      <c r="T1494" s="8">
        <v>2007</v>
      </c>
      <c r="U1494" s="8">
        <f t="shared" si="185"/>
        <v>15</v>
      </c>
      <c r="V1494" s="7">
        <v>39289</v>
      </c>
      <c r="W1494" t="s">
        <v>785</v>
      </c>
      <c r="X1494" s="2">
        <v>0.48699999999999999</v>
      </c>
      <c r="Y1494" s="6">
        <f t="shared" si="186"/>
        <v>1.3000186861002109E-2</v>
      </c>
      <c r="AA1494">
        <v>214922</v>
      </c>
      <c r="AB1494">
        <v>130262</v>
      </c>
      <c r="AC1494">
        <v>13474065</v>
      </c>
      <c r="AD1494" t="s">
        <v>1</v>
      </c>
      <c r="AE1494">
        <v>46</v>
      </c>
      <c r="AF1494" t="s">
        <v>4324</v>
      </c>
      <c r="AH1494" t="s">
        <v>4323</v>
      </c>
      <c r="AI1494" t="s">
        <v>4322</v>
      </c>
      <c r="AJ1494" t="s">
        <v>4321</v>
      </c>
      <c r="AK1494" t="s">
        <v>4320</v>
      </c>
      <c r="AL1494">
        <v>14</v>
      </c>
      <c r="AM1494" s="5">
        <f t="shared" si="187"/>
        <v>0.93333333333333335</v>
      </c>
      <c r="AN1494" s="4">
        <f t="shared" si="188"/>
        <v>1.4136059573393916E-3</v>
      </c>
      <c r="AO1494" s="3"/>
      <c r="AP1494">
        <v>0</v>
      </c>
      <c r="AR1494" t="s">
        <v>0</v>
      </c>
      <c r="AT1494" s="2" t="s">
        <v>10</v>
      </c>
      <c r="AU1494" s="1">
        <f t="shared" si="189"/>
        <v>0.95242125899032937</v>
      </c>
      <c r="AV1494" s="1">
        <f t="shared" si="190"/>
        <v>0.72068964091707499</v>
      </c>
      <c r="AW1494" s="1">
        <f t="shared" si="191"/>
        <v>0.48895802284382067</v>
      </c>
    </row>
    <row r="1495" spans="1:49" x14ac:dyDescent="0.2">
      <c r="A1495">
        <v>1493</v>
      </c>
      <c r="B1495" t="s">
        <v>4319</v>
      </c>
      <c r="C1495" t="s">
        <v>4318</v>
      </c>
      <c r="F1495" t="s">
        <v>4317</v>
      </c>
      <c r="G1495" t="s">
        <v>9</v>
      </c>
      <c r="H1495" t="s">
        <v>8</v>
      </c>
      <c r="I1495" t="s">
        <v>705</v>
      </c>
      <c r="J1495">
        <v>60018704</v>
      </c>
      <c r="K1495" t="s">
        <v>4316</v>
      </c>
      <c r="L1495" t="s">
        <v>4315</v>
      </c>
      <c r="M1495" t="s">
        <v>87</v>
      </c>
      <c r="N1495">
        <v>2</v>
      </c>
      <c r="O1495" t="s">
        <v>4314</v>
      </c>
      <c r="P1495" t="s">
        <v>4313</v>
      </c>
      <c r="Q1495" t="s">
        <v>4312</v>
      </c>
      <c r="R1495" s="7">
        <v>39289</v>
      </c>
      <c r="S1495" s="8">
        <f t="shared" si="184"/>
        <v>2007</v>
      </c>
      <c r="T1495" s="8">
        <v>2007</v>
      </c>
      <c r="U1495" s="8">
        <f t="shared" si="185"/>
        <v>15</v>
      </c>
      <c r="V1495" s="7">
        <v>39289</v>
      </c>
      <c r="W1495" t="s">
        <v>793</v>
      </c>
      <c r="X1495" s="2">
        <v>0.621</v>
      </c>
      <c r="Y1495" s="6">
        <f t="shared" si="186"/>
        <v>1.6577240329943142E-2</v>
      </c>
      <c r="AA1495">
        <v>11755326</v>
      </c>
      <c r="AB1495">
        <v>4700151916</v>
      </c>
      <c r="AC1495">
        <v>11755334</v>
      </c>
      <c r="AD1495" t="s">
        <v>1</v>
      </c>
      <c r="AF1495">
        <v>1533</v>
      </c>
      <c r="AH1495" t="s">
        <v>4311</v>
      </c>
      <c r="AI1495" t="s">
        <v>4310</v>
      </c>
      <c r="AJ1495" t="s">
        <v>4309</v>
      </c>
      <c r="AK1495" t="s">
        <v>4308</v>
      </c>
      <c r="AL1495">
        <v>1</v>
      </c>
      <c r="AM1495" s="5">
        <f t="shared" si="187"/>
        <v>6.6666666666666666E-2</v>
      </c>
      <c r="AN1495" s="4">
        <f t="shared" si="188"/>
        <v>1.0097185409567084E-4</v>
      </c>
      <c r="AO1495" s="3"/>
      <c r="AP1495">
        <v>0</v>
      </c>
      <c r="AR1495" t="s">
        <v>0</v>
      </c>
      <c r="AT1495" s="2">
        <v>1.091</v>
      </c>
      <c r="AU1495" s="1">
        <f t="shared" si="189"/>
        <v>1.1634359787188902</v>
      </c>
      <c r="AV1495" s="1">
        <f t="shared" si="190"/>
        <v>0.83391060920194071</v>
      </c>
      <c r="AW1495" s="1">
        <f t="shared" si="191"/>
        <v>0.50438523968499116</v>
      </c>
    </row>
    <row r="1496" spans="1:49" x14ac:dyDescent="0.2">
      <c r="A1496">
        <v>1494</v>
      </c>
      <c r="B1496" t="s">
        <v>4307</v>
      </c>
      <c r="C1496" t="s">
        <v>4306</v>
      </c>
      <c r="F1496" t="s">
        <v>4305</v>
      </c>
      <c r="G1496" t="s">
        <v>9</v>
      </c>
      <c r="H1496" t="s">
        <v>8</v>
      </c>
      <c r="I1496" t="s">
        <v>4304</v>
      </c>
      <c r="J1496">
        <v>60088078</v>
      </c>
      <c r="K1496" t="s">
        <v>4303</v>
      </c>
      <c r="L1496" t="s">
        <v>4302</v>
      </c>
      <c r="M1496" t="s">
        <v>87</v>
      </c>
      <c r="N1496">
        <v>1</v>
      </c>
      <c r="O1496" t="s">
        <v>4301</v>
      </c>
      <c r="P1496">
        <v>55969945800</v>
      </c>
      <c r="Q1496">
        <v>60088078</v>
      </c>
      <c r="R1496" s="7">
        <v>39286</v>
      </c>
      <c r="S1496" s="8">
        <f t="shared" si="184"/>
        <v>2007</v>
      </c>
      <c r="T1496" s="8">
        <v>2007</v>
      </c>
      <c r="U1496" s="8">
        <f t="shared" si="185"/>
        <v>15</v>
      </c>
      <c r="V1496" s="7">
        <v>39286</v>
      </c>
      <c r="W1496" t="s">
        <v>783</v>
      </c>
      <c r="X1496" s="2">
        <v>1.3939999999999999</v>
      </c>
      <c r="Y1496" s="6">
        <f t="shared" si="186"/>
        <v>3.721203384853581E-2</v>
      </c>
      <c r="AB1496">
        <v>12862</v>
      </c>
      <c r="AC1496">
        <v>10944087</v>
      </c>
      <c r="AD1496" t="s">
        <v>1</v>
      </c>
      <c r="AE1496">
        <v>15</v>
      </c>
      <c r="AF1496">
        <v>15</v>
      </c>
      <c r="AH1496" t="s">
        <v>4300</v>
      </c>
      <c r="AI1496" t="s">
        <v>4299</v>
      </c>
      <c r="AK1496" t="s">
        <v>4298</v>
      </c>
      <c r="AL1496">
        <v>9</v>
      </c>
      <c r="AM1496" s="5">
        <f t="shared" si="187"/>
        <v>0.6</v>
      </c>
      <c r="AN1496" s="4">
        <f t="shared" si="188"/>
        <v>9.0874668686103744E-4</v>
      </c>
      <c r="AO1496" s="3"/>
      <c r="AP1496">
        <v>1</v>
      </c>
      <c r="AR1496" t="s">
        <v>0</v>
      </c>
      <c r="AT1496" s="2">
        <v>3.8940000000000001</v>
      </c>
      <c r="AU1496" s="1">
        <f t="shared" si="189"/>
        <v>2.632104770003338</v>
      </c>
      <c r="AV1496" s="1">
        <f t="shared" si="190"/>
        <v>1.9060390267698422</v>
      </c>
      <c r="AW1496" s="1">
        <f t="shared" si="191"/>
        <v>1.1799732835363468</v>
      </c>
    </row>
    <row r="1497" spans="1:49" x14ac:dyDescent="0.2">
      <c r="A1497">
        <v>1495</v>
      </c>
      <c r="B1497" t="s">
        <v>4297</v>
      </c>
      <c r="C1497" t="s">
        <v>4296</v>
      </c>
      <c r="D1497" t="s">
        <v>4295</v>
      </c>
      <c r="E1497">
        <v>17434184</v>
      </c>
      <c r="F1497" t="s">
        <v>4294</v>
      </c>
      <c r="G1497" t="s">
        <v>9</v>
      </c>
      <c r="H1497" t="s">
        <v>8</v>
      </c>
      <c r="I1497" t="s">
        <v>4293</v>
      </c>
      <c r="J1497" t="s">
        <v>4292</v>
      </c>
      <c r="K1497" t="s">
        <v>4291</v>
      </c>
      <c r="L1497" t="s">
        <v>4290</v>
      </c>
      <c r="M1497" t="s">
        <v>123</v>
      </c>
      <c r="N1497">
        <v>4</v>
      </c>
      <c r="O1497" t="s">
        <v>4289</v>
      </c>
      <c r="P1497" t="s">
        <v>4288</v>
      </c>
      <c r="Q1497" t="s">
        <v>4287</v>
      </c>
      <c r="R1497" s="7">
        <v>39284</v>
      </c>
      <c r="S1497" s="8">
        <f t="shared" si="184"/>
        <v>2007</v>
      </c>
      <c r="T1497" s="8">
        <v>2007</v>
      </c>
      <c r="U1497" s="8">
        <f t="shared" si="185"/>
        <v>15</v>
      </c>
      <c r="V1497" s="7">
        <v>39284</v>
      </c>
      <c r="W1497" t="s">
        <v>4286</v>
      </c>
      <c r="X1497" s="2">
        <v>0.65700000000000003</v>
      </c>
      <c r="Y1497" s="6">
        <f t="shared" si="186"/>
        <v>1.7538239769360135E-2</v>
      </c>
      <c r="AA1497">
        <v>225193</v>
      </c>
      <c r="AB1497">
        <v>29663</v>
      </c>
      <c r="AC1497">
        <v>10958541</v>
      </c>
      <c r="AD1497" t="s">
        <v>1</v>
      </c>
      <c r="AE1497">
        <v>247</v>
      </c>
      <c r="AF1497">
        <v>2</v>
      </c>
      <c r="AH1497" t="s">
        <v>4285</v>
      </c>
      <c r="AI1497" t="s">
        <v>4284</v>
      </c>
      <c r="AJ1497" t="s">
        <v>4283</v>
      </c>
      <c r="AK1497" t="s">
        <v>4282</v>
      </c>
      <c r="AL1497">
        <v>39</v>
      </c>
      <c r="AM1497" s="5">
        <f t="shared" si="187"/>
        <v>2.6</v>
      </c>
      <c r="AN1497" s="4">
        <f t="shared" si="188"/>
        <v>3.9379023097311627E-3</v>
      </c>
      <c r="AO1497" s="3"/>
      <c r="AP1497">
        <v>0</v>
      </c>
      <c r="AQ1497" t="s">
        <v>122</v>
      </c>
      <c r="AR1497" t="s">
        <v>4281</v>
      </c>
      <c r="AS1497" t="s">
        <v>121</v>
      </c>
      <c r="AT1497" s="2">
        <v>2.6909999999999998</v>
      </c>
      <c r="AU1497" s="1">
        <f t="shared" si="189"/>
        <v>1.3458138531471442</v>
      </c>
      <c r="AV1497" s="1">
        <f t="shared" si="190"/>
        <v>1.0738071039545649</v>
      </c>
      <c r="AW1497" s="1">
        <f t="shared" si="191"/>
        <v>0.80180035476198552</v>
      </c>
    </row>
    <row r="1498" spans="1:49" x14ac:dyDescent="0.2">
      <c r="A1498">
        <v>1496</v>
      </c>
      <c r="B1498" t="s">
        <v>4280</v>
      </c>
      <c r="C1498" t="s">
        <v>4279</v>
      </c>
      <c r="F1498" t="s">
        <v>4278</v>
      </c>
      <c r="G1498" t="s">
        <v>9</v>
      </c>
      <c r="H1498" t="s">
        <v>8</v>
      </c>
      <c r="I1498" t="s">
        <v>4277</v>
      </c>
      <c r="J1498" t="s">
        <v>4276</v>
      </c>
      <c r="K1498" t="s">
        <v>4275</v>
      </c>
      <c r="L1498" t="s">
        <v>4274</v>
      </c>
      <c r="M1498" t="s">
        <v>4273</v>
      </c>
      <c r="N1498">
        <v>7</v>
      </c>
      <c r="O1498" t="s">
        <v>4272</v>
      </c>
      <c r="P1498" t="s">
        <v>4271</v>
      </c>
      <c r="Q1498" t="s">
        <v>4270</v>
      </c>
      <c r="R1498" s="7">
        <v>39283</v>
      </c>
      <c r="S1498" s="8">
        <f t="shared" si="184"/>
        <v>2007</v>
      </c>
      <c r="T1498" s="8">
        <v>2007</v>
      </c>
      <c r="U1498" s="8">
        <f t="shared" si="185"/>
        <v>15</v>
      </c>
      <c r="V1498" s="7">
        <v>39283</v>
      </c>
      <c r="W1498" t="s">
        <v>1671</v>
      </c>
      <c r="X1498" s="2">
        <v>0.66800000000000004</v>
      </c>
      <c r="Y1498" s="6">
        <f t="shared" si="186"/>
        <v>1.7831878486959774E-2</v>
      </c>
      <c r="AA1498" t="s">
        <v>1670</v>
      </c>
      <c r="AB1498">
        <v>29593</v>
      </c>
      <c r="AC1498">
        <v>15394522</v>
      </c>
      <c r="AD1498" t="s">
        <v>1</v>
      </c>
      <c r="AE1498">
        <v>46</v>
      </c>
      <c r="AF1498">
        <v>21</v>
      </c>
      <c r="AH1498" t="s">
        <v>4269</v>
      </c>
      <c r="AI1498" t="s">
        <v>4268</v>
      </c>
      <c r="AK1498" t="s">
        <v>4267</v>
      </c>
      <c r="AL1498">
        <v>17</v>
      </c>
      <c r="AM1498" s="5">
        <f t="shared" si="187"/>
        <v>1.1333333333333333</v>
      </c>
      <c r="AN1498" s="4">
        <f t="shared" si="188"/>
        <v>1.7165215196264041E-3</v>
      </c>
      <c r="AO1498" s="3"/>
      <c r="AP1498">
        <v>0</v>
      </c>
      <c r="AR1498" t="s">
        <v>0</v>
      </c>
      <c r="AT1498" s="2">
        <v>1.98</v>
      </c>
      <c r="AU1498" s="1">
        <f t="shared" si="189"/>
        <v>1.2997271396759762</v>
      </c>
      <c r="AV1498" s="1">
        <f t="shared" si="190"/>
        <v>0.97742000032930887</v>
      </c>
      <c r="AW1498" s="1">
        <f t="shared" si="191"/>
        <v>0.65511286098264154</v>
      </c>
    </row>
    <row r="1499" spans="1:49" x14ac:dyDescent="0.2">
      <c r="A1499">
        <v>1497</v>
      </c>
      <c r="B1499" t="s">
        <v>4266</v>
      </c>
      <c r="C1499" t="s">
        <v>4265</v>
      </c>
      <c r="F1499" t="s">
        <v>4264</v>
      </c>
      <c r="G1499" t="s">
        <v>9</v>
      </c>
      <c r="H1499" t="s">
        <v>8</v>
      </c>
      <c r="I1499" t="s">
        <v>4263</v>
      </c>
      <c r="J1499" t="s">
        <v>4262</v>
      </c>
      <c r="K1499" t="s">
        <v>4261</v>
      </c>
      <c r="L1499" t="s">
        <v>4260</v>
      </c>
      <c r="M1499" t="s">
        <v>4259</v>
      </c>
      <c r="N1499">
        <v>4</v>
      </c>
      <c r="O1499" t="s">
        <v>4258</v>
      </c>
      <c r="P1499" t="s">
        <v>4257</v>
      </c>
      <c r="Q1499" t="s">
        <v>4256</v>
      </c>
      <c r="R1499" s="7">
        <v>39283</v>
      </c>
      <c r="S1499" s="8">
        <f t="shared" si="184"/>
        <v>2007</v>
      </c>
      <c r="T1499" s="8">
        <v>2007</v>
      </c>
      <c r="U1499" s="8">
        <f t="shared" si="185"/>
        <v>15</v>
      </c>
      <c r="V1499" s="7">
        <v>39283</v>
      </c>
      <c r="W1499" t="s">
        <v>567</v>
      </c>
      <c r="X1499" s="2">
        <v>2.3759999999999999</v>
      </c>
      <c r="Y1499" s="6">
        <f t="shared" si="186"/>
        <v>6.3425963001521576E-2</v>
      </c>
      <c r="AA1499" t="s">
        <v>566</v>
      </c>
      <c r="AB1499">
        <v>26765</v>
      </c>
      <c r="AC1499">
        <v>15384357</v>
      </c>
      <c r="AD1499" t="s">
        <v>1</v>
      </c>
      <c r="AE1499">
        <v>664</v>
      </c>
      <c r="AF1499" t="s">
        <v>615</v>
      </c>
      <c r="AH1499" t="s">
        <v>4255</v>
      </c>
      <c r="AI1499" t="s">
        <v>4254</v>
      </c>
      <c r="AJ1499" t="s">
        <v>4253</v>
      </c>
      <c r="AK1499" t="s">
        <v>4252</v>
      </c>
      <c r="AL1499">
        <v>41</v>
      </c>
      <c r="AM1499" s="5">
        <f t="shared" si="187"/>
        <v>2.7333333333333334</v>
      </c>
      <c r="AN1499" s="4">
        <f t="shared" si="188"/>
        <v>4.1398460179225046E-3</v>
      </c>
      <c r="AO1499" s="3"/>
      <c r="AP1499">
        <v>0</v>
      </c>
      <c r="AR1499" t="s">
        <v>0</v>
      </c>
      <c r="AT1499" s="2">
        <v>5.8739999999999997</v>
      </c>
      <c r="AU1499" s="1">
        <f t="shared" si="189"/>
        <v>4.5640127906441847</v>
      </c>
      <c r="AV1499" s="1">
        <f t="shared" si="190"/>
        <v>3.3782904509722038</v>
      </c>
      <c r="AW1499" s="1">
        <f t="shared" si="191"/>
        <v>2.1925681113002229</v>
      </c>
    </row>
    <row r="1500" spans="1:49" x14ac:dyDescent="0.2">
      <c r="A1500">
        <v>1498</v>
      </c>
      <c r="B1500" t="s">
        <v>4251</v>
      </c>
      <c r="C1500" t="s">
        <v>4250</v>
      </c>
      <c r="F1500" t="s">
        <v>4249</v>
      </c>
      <c r="G1500" t="s">
        <v>9</v>
      </c>
      <c r="H1500" t="s">
        <v>8</v>
      </c>
      <c r="I1500" t="s">
        <v>4248</v>
      </c>
      <c r="J1500" t="s">
        <v>4247</v>
      </c>
      <c r="K1500" t="s">
        <v>4246</v>
      </c>
      <c r="L1500" t="s">
        <v>4245</v>
      </c>
      <c r="M1500" t="s">
        <v>4244</v>
      </c>
      <c r="N1500">
        <v>8</v>
      </c>
      <c r="O1500" t="s">
        <v>4243</v>
      </c>
      <c r="P1500" t="s">
        <v>4242</v>
      </c>
      <c r="Q1500" t="s">
        <v>4241</v>
      </c>
      <c r="R1500" s="7">
        <v>39283</v>
      </c>
      <c r="S1500" s="8">
        <f t="shared" si="184"/>
        <v>2007</v>
      </c>
      <c r="T1500" s="8">
        <v>2007</v>
      </c>
      <c r="U1500" s="8">
        <f t="shared" si="185"/>
        <v>15</v>
      </c>
      <c r="V1500" s="7">
        <v>2007</v>
      </c>
      <c r="W1500" t="s">
        <v>4240</v>
      </c>
      <c r="X1500" s="2">
        <v>0.66700000000000004</v>
      </c>
      <c r="Y1500" s="6">
        <f t="shared" si="186"/>
        <v>1.7805184058087078E-2</v>
      </c>
      <c r="AA1500">
        <v>14341948</v>
      </c>
      <c r="AB1500">
        <v>25256</v>
      </c>
      <c r="AC1500">
        <v>10990682</v>
      </c>
      <c r="AD1500" t="s">
        <v>1</v>
      </c>
      <c r="AF1500">
        <v>18</v>
      </c>
      <c r="AH1500" t="s">
        <v>4239</v>
      </c>
      <c r="AI1500" t="s">
        <v>4238</v>
      </c>
      <c r="AJ1500" t="s">
        <v>4237</v>
      </c>
      <c r="AK1500" t="s">
        <v>4236</v>
      </c>
      <c r="AL1500">
        <v>12</v>
      </c>
      <c r="AM1500" s="5">
        <f t="shared" si="187"/>
        <v>0.8</v>
      </c>
      <c r="AN1500" s="4">
        <f t="shared" si="188"/>
        <v>1.2116622491480501E-3</v>
      </c>
      <c r="AO1500" s="3"/>
      <c r="AP1500">
        <v>0</v>
      </c>
      <c r="AR1500" t="s">
        <v>0</v>
      </c>
      <c r="AT1500" s="2" t="s">
        <v>10</v>
      </c>
      <c r="AU1500" s="1">
        <f t="shared" si="189"/>
        <v>1.282712751540537</v>
      </c>
      <c r="AV1500" s="1">
        <f t="shared" si="190"/>
        <v>0.95084231536175645</v>
      </c>
      <c r="AW1500" s="1">
        <f t="shared" si="191"/>
        <v>0.6189718791829758</v>
      </c>
    </row>
    <row r="1501" spans="1:49" x14ac:dyDescent="0.2">
      <c r="A1501">
        <v>1499</v>
      </c>
      <c r="B1501" t="s">
        <v>4235</v>
      </c>
      <c r="C1501" t="s">
        <v>4234</v>
      </c>
      <c r="F1501" t="s">
        <v>4233</v>
      </c>
      <c r="G1501" t="s">
        <v>9</v>
      </c>
      <c r="H1501" t="s">
        <v>8</v>
      </c>
      <c r="I1501" t="s">
        <v>4232</v>
      </c>
      <c r="J1501" t="s">
        <v>4231</v>
      </c>
      <c r="K1501" t="s">
        <v>4230</v>
      </c>
      <c r="L1501" t="s">
        <v>4229</v>
      </c>
      <c r="M1501" t="s">
        <v>4228</v>
      </c>
      <c r="N1501">
        <v>13</v>
      </c>
      <c r="O1501" t="s">
        <v>4227</v>
      </c>
      <c r="P1501" t="s">
        <v>4226</v>
      </c>
      <c r="Q1501" t="s">
        <v>4225</v>
      </c>
      <c r="R1501" s="7">
        <v>39279</v>
      </c>
      <c r="S1501" s="8">
        <f t="shared" si="184"/>
        <v>2007</v>
      </c>
      <c r="T1501" s="8">
        <v>2007</v>
      </c>
      <c r="U1501" s="8">
        <f t="shared" si="185"/>
        <v>15</v>
      </c>
      <c r="V1501" s="7">
        <v>39279</v>
      </c>
      <c r="W1501" t="s">
        <v>4224</v>
      </c>
      <c r="X1501" s="2">
        <v>1.67</v>
      </c>
      <c r="Y1501" s="6">
        <f t="shared" si="186"/>
        <v>4.4579696217399427E-2</v>
      </c>
      <c r="AA1501">
        <v>1480227</v>
      </c>
      <c r="AB1501">
        <v>28428</v>
      </c>
      <c r="AD1501" t="s">
        <v>1</v>
      </c>
      <c r="AE1501">
        <v>112</v>
      </c>
      <c r="AF1501">
        <v>13</v>
      </c>
      <c r="AG1501" t="s">
        <v>4223</v>
      </c>
      <c r="AI1501" t="s">
        <v>4222</v>
      </c>
      <c r="AK1501" t="s">
        <v>4221</v>
      </c>
      <c r="AL1501">
        <v>30</v>
      </c>
      <c r="AM1501" s="5">
        <f t="shared" si="187"/>
        <v>2</v>
      </c>
      <c r="AN1501" s="4">
        <f t="shared" si="188"/>
        <v>3.0291556228701248E-3</v>
      </c>
      <c r="AO1501" s="3"/>
      <c r="AP1501">
        <v>0</v>
      </c>
      <c r="AR1501" t="s">
        <v>0</v>
      </c>
      <c r="AT1501" s="2" t="s">
        <v>10</v>
      </c>
      <c r="AU1501" s="1">
        <f t="shared" si="189"/>
        <v>3.2114534039040632</v>
      </c>
      <c r="AV1501" s="1">
        <f t="shared" si="190"/>
        <v>2.3804425920134773</v>
      </c>
      <c r="AW1501" s="1">
        <f t="shared" si="191"/>
        <v>1.5494317801228916</v>
      </c>
    </row>
    <row r="1502" spans="1:49" x14ac:dyDescent="0.2">
      <c r="A1502">
        <v>1500</v>
      </c>
      <c r="B1502" t="s">
        <v>4220</v>
      </c>
      <c r="C1502" t="s">
        <v>4219</v>
      </c>
      <c r="D1502" t="s">
        <v>4218</v>
      </c>
      <c r="F1502" t="s">
        <v>4217</v>
      </c>
      <c r="G1502" t="s">
        <v>9</v>
      </c>
      <c r="H1502" t="s">
        <v>8</v>
      </c>
      <c r="I1502" t="s">
        <v>4216</v>
      </c>
      <c r="J1502">
        <v>60105984</v>
      </c>
      <c r="K1502" t="s">
        <v>4215</v>
      </c>
      <c r="L1502" t="s">
        <v>907</v>
      </c>
      <c r="M1502" t="s">
        <v>471</v>
      </c>
      <c r="N1502">
        <v>4</v>
      </c>
      <c r="O1502" t="s">
        <v>4214</v>
      </c>
      <c r="P1502" t="s">
        <v>4213</v>
      </c>
      <c r="Q1502" t="s">
        <v>4212</v>
      </c>
      <c r="R1502" s="7">
        <v>39279</v>
      </c>
      <c r="S1502" s="8">
        <f t="shared" si="184"/>
        <v>2007</v>
      </c>
      <c r="T1502" s="8">
        <v>2007</v>
      </c>
      <c r="U1502" s="8">
        <f t="shared" si="185"/>
        <v>15</v>
      </c>
      <c r="V1502" s="7">
        <v>39279</v>
      </c>
      <c r="W1502" t="s">
        <v>1431</v>
      </c>
      <c r="X1502" s="2">
        <v>0.54400000000000004</v>
      </c>
      <c r="Y1502" s="6">
        <f t="shared" si="186"/>
        <v>1.4521769306745683E-2</v>
      </c>
      <c r="AA1502">
        <v>406090</v>
      </c>
      <c r="AB1502">
        <v>12347</v>
      </c>
      <c r="AD1502" t="s">
        <v>1</v>
      </c>
      <c r="AE1502">
        <v>515</v>
      </c>
      <c r="AF1502" t="s">
        <v>4211</v>
      </c>
      <c r="AH1502" t="s">
        <v>4210</v>
      </c>
      <c r="AI1502" t="s">
        <v>4209</v>
      </c>
      <c r="AJ1502" t="s">
        <v>4208</v>
      </c>
      <c r="AK1502" t="s">
        <v>4207</v>
      </c>
      <c r="AL1502">
        <v>9</v>
      </c>
      <c r="AM1502" s="5">
        <f t="shared" si="187"/>
        <v>0.6</v>
      </c>
      <c r="AN1502" s="4">
        <f t="shared" si="188"/>
        <v>9.0874668686103744E-4</v>
      </c>
      <c r="AO1502" s="3"/>
      <c r="AP1502">
        <v>0</v>
      </c>
      <c r="AR1502" t="s">
        <v>0</v>
      </c>
      <c r="AT1502" s="2">
        <v>2.1829999999999998</v>
      </c>
      <c r="AU1502" s="1">
        <f t="shared" si="189"/>
        <v>1.0437862520780288</v>
      </c>
      <c r="AV1502" s="1">
        <f t="shared" si="190"/>
        <v>0.77152579968033597</v>
      </c>
      <c r="AW1502" s="1">
        <f t="shared" si="191"/>
        <v>0.49926534728264305</v>
      </c>
    </row>
    <row r="1503" spans="1:49" x14ac:dyDescent="0.2">
      <c r="A1503">
        <v>1501</v>
      </c>
      <c r="B1503" t="s">
        <v>4206</v>
      </c>
      <c r="C1503" t="s">
        <v>4205</v>
      </c>
      <c r="D1503" t="s">
        <v>4204</v>
      </c>
      <c r="F1503" t="s">
        <v>4203</v>
      </c>
      <c r="G1503" t="s">
        <v>9</v>
      </c>
      <c r="H1503" t="s">
        <v>8</v>
      </c>
      <c r="I1503" t="s">
        <v>1206</v>
      </c>
      <c r="J1503" t="s">
        <v>4202</v>
      </c>
      <c r="K1503" t="s">
        <v>4201</v>
      </c>
      <c r="L1503" t="s">
        <v>4200</v>
      </c>
      <c r="M1503" t="s">
        <v>29</v>
      </c>
      <c r="N1503">
        <v>3</v>
      </c>
      <c r="O1503" t="s">
        <v>4199</v>
      </c>
      <c r="P1503" t="s">
        <v>4198</v>
      </c>
      <c r="Q1503" t="s">
        <v>4197</v>
      </c>
      <c r="R1503" s="7">
        <v>39279</v>
      </c>
      <c r="S1503" s="8">
        <f t="shared" si="184"/>
        <v>2007</v>
      </c>
      <c r="T1503" s="8">
        <v>2007</v>
      </c>
      <c r="U1503" s="8">
        <f t="shared" si="185"/>
        <v>15</v>
      </c>
      <c r="V1503" s="7">
        <v>39279</v>
      </c>
      <c r="W1503" t="s">
        <v>4196</v>
      </c>
      <c r="X1503" s="2">
        <v>1.601</v>
      </c>
      <c r="Y1503" s="6">
        <f t="shared" si="186"/>
        <v>4.2737780625183526E-2</v>
      </c>
      <c r="AA1503">
        <v>9254005</v>
      </c>
      <c r="AB1503">
        <v>25236</v>
      </c>
      <c r="AD1503" t="s">
        <v>1</v>
      </c>
      <c r="AE1503">
        <v>125</v>
      </c>
      <c r="AF1503">
        <v>1</v>
      </c>
      <c r="AH1503" t="s">
        <v>4195</v>
      </c>
      <c r="AI1503" t="s">
        <v>4194</v>
      </c>
      <c r="AJ1503" t="s">
        <v>4193</v>
      </c>
      <c r="AK1503" t="s">
        <v>4192</v>
      </c>
      <c r="AL1503">
        <v>24</v>
      </c>
      <c r="AM1503" s="5">
        <f t="shared" si="187"/>
        <v>1.6</v>
      </c>
      <c r="AN1503" s="4">
        <f t="shared" si="188"/>
        <v>2.4233244982961003E-3</v>
      </c>
      <c r="AO1503" s="3"/>
      <c r="AP1503">
        <v>0</v>
      </c>
      <c r="AQ1503" t="s">
        <v>488</v>
      </c>
      <c r="AR1503" t="s">
        <v>4191</v>
      </c>
      <c r="AS1503" t="s">
        <v>487</v>
      </c>
      <c r="AT1503" s="2" t="s">
        <v>10</v>
      </c>
      <c r="AU1503" s="1">
        <f t="shared" si="189"/>
        <v>3.0643443787117297</v>
      </c>
      <c r="AV1503" s="1">
        <f t="shared" si="190"/>
        <v>2.2580552561739813</v>
      </c>
      <c r="AW1503" s="1">
        <f t="shared" si="191"/>
        <v>1.4517661336362326</v>
      </c>
    </row>
    <row r="1504" spans="1:49" x14ac:dyDescent="0.2">
      <c r="A1504">
        <v>1502</v>
      </c>
      <c r="B1504" t="s">
        <v>4190</v>
      </c>
      <c r="C1504" t="s">
        <v>4189</v>
      </c>
      <c r="D1504" t="s">
        <v>4188</v>
      </c>
      <c r="F1504" t="s">
        <v>4187</v>
      </c>
      <c r="G1504" t="s">
        <v>9</v>
      </c>
      <c r="H1504" t="s">
        <v>8</v>
      </c>
      <c r="I1504" t="s">
        <v>4186</v>
      </c>
      <c r="J1504">
        <v>60007774</v>
      </c>
      <c r="K1504" t="s">
        <v>4185</v>
      </c>
      <c r="L1504" t="s">
        <v>4184</v>
      </c>
      <c r="M1504" t="s">
        <v>46</v>
      </c>
      <c r="N1504">
        <v>5</v>
      </c>
      <c r="O1504" t="s">
        <v>4183</v>
      </c>
      <c r="P1504" t="s">
        <v>4182</v>
      </c>
      <c r="Q1504" t="s">
        <v>4181</v>
      </c>
      <c r="R1504" s="7">
        <v>39278</v>
      </c>
      <c r="S1504" s="8">
        <f t="shared" si="184"/>
        <v>2007</v>
      </c>
      <c r="T1504" s="8">
        <v>2007</v>
      </c>
      <c r="U1504" s="8">
        <f t="shared" si="185"/>
        <v>15</v>
      </c>
      <c r="V1504" s="7">
        <v>39278</v>
      </c>
      <c r="W1504" t="s">
        <v>4180</v>
      </c>
      <c r="X1504" s="2">
        <v>1.6839999999999999</v>
      </c>
      <c r="Y1504" s="6">
        <f t="shared" si="186"/>
        <v>4.495341822161715E-2</v>
      </c>
      <c r="AA1504">
        <v>221694</v>
      </c>
      <c r="AB1504">
        <v>50089</v>
      </c>
      <c r="AD1504" t="s">
        <v>1</v>
      </c>
      <c r="AE1504">
        <v>340</v>
      </c>
      <c r="AF1504" s="9">
        <v>44289</v>
      </c>
      <c r="AH1504" t="s">
        <v>4179</v>
      </c>
      <c r="AI1504" t="s">
        <v>4178</v>
      </c>
      <c r="AJ1504" t="s">
        <v>4177</v>
      </c>
      <c r="AK1504" t="s">
        <v>4176</v>
      </c>
      <c r="AL1504">
        <v>154</v>
      </c>
      <c r="AM1504" s="5">
        <f t="shared" si="187"/>
        <v>10.266666666666667</v>
      </c>
      <c r="AN1504" s="4">
        <f t="shared" si="188"/>
        <v>1.5549665530733309E-2</v>
      </c>
      <c r="AO1504" s="3"/>
      <c r="AP1504">
        <v>0</v>
      </c>
      <c r="AR1504" t="s">
        <v>0</v>
      </c>
      <c r="AT1504" s="2">
        <v>5.7220000000000004</v>
      </c>
      <c r="AU1504" s="1">
        <f t="shared" si="189"/>
        <v>3.6132292414351994</v>
      </c>
      <c r="AV1504" s="1">
        <f t="shared" si="190"/>
        <v>3.025154187617523</v>
      </c>
      <c r="AW1504" s="1">
        <f t="shared" si="191"/>
        <v>2.4370791337998456</v>
      </c>
    </row>
    <row r="1505" spans="1:49" x14ac:dyDescent="0.2">
      <c r="A1505">
        <v>1503</v>
      </c>
      <c r="B1505" t="s">
        <v>4175</v>
      </c>
      <c r="C1505" t="s">
        <v>4174</v>
      </c>
      <c r="D1505" t="s">
        <v>4173</v>
      </c>
      <c r="F1505" t="s">
        <v>4172</v>
      </c>
      <c r="G1505" t="s">
        <v>9</v>
      </c>
      <c r="H1505" t="s">
        <v>8</v>
      </c>
      <c r="I1505" t="s">
        <v>4171</v>
      </c>
      <c r="J1505" t="s">
        <v>4170</v>
      </c>
      <c r="K1505" t="s">
        <v>4169</v>
      </c>
      <c r="L1505" t="s">
        <v>4168</v>
      </c>
      <c r="M1505" t="s">
        <v>32</v>
      </c>
      <c r="N1505">
        <v>5</v>
      </c>
      <c r="O1505" t="s">
        <v>4167</v>
      </c>
      <c r="P1505" t="s">
        <v>4166</v>
      </c>
      <c r="Q1505" t="s">
        <v>4165</v>
      </c>
      <c r="R1505" s="7">
        <v>39278</v>
      </c>
      <c r="S1505" s="8">
        <f t="shared" si="184"/>
        <v>2007</v>
      </c>
      <c r="T1505" s="8">
        <v>2007</v>
      </c>
      <c r="U1505" s="8">
        <f t="shared" si="185"/>
        <v>15</v>
      </c>
      <c r="V1505" s="7">
        <v>39278</v>
      </c>
      <c r="W1505" t="s">
        <v>4164</v>
      </c>
      <c r="X1505" s="2" t="s">
        <v>10</v>
      </c>
      <c r="Y1505" s="6" t="e">
        <f t="shared" si="186"/>
        <v>#VALUE!</v>
      </c>
      <c r="AA1505">
        <v>9215093</v>
      </c>
      <c r="AB1505">
        <v>17811</v>
      </c>
      <c r="AD1505" t="s">
        <v>1</v>
      </c>
      <c r="AE1505" t="s">
        <v>4163</v>
      </c>
      <c r="AH1505" t="s">
        <v>1058</v>
      </c>
      <c r="AI1505" t="s">
        <v>4162</v>
      </c>
      <c r="AJ1505" t="s">
        <v>4161</v>
      </c>
      <c r="AK1505" t="s">
        <v>4160</v>
      </c>
      <c r="AL1505">
        <v>16</v>
      </c>
      <c r="AM1505" s="5">
        <f t="shared" si="187"/>
        <v>1.0666666666666667</v>
      </c>
      <c r="AN1505" s="4">
        <f t="shared" si="188"/>
        <v>1.6155496655307334E-3</v>
      </c>
      <c r="AO1505" s="3"/>
      <c r="AP1505">
        <v>0</v>
      </c>
      <c r="AQ1505" t="s">
        <v>241</v>
      </c>
      <c r="AR1505" t="s">
        <v>4159</v>
      </c>
      <c r="AS1505" t="s">
        <v>240</v>
      </c>
      <c r="AT1505" s="2" t="s">
        <v>10</v>
      </c>
      <c r="AU1505" s="1" t="e">
        <f t="shared" si="189"/>
        <v>#VALUE!</v>
      </c>
      <c r="AV1505" s="1" t="e">
        <f t="shared" si="190"/>
        <v>#VALUE!</v>
      </c>
      <c r="AW1505" s="1" t="e">
        <f t="shared" si="191"/>
        <v>#VALUE!</v>
      </c>
    </row>
    <row r="1506" spans="1:49" x14ac:dyDescent="0.2">
      <c r="A1506">
        <v>1504</v>
      </c>
      <c r="B1506" t="s">
        <v>4158</v>
      </c>
      <c r="C1506" t="s">
        <v>4157</v>
      </c>
      <c r="F1506" t="s">
        <v>4156</v>
      </c>
      <c r="G1506" t="s">
        <v>9</v>
      </c>
      <c r="H1506" t="s">
        <v>8</v>
      </c>
      <c r="I1506" t="s">
        <v>4155</v>
      </c>
      <c r="J1506">
        <v>60080891</v>
      </c>
      <c r="K1506" t="s">
        <v>4154</v>
      </c>
      <c r="L1506" t="s">
        <v>4153</v>
      </c>
      <c r="M1506" t="s">
        <v>12</v>
      </c>
      <c r="N1506">
        <v>5</v>
      </c>
      <c r="O1506" t="s">
        <v>4152</v>
      </c>
      <c r="P1506" t="s">
        <v>4151</v>
      </c>
      <c r="Q1506" t="s">
        <v>4150</v>
      </c>
      <c r="R1506" s="7">
        <v>39276</v>
      </c>
      <c r="S1506" s="8">
        <f t="shared" si="184"/>
        <v>2007</v>
      </c>
      <c r="T1506" s="8">
        <v>2007</v>
      </c>
      <c r="U1506" s="8">
        <f t="shared" si="185"/>
        <v>15</v>
      </c>
      <c r="V1506" s="7">
        <v>39276</v>
      </c>
      <c r="W1506" t="s">
        <v>4136</v>
      </c>
      <c r="X1506" s="2">
        <v>1.276</v>
      </c>
      <c r="Y1506" s="6">
        <f t="shared" si="186"/>
        <v>3.4062091241557887E-2</v>
      </c>
      <c r="AA1506">
        <v>214922</v>
      </c>
      <c r="AB1506">
        <v>75087</v>
      </c>
      <c r="AC1506">
        <v>13474065</v>
      </c>
      <c r="AD1506" t="s">
        <v>1</v>
      </c>
      <c r="AE1506">
        <v>46</v>
      </c>
      <c r="AF1506" t="s">
        <v>4135</v>
      </c>
      <c r="AI1506" t="s">
        <v>4149</v>
      </c>
      <c r="AJ1506" t="s">
        <v>4148</v>
      </c>
      <c r="AK1506" t="s">
        <v>4147</v>
      </c>
      <c r="AL1506">
        <v>5</v>
      </c>
      <c r="AM1506" s="5">
        <f t="shared" si="187"/>
        <v>0.33333333333333331</v>
      </c>
      <c r="AN1506" s="4">
        <f t="shared" si="188"/>
        <v>5.048592704783541E-4</v>
      </c>
      <c r="AO1506" s="3"/>
      <c r="AP1506">
        <v>0</v>
      </c>
      <c r="AR1506" t="s">
        <v>0</v>
      </c>
      <c r="AT1506" s="2" t="s">
        <v>10</v>
      </c>
      <c r="AU1506" s="1">
        <f t="shared" si="189"/>
        <v>2.3994921650234025</v>
      </c>
      <c r="AV1506" s="1">
        <f t="shared" si="190"/>
        <v>1.7283475256018119</v>
      </c>
      <c r="AW1506" s="1">
        <f t="shared" si="191"/>
        <v>1.0572028861802214</v>
      </c>
    </row>
    <row r="1507" spans="1:49" x14ac:dyDescent="0.2">
      <c r="A1507">
        <v>1505</v>
      </c>
      <c r="B1507" t="s">
        <v>4146</v>
      </c>
      <c r="C1507" t="s">
        <v>4145</v>
      </c>
      <c r="F1507" t="s">
        <v>4144</v>
      </c>
      <c r="G1507" t="s">
        <v>9</v>
      </c>
      <c r="H1507" t="s">
        <v>8</v>
      </c>
      <c r="I1507" t="s">
        <v>4143</v>
      </c>
      <c r="J1507" t="s">
        <v>4142</v>
      </c>
      <c r="K1507" t="s">
        <v>4141</v>
      </c>
      <c r="L1507" t="s">
        <v>4140</v>
      </c>
      <c r="M1507" t="s">
        <v>826</v>
      </c>
      <c r="N1507">
        <v>8</v>
      </c>
      <c r="O1507" t="s">
        <v>4139</v>
      </c>
      <c r="P1507" t="s">
        <v>4138</v>
      </c>
      <c r="Q1507" t="s">
        <v>4137</v>
      </c>
      <c r="R1507" s="7">
        <v>39276</v>
      </c>
      <c r="S1507" s="8">
        <f t="shared" si="184"/>
        <v>2007</v>
      </c>
      <c r="T1507" s="8">
        <v>2007</v>
      </c>
      <c r="U1507" s="8">
        <f t="shared" si="185"/>
        <v>15</v>
      </c>
      <c r="V1507" s="7">
        <v>39276</v>
      </c>
      <c r="W1507" t="s">
        <v>4136</v>
      </c>
      <c r="X1507" s="2">
        <v>1.276</v>
      </c>
      <c r="Y1507" s="6">
        <f t="shared" si="186"/>
        <v>3.4062091241557887E-2</v>
      </c>
      <c r="AA1507">
        <v>214922</v>
      </c>
      <c r="AB1507">
        <v>75087</v>
      </c>
      <c r="AC1507">
        <v>13474065</v>
      </c>
      <c r="AD1507" t="s">
        <v>1</v>
      </c>
      <c r="AE1507">
        <v>46</v>
      </c>
      <c r="AF1507" t="s">
        <v>4135</v>
      </c>
      <c r="AI1507" t="s">
        <v>4134</v>
      </c>
      <c r="AJ1507" t="s">
        <v>4133</v>
      </c>
      <c r="AK1507" t="s">
        <v>4132</v>
      </c>
      <c r="AL1507">
        <v>3</v>
      </c>
      <c r="AM1507" s="5">
        <f t="shared" si="187"/>
        <v>0.2</v>
      </c>
      <c r="AN1507" s="4">
        <f t="shared" si="188"/>
        <v>3.0291556228701253E-4</v>
      </c>
      <c r="AO1507" s="3"/>
      <c r="AP1507">
        <v>0</v>
      </c>
      <c r="AR1507" t="s">
        <v>0</v>
      </c>
      <c r="AT1507" s="2" t="s">
        <v>10</v>
      </c>
      <c r="AU1507" s="1">
        <f t="shared" si="189"/>
        <v>2.3934338537776623</v>
      </c>
      <c r="AV1507" s="1">
        <f t="shared" si="190"/>
        <v>1.7182503401922449</v>
      </c>
      <c r="AW1507" s="1">
        <f t="shared" si="191"/>
        <v>1.0430668266068275</v>
      </c>
    </row>
    <row r="1508" spans="1:49" x14ac:dyDescent="0.2">
      <c r="A1508">
        <v>1506</v>
      </c>
      <c r="B1508" t="s">
        <v>4131</v>
      </c>
      <c r="C1508" t="s">
        <v>4130</v>
      </c>
      <c r="D1508" t="s">
        <v>4129</v>
      </c>
      <c r="F1508" t="s">
        <v>4128</v>
      </c>
      <c r="G1508" t="s">
        <v>9</v>
      </c>
      <c r="H1508" t="s">
        <v>8</v>
      </c>
      <c r="I1508" t="s">
        <v>4127</v>
      </c>
      <c r="J1508">
        <v>60023813</v>
      </c>
      <c r="K1508" t="s">
        <v>873</v>
      </c>
      <c r="L1508" t="s">
        <v>108</v>
      </c>
      <c r="M1508" t="s">
        <v>87</v>
      </c>
      <c r="N1508">
        <v>3</v>
      </c>
      <c r="O1508" t="s">
        <v>4126</v>
      </c>
      <c r="P1508" t="s">
        <v>4125</v>
      </c>
      <c r="Q1508" t="s">
        <v>872</v>
      </c>
      <c r="R1508" s="7">
        <v>39274</v>
      </c>
      <c r="S1508" s="8">
        <f t="shared" si="184"/>
        <v>2007</v>
      </c>
      <c r="T1508" s="8">
        <v>2007</v>
      </c>
      <c r="U1508" s="8">
        <f t="shared" si="185"/>
        <v>15</v>
      </c>
      <c r="V1508" s="7">
        <v>2007</v>
      </c>
      <c r="W1508" t="s">
        <v>4124</v>
      </c>
      <c r="X1508" s="2">
        <v>0.30099999999999999</v>
      </c>
      <c r="Y1508" s="6">
        <f t="shared" si="186"/>
        <v>8.0350230906809754E-3</v>
      </c>
      <c r="AA1508">
        <v>10044132</v>
      </c>
      <c r="AB1508">
        <v>58655</v>
      </c>
      <c r="AD1508" t="s">
        <v>1</v>
      </c>
      <c r="AE1508">
        <v>18</v>
      </c>
      <c r="AF1508">
        <v>2</v>
      </c>
      <c r="AH1508" t="s">
        <v>4123</v>
      </c>
      <c r="AI1508" t="s">
        <v>4122</v>
      </c>
      <c r="AJ1508" t="s">
        <v>4121</v>
      </c>
      <c r="AK1508" t="s">
        <v>4120</v>
      </c>
      <c r="AL1508">
        <v>3</v>
      </c>
      <c r="AM1508" s="5">
        <f t="shared" si="187"/>
        <v>0.2</v>
      </c>
      <c r="AN1508" s="4">
        <f t="shared" si="188"/>
        <v>3.0291556228701253E-4</v>
      </c>
      <c r="AO1508" s="3"/>
      <c r="AP1508">
        <v>0</v>
      </c>
      <c r="AQ1508" t="s">
        <v>241</v>
      </c>
      <c r="AR1508">
        <v>60472103</v>
      </c>
      <c r="AS1508" t="s">
        <v>240</v>
      </c>
      <c r="AT1508" s="2">
        <v>1.1859999999999999</v>
      </c>
      <c r="AU1508" s="1">
        <f t="shared" si="189"/>
        <v>0.57153908321627855</v>
      </c>
      <c r="AV1508" s="1">
        <f t="shared" si="190"/>
        <v>0.41689693264839944</v>
      </c>
      <c r="AW1508" s="1">
        <f t="shared" si="191"/>
        <v>0.26225478208052017</v>
      </c>
    </row>
    <row r="1509" spans="1:49" x14ac:dyDescent="0.2">
      <c r="A1509">
        <v>1507</v>
      </c>
      <c r="B1509" t="s">
        <v>4119</v>
      </c>
      <c r="C1509" t="s">
        <v>4118</v>
      </c>
      <c r="F1509" t="s">
        <v>4117</v>
      </c>
      <c r="G1509" t="s">
        <v>9</v>
      </c>
      <c r="H1509" t="s">
        <v>8</v>
      </c>
      <c r="I1509" t="s">
        <v>4116</v>
      </c>
      <c r="J1509" t="s">
        <v>4115</v>
      </c>
      <c r="K1509" t="s">
        <v>4114</v>
      </c>
      <c r="L1509" t="s">
        <v>4113</v>
      </c>
      <c r="M1509" t="s">
        <v>123</v>
      </c>
      <c r="N1509">
        <v>2</v>
      </c>
      <c r="O1509" t="s">
        <v>4112</v>
      </c>
      <c r="P1509" t="s">
        <v>4111</v>
      </c>
      <c r="Q1509" t="s">
        <v>4110</v>
      </c>
      <c r="R1509" s="7">
        <v>39273</v>
      </c>
      <c r="S1509" s="8">
        <f t="shared" si="184"/>
        <v>2007</v>
      </c>
      <c r="T1509" s="8">
        <v>2007</v>
      </c>
      <c r="U1509" s="8">
        <f t="shared" si="185"/>
        <v>15</v>
      </c>
      <c r="V1509" s="7">
        <v>39273</v>
      </c>
      <c r="W1509" t="s">
        <v>567</v>
      </c>
      <c r="X1509" s="2">
        <v>2.3759999999999999</v>
      </c>
      <c r="Y1509" s="6">
        <f t="shared" si="186"/>
        <v>6.3425963001521576E-2</v>
      </c>
      <c r="AA1509" t="s">
        <v>566</v>
      </c>
      <c r="AB1509">
        <v>26765</v>
      </c>
      <c r="AC1509">
        <v>15384357</v>
      </c>
      <c r="AD1509" t="s">
        <v>1</v>
      </c>
      <c r="AE1509">
        <v>663</v>
      </c>
      <c r="AF1509" t="s">
        <v>608</v>
      </c>
      <c r="AH1509" t="s">
        <v>4109</v>
      </c>
      <c r="AI1509" t="s">
        <v>4108</v>
      </c>
      <c r="AJ1509" t="s">
        <v>4107</v>
      </c>
      <c r="AK1509" t="s">
        <v>4106</v>
      </c>
      <c r="AL1509">
        <v>82</v>
      </c>
      <c r="AM1509" s="5">
        <f t="shared" si="187"/>
        <v>5.4666666666666668</v>
      </c>
      <c r="AN1509" s="4">
        <f t="shared" si="188"/>
        <v>8.2796920358450092E-3</v>
      </c>
      <c r="AO1509" s="3"/>
      <c r="AP1509">
        <v>0</v>
      </c>
      <c r="AQ1509" t="s">
        <v>122</v>
      </c>
      <c r="AR1509">
        <v>205999</v>
      </c>
      <c r="AS1509" t="s">
        <v>121</v>
      </c>
      <c r="AT1509" s="2">
        <v>5.8739999999999997</v>
      </c>
      <c r="AU1509" s="1">
        <f t="shared" si="189"/>
        <v>4.6882081711818602</v>
      </c>
      <c r="AV1509" s="1">
        <f t="shared" si="190"/>
        <v>3.5852827518683297</v>
      </c>
      <c r="AW1509" s="1">
        <f t="shared" si="191"/>
        <v>2.4823573325547978</v>
      </c>
    </row>
    <row r="1510" spans="1:49" x14ac:dyDescent="0.2">
      <c r="A1510">
        <v>1508</v>
      </c>
      <c r="B1510" t="s">
        <v>4105</v>
      </c>
      <c r="C1510" t="s">
        <v>4104</v>
      </c>
      <c r="E1510">
        <v>17596338</v>
      </c>
      <c r="F1510" t="s">
        <v>4103</v>
      </c>
      <c r="G1510" t="s">
        <v>9</v>
      </c>
      <c r="H1510" t="s">
        <v>8</v>
      </c>
      <c r="I1510" t="s">
        <v>4102</v>
      </c>
      <c r="J1510" t="s">
        <v>4101</v>
      </c>
      <c r="K1510" t="s">
        <v>4100</v>
      </c>
      <c r="L1510" t="s">
        <v>4099</v>
      </c>
      <c r="M1510" t="s">
        <v>123</v>
      </c>
      <c r="N1510">
        <v>5</v>
      </c>
      <c r="O1510" t="s">
        <v>4098</v>
      </c>
      <c r="P1510" t="s">
        <v>4097</v>
      </c>
      <c r="Q1510" t="s">
        <v>4096</v>
      </c>
      <c r="R1510" s="7">
        <v>39273</v>
      </c>
      <c r="S1510" s="8">
        <f t="shared" si="184"/>
        <v>2007</v>
      </c>
      <c r="T1510" s="8">
        <v>2007</v>
      </c>
      <c r="U1510" s="8">
        <f t="shared" si="185"/>
        <v>15</v>
      </c>
      <c r="V1510" s="7">
        <v>39273</v>
      </c>
      <c r="W1510" t="s">
        <v>799</v>
      </c>
      <c r="X1510" s="2">
        <v>5.0110000000000001</v>
      </c>
      <c r="Y1510" s="6">
        <f t="shared" si="186"/>
        <v>0.13376578308107098</v>
      </c>
      <c r="AA1510">
        <v>278424</v>
      </c>
      <c r="AB1510">
        <v>21121</v>
      </c>
      <c r="AD1510" t="s">
        <v>1</v>
      </c>
      <c r="AE1510">
        <v>104</v>
      </c>
      <c r="AF1510">
        <v>28</v>
      </c>
      <c r="AH1510" t="s">
        <v>4095</v>
      </c>
      <c r="AI1510" t="s">
        <v>4094</v>
      </c>
      <c r="AJ1510" t="s">
        <v>4093</v>
      </c>
      <c r="AK1510" t="s">
        <v>4092</v>
      </c>
      <c r="AL1510">
        <v>94</v>
      </c>
      <c r="AM1510" s="5">
        <f t="shared" si="187"/>
        <v>6.2666666666666666</v>
      </c>
      <c r="AN1510" s="4">
        <f t="shared" si="188"/>
        <v>9.4913542849930574E-3</v>
      </c>
      <c r="AO1510" s="3"/>
      <c r="AP1510">
        <v>1</v>
      </c>
      <c r="AR1510" t="s">
        <v>0</v>
      </c>
      <c r="AT1510" s="2" t="s">
        <v>10</v>
      </c>
      <c r="AU1510" s="1">
        <f t="shared" si="189"/>
        <v>9.6483454442247591</v>
      </c>
      <c r="AV1510" s="1">
        <f t="shared" si="190"/>
        <v>7.1628568683032023</v>
      </c>
      <c r="AW1510" s="1">
        <f t="shared" si="191"/>
        <v>4.6773682923816438</v>
      </c>
    </row>
    <row r="1511" spans="1:49" x14ac:dyDescent="0.2">
      <c r="A1511">
        <v>1509</v>
      </c>
      <c r="B1511" t="s">
        <v>4091</v>
      </c>
      <c r="C1511" t="s">
        <v>4090</v>
      </c>
      <c r="F1511" t="s">
        <v>4089</v>
      </c>
      <c r="G1511" t="s">
        <v>9</v>
      </c>
      <c r="H1511" t="s">
        <v>8</v>
      </c>
      <c r="I1511" t="s">
        <v>4088</v>
      </c>
      <c r="J1511" t="s">
        <v>4087</v>
      </c>
      <c r="K1511" t="s">
        <v>4086</v>
      </c>
      <c r="L1511" t="s">
        <v>4085</v>
      </c>
      <c r="M1511" t="s">
        <v>271</v>
      </c>
      <c r="N1511">
        <v>4</v>
      </c>
      <c r="O1511" t="s">
        <v>4084</v>
      </c>
      <c r="P1511" t="s">
        <v>4083</v>
      </c>
      <c r="Q1511" t="s">
        <v>4082</v>
      </c>
      <c r="R1511" s="7">
        <v>39273</v>
      </c>
      <c r="S1511" s="8">
        <f t="shared" si="184"/>
        <v>2007</v>
      </c>
      <c r="T1511" s="8">
        <v>2007</v>
      </c>
      <c r="U1511" s="8">
        <f t="shared" si="185"/>
        <v>15</v>
      </c>
      <c r="V1511" s="7">
        <v>39273</v>
      </c>
      <c r="W1511" t="s">
        <v>567</v>
      </c>
      <c r="X1511" s="2">
        <v>2.3759999999999999</v>
      </c>
      <c r="Y1511" s="6">
        <f t="shared" si="186"/>
        <v>6.3425963001521576E-2</v>
      </c>
      <c r="AA1511" t="s">
        <v>566</v>
      </c>
      <c r="AB1511">
        <v>26765</v>
      </c>
      <c r="AC1511">
        <v>15384357</v>
      </c>
      <c r="AD1511" t="s">
        <v>1</v>
      </c>
      <c r="AE1511">
        <v>663</v>
      </c>
      <c r="AF1511" t="s">
        <v>608</v>
      </c>
      <c r="AH1511" t="s">
        <v>4081</v>
      </c>
      <c r="AI1511" t="s">
        <v>4080</v>
      </c>
      <c r="AJ1511" t="s">
        <v>4079</v>
      </c>
      <c r="AK1511" t="s">
        <v>4078</v>
      </c>
      <c r="AL1511">
        <v>37</v>
      </c>
      <c r="AM1511" s="5">
        <f t="shared" si="187"/>
        <v>2.4666666666666668</v>
      </c>
      <c r="AN1511" s="4">
        <f t="shared" si="188"/>
        <v>3.7359586015398212E-3</v>
      </c>
      <c r="AO1511" s="3"/>
      <c r="AP1511">
        <v>0</v>
      </c>
      <c r="AQ1511" t="s">
        <v>122</v>
      </c>
      <c r="AR1511">
        <v>353997</v>
      </c>
      <c r="AS1511" t="s">
        <v>121</v>
      </c>
      <c r="AT1511" s="2">
        <v>5.8739999999999997</v>
      </c>
      <c r="AU1511" s="1">
        <f t="shared" si="189"/>
        <v>4.5518961681527044</v>
      </c>
      <c r="AV1511" s="1">
        <f t="shared" si="190"/>
        <v>3.3580960801530697</v>
      </c>
      <c r="AW1511" s="1">
        <f t="shared" si="191"/>
        <v>2.164295992153435</v>
      </c>
    </row>
    <row r="1512" spans="1:49" x14ac:dyDescent="0.2">
      <c r="A1512">
        <v>1510</v>
      </c>
      <c r="B1512" t="s">
        <v>4077</v>
      </c>
      <c r="C1512" t="s">
        <v>4076</v>
      </c>
      <c r="F1512" t="s">
        <v>4075</v>
      </c>
      <c r="G1512" t="s">
        <v>9</v>
      </c>
      <c r="H1512" t="s">
        <v>8</v>
      </c>
      <c r="I1512" t="s">
        <v>4074</v>
      </c>
      <c r="J1512" t="s">
        <v>4073</v>
      </c>
      <c r="K1512" t="s">
        <v>4072</v>
      </c>
      <c r="L1512" t="s">
        <v>4071</v>
      </c>
      <c r="M1512" t="s">
        <v>639</v>
      </c>
      <c r="N1512">
        <v>7</v>
      </c>
      <c r="O1512" t="s">
        <v>4070</v>
      </c>
      <c r="P1512" t="s">
        <v>4069</v>
      </c>
      <c r="Q1512" t="s">
        <v>4068</v>
      </c>
      <c r="R1512" s="7">
        <v>39273</v>
      </c>
      <c r="S1512" s="8">
        <f t="shared" si="184"/>
        <v>2007</v>
      </c>
      <c r="T1512" s="8">
        <v>2007</v>
      </c>
      <c r="U1512" s="8">
        <f t="shared" si="185"/>
        <v>15</v>
      </c>
      <c r="V1512" s="7">
        <v>39273</v>
      </c>
      <c r="W1512" t="s">
        <v>1003</v>
      </c>
      <c r="X1512" s="2">
        <v>1.5029999999999999</v>
      </c>
      <c r="Y1512" s="6">
        <f t="shared" si="186"/>
        <v>4.0121726595659483E-2</v>
      </c>
      <c r="AA1512">
        <v>10980121</v>
      </c>
      <c r="AB1512">
        <v>11000153773</v>
      </c>
      <c r="AC1512" t="s">
        <v>1002</v>
      </c>
      <c r="AD1512" t="s">
        <v>1</v>
      </c>
      <c r="AE1512">
        <v>76</v>
      </c>
      <c r="AF1512">
        <v>3</v>
      </c>
      <c r="AG1512">
        <v>33407</v>
      </c>
      <c r="AI1512" t="s">
        <v>4067</v>
      </c>
      <c r="AK1512" t="s">
        <v>4066</v>
      </c>
      <c r="AL1512">
        <v>164</v>
      </c>
      <c r="AM1512" s="5">
        <f t="shared" si="187"/>
        <v>10.933333333333334</v>
      </c>
      <c r="AN1512" s="4">
        <f t="shared" si="188"/>
        <v>1.6559384071690018E-2</v>
      </c>
      <c r="AO1512" s="3"/>
      <c r="AP1512">
        <v>0</v>
      </c>
      <c r="AR1512" t="s">
        <v>0</v>
      </c>
      <c r="AT1512" s="2" t="s">
        <v>10</v>
      </c>
      <c r="AU1512" s="1">
        <f t="shared" si="189"/>
        <v>3.3053023838468643</v>
      </c>
      <c r="AV1512" s="1">
        <f t="shared" si="190"/>
        <v>2.8340555333674753</v>
      </c>
      <c r="AW1512" s="1">
        <f t="shared" si="191"/>
        <v>2.3628086828880859</v>
      </c>
    </row>
    <row r="1513" spans="1:49" x14ac:dyDescent="0.2">
      <c r="A1513">
        <v>1511</v>
      </c>
      <c r="B1513" t="s">
        <v>4065</v>
      </c>
      <c r="C1513" t="s">
        <v>4064</v>
      </c>
      <c r="F1513" t="s">
        <v>4063</v>
      </c>
      <c r="G1513" t="s">
        <v>9</v>
      </c>
      <c r="H1513" t="s">
        <v>8</v>
      </c>
      <c r="I1513" t="s">
        <v>4062</v>
      </c>
      <c r="J1513" t="s">
        <v>4061</v>
      </c>
      <c r="K1513" t="s">
        <v>4060</v>
      </c>
      <c r="L1513" t="s">
        <v>4059</v>
      </c>
      <c r="M1513" t="s">
        <v>529</v>
      </c>
      <c r="N1513">
        <v>8</v>
      </c>
      <c r="O1513" t="s">
        <v>4058</v>
      </c>
      <c r="P1513" t="s">
        <v>4057</v>
      </c>
      <c r="Q1513" t="s">
        <v>4056</v>
      </c>
      <c r="R1513" s="7">
        <v>39272</v>
      </c>
      <c r="S1513" s="8">
        <f t="shared" si="184"/>
        <v>2007</v>
      </c>
      <c r="T1513" s="8">
        <v>2007</v>
      </c>
      <c r="U1513" s="8">
        <f t="shared" si="185"/>
        <v>15</v>
      </c>
      <c r="V1513" s="7">
        <v>39272</v>
      </c>
      <c r="W1513" t="s">
        <v>783</v>
      </c>
      <c r="X1513" s="2">
        <v>1.3939999999999999</v>
      </c>
      <c r="Y1513" s="6">
        <f t="shared" si="186"/>
        <v>3.721203384853581E-2</v>
      </c>
      <c r="AB1513">
        <v>12862</v>
      </c>
      <c r="AC1513">
        <v>10944087</v>
      </c>
      <c r="AD1513" t="s">
        <v>1</v>
      </c>
      <c r="AE1513">
        <v>15</v>
      </c>
      <c r="AF1513">
        <v>14</v>
      </c>
      <c r="AH1513" t="s">
        <v>4055</v>
      </c>
      <c r="AI1513" t="s">
        <v>4054</v>
      </c>
      <c r="AK1513" t="s">
        <v>4053</v>
      </c>
      <c r="AL1513">
        <v>27</v>
      </c>
      <c r="AM1513" s="5">
        <f t="shared" si="187"/>
        <v>1.8</v>
      </c>
      <c r="AN1513" s="4">
        <f t="shared" si="188"/>
        <v>2.7262400605831123E-3</v>
      </c>
      <c r="AO1513" s="3"/>
      <c r="AP1513">
        <v>1</v>
      </c>
      <c r="AR1513" t="s">
        <v>0</v>
      </c>
      <c r="AT1513" s="2">
        <v>3.8940000000000001</v>
      </c>
      <c r="AU1513" s="1">
        <f t="shared" si="189"/>
        <v>2.6866295712150001</v>
      </c>
      <c r="AV1513" s="1">
        <f t="shared" si="190"/>
        <v>1.9969136954559461</v>
      </c>
      <c r="AW1513" s="1">
        <f t="shared" si="191"/>
        <v>1.3071978196968921</v>
      </c>
    </row>
    <row r="1514" spans="1:49" x14ac:dyDescent="0.2">
      <c r="A1514">
        <v>1512</v>
      </c>
      <c r="B1514" t="s">
        <v>4052</v>
      </c>
      <c r="C1514" t="s">
        <v>4051</v>
      </c>
      <c r="F1514" t="s">
        <v>4050</v>
      </c>
      <c r="G1514" t="s">
        <v>9</v>
      </c>
      <c r="H1514" t="s">
        <v>8</v>
      </c>
      <c r="I1514" t="s">
        <v>4049</v>
      </c>
      <c r="J1514" t="s">
        <v>4048</v>
      </c>
      <c r="K1514" t="s">
        <v>4047</v>
      </c>
      <c r="L1514" t="s">
        <v>4046</v>
      </c>
      <c r="M1514" t="s">
        <v>164</v>
      </c>
      <c r="N1514">
        <v>1</v>
      </c>
      <c r="O1514" t="s">
        <v>4045</v>
      </c>
      <c r="P1514">
        <v>36466744800</v>
      </c>
      <c r="Q1514" t="s">
        <v>4044</v>
      </c>
      <c r="R1514" s="7">
        <v>39270</v>
      </c>
      <c r="S1514" s="8">
        <f t="shared" si="184"/>
        <v>2007</v>
      </c>
      <c r="T1514" s="8">
        <v>2007</v>
      </c>
      <c r="U1514" s="8">
        <f t="shared" si="185"/>
        <v>15</v>
      </c>
      <c r="V1514" s="7">
        <v>39270</v>
      </c>
      <c r="W1514" t="s">
        <v>158</v>
      </c>
      <c r="X1514" s="2">
        <v>0.68100000000000005</v>
      </c>
      <c r="Y1514" s="6">
        <f t="shared" si="186"/>
        <v>1.8178906062304798E-2</v>
      </c>
      <c r="AA1514" t="s">
        <v>157</v>
      </c>
      <c r="AB1514">
        <v>15047</v>
      </c>
      <c r="AC1514">
        <v>15581748</v>
      </c>
      <c r="AD1514" t="s">
        <v>1</v>
      </c>
      <c r="AE1514">
        <v>7</v>
      </c>
      <c r="AF1514">
        <v>7</v>
      </c>
      <c r="AH1514" t="s">
        <v>4043</v>
      </c>
      <c r="AI1514" t="s">
        <v>4042</v>
      </c>
      <c r="AJ1514" t="s">
        <v>4041</v>
      </c>
      <c r="AK1514" t="s">
        <v>4040</v>
      </c>
      <c r="AL1514">
        <v>17</v>
      </c>
      <c r="AM1514" s="5">
        <f t="shared" si="187"/>
        <v>1.1333333333333333</v>
      </c>
      <c r="AN1514" s="4">
        <f t="shared" si="188"/>
        <v>1.7165215196264041E-3</v>
      </c>
      <c r="AO1514" s="3"/>
      <c r="AP1514">
        <v>0</v>
      </c>
      <c r="AR1514" t="s">
        <v>0</v>
      </c>
      <c r="AT1514" s="2">
        <v>3.3010000000000002</v>
      </c>
      <c r="AU1514" s="1">
        <f t="shared" si="189"/>
        <v>1.324019069950128</v>
      </c>
      <c r="AV1514" s="1">
        <f t="shared" si="190"/>
        <v>0.9947713790965601</v>
      </c>
      <c r="AW1514" s="1">
        <f t="shared" si="191"/>
        <v>0.66552368824299224</v>
      </c>
    </row>
    <row r="1515" spans="1:49" x14ac:dyDescent="0.2">
      <c r="A1515">
        <v>1513</v>
      </c>
      <c r="B1515" t="s">
        <v>4039</v>
      </c>
      <c r="C1515" t="s">
        <v>4038</v>
      </c>
      <c r="F1515" t="s">
        <v>4037</v>
      </c>
      <c r="G1515" t="s">
        <v>9</v>
      </c>
      <c r="H1515" t="s">
        <v>8</v>
      </c>
      <c r="I1515" t="s">
        <v>4036</v>
      </c>
      <c r="J1515">
        <v>60013959</v>
      </c>
      <c r="K1515" t="s">
        <v>1632</v>
      </c>
      <c r="L1515" t="s">
        <v>1558</v>
      </c>
      <c r="M1515" t="s">
        <v>21</v>
      </c>
      <c r="N1515">
        <v>3</v>
      </c>
      <c r="O1515" t="s">
        <v>4035</v>
      </c>
      <c r="P1515" t="s">
        <v>4034</v>
      </c>
      <c r="Q1515" t="s">
        <v>4033</v>
      </c>
      <c r="R1515" s="7">
        <v>39270</v>
      </c>
      <c r="S1515" s="8">
        <f t="shared" si="184"/>
        <v>2007</v>
      </c>
      <c r="T1515" s="8">
        <v>2007</v>
      </c>
      <c r="U1515" s="8">
        <f t="shared" si="185"/>
        <v>15</v>
      </c>
      <c r="V1515" s="7">
        <v>39270</v>
      </c>
      <c r="W1515" t="s">
        <v>158</v>
      </c>
      <c r="X1515" s="2">
        <v>0.68100000000000005</v>
      </c>
      <c r="Y1515" s="6">
        <f t="shared" si="186"/>
        <v>1.8178906062304798E-2</v>
      </c>
      <c r="AA1515" t="s">
        <v>157</v>
      </c>
      <c r="AB1515">
        <v>15047</v>
      </c>
      <c r="AC1515">
        <v>15581748</v>
      </c>
      <c r="AD1515" t="s">
        <v>1</v>
      </c>
      <c r="AE1515">
        <v>7</v>
      </c>
      <c r="AF1515">
        <v>7</v>
      </c>
      <c r="AH1515" t="s">
        <v>4032</v>
      </c>
      <c r="AI1515" t="s">
        <v>4031</v>
      </c>
      <c r="AJ1515" t="s">
        <v>4030</v>
      </c>
      <c r="AK1515" t="s">
        <v>4029</v>
      </c>
      <c r="AL1515">
        <v>68</v>
      </c>
      <c r="AM1515" s="5">
        <f t="shared" si="187"/>
        <v>4.5333333333333332</v>
      </c>
      <c r="AN1515" s="4">
        <f t="shared" si="188"/>
        <v>6.8660860785056165E-3</v>
      </c>
      <c r="AO1515" s="3"/>
      <c r="AP1515">
        <v>0</v>
      </c>
      <c r="AR1515" t="s">
        <v>0</v>
      </c>
      <c r="AT1515" s="2">
        <v>3.3010000000000002</v>
      </c>
      <c r="AU1515" s="1">
        <f t="shared" si="189"/>
        <v>1.4785060067165043</v>
      </c>
      <c r="AV1515" s="1">
        <f t="shared" si="190"/>
        <v>1.2522496070405207</v>
      </c>
      <c r="AW1515" s="1">
        <f t="shared" si="191"/>
        <v>1.025993207364537</v>
      </c>
    </row>
    <row r="1516" spans="1:49" x14ac:dyDescent="0.2">
      <c r="A1516">
        <v>1514</v>
      </c>
      <c r="B1516" t="s">
        <v>4028</v>
      </c>
      <c r="C1516" t="s">
        <v>4027</v>
      </c>
      <c r="D1516" t="s">
        <v>4026</v>
      </c>
      <c r="F1516" t="s">
        <v>4025</v>
      </c>
      <c r="G1516" t="s">
        <v>9</v>
      </c>
      <c r="H1516" t="s">
        <v>8</v>
      </c>
      <c r="I1516" t="s">
        <v>4024</v>
      </c>
      <c r="J1516">
        <v>60021211</v>
      </c>
      <c r="K1516" t="s">
        <v>4023</v>
      </c>
      <c r="L1516" t="s">
        <v>4022</v>
      </c>
      <c r="M1516" t="s">
        <v>21</v>
      </c>
      <c r="N1516">
        <v>5</v>
      </c>
      <c r="O1516" t="s">
        <v>4021</v>
      </c>
      <c r="P1516" t="s">
        <v>4020</v>
      </c>
      <c r="Q1516" t="s">
        <v>4019</v>
      </c>
      <c r="R1516" s="7">
        <v>39270</v>
      </c>
      <c r="S1516" s="8">
        <f t="shared" si="184"/>
        <v>2007</v>
      </c>
      <c r="T1516" s="8">
        <v>2007</v>
      </c>
      <c r="U1516" s="8">
        <f t="shared" si="185"/>
        <v>15</v>
      </c>
      <c r="V1516" s="7">
        <v>39270</v>
      </c>
      <c r="W1516" t="s">
        <v>1417</v>
      </c>
      <c r="X1516" s="2">
        <v>0.85699999999999998</v>
      </c>
      <c r="Y1516" s="6">
        <f t="shared" si="186"/>
        <v>2.287712554389899E-2</v>
      </c>
      <c r="AA1516">
        <v>223727</v>
      </c>
      <c r="AB1516">
        <v>28570</v>
      </c>
      <c r="AC1516">
        <v>13616463</v>
      </c>
      <c r="AD1516" t="s">
        <v>1</v>
      </c>
      <c r="AE1516">
        <v>40</v>
      </c>
      <c r="AF1516">
        <v>13</v>
      </c>
      <c r="AG1516" t="s">
        <v>4018</v>
      </c>
      <c r="AH1516" t="s">
        <v>4017</v>
      </c>
      <c r="AI1516" t="s">
        <v>4016</v>
      </c>
      <c r="AK1516" t="s">
        <v>4015</v>
      </c>
      <c r="AL1516">
        <v>13</v>
      </c>
      <c r="AM1516" s="5">
        <f t="shared" si="187"/>
        <v>0.8666666666666667</v>
      </c>
      <c r="AN1516" s="4">
        <f t="shared" si="188"/>
        <v>1.3126341032437209E-3</v>
      </c>
      <c r="AO1516" s="3"/>
      <c r="AP1516">
        <v>0</v>
      </c>
      <c r="AR1516" t="s">
        <v>0</v>
      </c>
      <c r="AT1516" s="2" t="s">
        <v>10</v>
      </c>
      <c r="AU1516" s="1">
        <f t="shared" si="189"/>
        <v>1.6407778111702409</v>
      </c>
      <c r="AV1516" s="1">
        <f t="shared" si="190"/>
        <v>1.2094879823571356</v>
      </c>
      <c r="AW1516" s="1">
        <f t="shared" si="191"/>
        <v>0.77819815354403021</v>
      </c>
    </row>
    <row r="1517" spans="1:49" x14ac:dyDescent="0.2">
      <c r="A1517">
        <v>1515</v>
      </c>
      <c r="B1517" t="s">
        <v>4014</v>
      </c>
      <c r="C1517" t="s">
        <v>4013</v>
      </c>
      <c r="F1517" t="s">
        <v>4012</v>
      </c>
      <c r="G1517" t="s">
        <v>9</v>
      </c>
      <c r="H1517" t="s">
        <v>8</v>
      </c>
      <c r="I1517" t="s">
        <v>4011</v>
      </c>
      <c r="J1517">
        <v>60033241</v>
      </c>
      <c r="K1517" t="s">
        <v>4010</v>
      </c>
      <c r="L1517" t="s">
        <v>4009</v>
      </c>
      <c r="M1517" t="s">
        <v>46</v>
      </c>
      <c r="N1517">
        <v>3</v>
      </c>
      <c r="O1517" t="s">
        <v>4008</v>
      </c>
      <c r="P1517" t="s">
        <v>4007</v>
      </c>
      <c r="Q1517" t="s">
        <v>4006</v>
      </c>
      <c r="R1517" s="7">
        <v>39269</v>
      </c>
      <c r="S1517" s="8">
        <f t="shared" si="184"/>
        <v>2007</v>
      </c>
      <c r="T1517" s="8">
        <v>2007</v>
      </c>
      <c r="U1517" s="8">
        <f t="shared" si="185"/>
        <v>15</v>
      </c>
      <c r="V1517" s="7">
        <v>39269</v>
      </c>
      <c r="W1517" t="s">
        <v>1460</v>
      </c>
      <c r="X1517" s="2">
        <v>0.89600000000000002</v>
      </c>
      <c r="Y1517" s="6">
        <f t="shared" si="186"/>
        <v>2.3918208269934065E-2</v>
      </c>
      <c r="AA1517">
        <v>15393755</v>
      </c>
      <c r="AB1517">
        <v>21100855841</v>
      </c>
      <c r="AC1517">
        <v>15502376</v>
      </c>
      <c r="AD1517" t="s">
        <v>1</v>
      </c>
      <c r="AE1517">
        <v>76</v>
      </c>
      <c r="AF1517">
        <v>1</v>
      </c>
      <c r="AG1517">
        <v>15301</v>
      </c>
      <c r="AI1517" t="s">
        <v>4005</v>
      </c>
      <c r="AK1517" t="s">
        <v>4004</v>
      </c>
      <c r="AL1517">
        <v>4</v>
      </c>
      <c r="AM1517" s="5">
        <f t="shared" si="187"/>
        <v>0.26666666666666666</v>
      </c>
      <c r="AN1517" s="4">
        <f t="shared" si="188"/>
        <v>4.0388741638268334E-4</v>
      </c>
      <c r="AO1517" s="3"/>
      <c r="AP1517">
        <v>0</v>
      </c>
      <c r="AR1517" t="s">
        <v>0</v>
      </c>
      <c r="AT1517" s="2" t="s">
        <v>10</v>
      </c>
      <c r="AU1517" s="1">
        <f t="shared" si="189"/>
        <v>1.6863912013868647</v>
      </c>
      <c r="AV1517" s="1">
        <f t="shared" si="190"/>
        <v>1.2161047843158375</v>
      </c>
      <c r="AW1517" s="1">
        <f t="shared" si="191"/>
        <v>0.74581836724480977</v>
      </c>
    </row>
    <row r="1518" spans="1:49" x14ac:dyDescent="0.2">
      <c r="A1518">
        <v>1516</v>
      </c>
      <c r="B1518" t="s">
        <v>4003</v>
      </c>
      <c r="C1518" t="s">
        <v>4002</v>
      </c>
      <c r="D1518" t="s">
        <v>4001</v>
      </c>
      <c r="F1518" t="s">
        <v>4000</v>
      </c>
      <c r="G1518" t="s">
        <v>9</v>
      </c>
      <c r="H1518" t="s">
        <v>8</v>
      </c>
      <c r="I1518" t="s">
        <v>3999</v>
      </c>
      <c r="J1518">
        <v>60030788</v>
      </c>
      <c r="K1518" t="s">
        <v>1220</v>
      </c>
      <c r="L1518" t="s">
        <v>1219</v>
      </c>
      <c r="M1518" t="s">
        <v>12</v>
      </c>
      <c r="N1518">
        <v>3</v>
      </c>
      <c r="O1518" t="s">
        <v>3998</v>
      </c>
      <c r="P1518" t="s">
        <v>3997</v>
      </c>
      <c r="Q1518" t="s">
        <v>3996</v>
      </c>
      <c r="R1518" s="7">
        <v>39269</v>
      </c>
      <c r="S1518" s="8">
        <f t="shared" si="184"/>
        <v>2007</v>
      </c>
      <c r="T1518" s="8">
        <v>2007</v>
      </c>
      <c r="U1518" s="8">
        <f t="shared" si="185"/>
        <v>15</v>
      </c>
      <c r="V1518" s="7">
        <v>39269</v>
      </c>
      <c r="W1518" t="s">
        <v>3995</v>
      </c>
      <c r="X1518" s="2">
        <v>1.5840000000000001</v>
      </c>
      <c r="Y1518" s="6">
        <f t="shared" si="186"/>
        <v>4.2283975334347725E-2</v>
      </c>
      <c r="AA1518">
        <v>13672630</v>
      </c>
      <c r="AB1518">
        <v>29047</v>
      </c>
      <c r="AD1518" t="s">
        <v>1</v>
      </c>
      <c r="AE1518">
        <v>9</v>
      </c>
      <c r="AG1518">
        <v>217</v>
      </c>
      <c r="AI1518" t="s">
        <v>3994</v>
      </c>
      <c r="AK1518" t="s">
        <v>3993</v>
      </c>
      <c r="AL1518">
        <v>113</v>
      </c>
      <c r="AM1518" s="5">
        <f t="shared" si="187"/>
        <v>7.5333333333333332</v>
      </c>
      <c r="AN1518" s="4">
        <f t="shared" si="188"/>
        <v>1.1409819512810804E-2</v>
      </c>
      <c r="AO1518" s="3"/>
      <c r="AP1518">
        <v>1</v>
      </c>
      <c r="AR1518" t="s">
        <v>0</v>
      </c>
      <c r="AT1518" s="2">
        <v>3.7290000000000001</v>
      </c>
      <c r="AU1518" s="1">
        <f t="shared" si="189"/>
        <v>3.3021728587886647</v>
      </c>
      <c r="AV1518" s="1">
        <f t="shared" si="190"/>
        <v>2.6846897423579263</v>
      </c>
      <c r="AW1518" s="1">
        <f t="shared" si="191"/>
        <v>2.067206625927188</v>
      </c>
    </row>
    <row r="1519" spans="1:49" x14ac:dyDescent="0.2">
      <c r="A1519">
        <v>1517</v>
      </c>
      <c r="B1519" t="s">
        <v>3992</v>
      </c>
      <c r="C1519" t="s">
        <v>3991</v>
      </c>
      <c r="E1519">
        <v>17507377</v>
      </c>
      <c r="F1519" t="s">
        <v>3990</v>
      </c>
      <c r="G1519" t="s">
        <v>9</v>
      </c>
      <c r="H1519" t="s">
        <v>8</v>
      </c>
      <c r="I1519" t="s">
        <v>3989</v>
      </c>
      <c r="J1519" t="s">
        <v>3988</v>
      </c>
      <c r="K1519" t="s">
        <v>3987</v>
      </c>
      <c r="L1519" t="s">
        <v>3986</v>
      </c>
      <c r="M1519" t="s">
        <v>265</v>
      </c>
      <c r="N1519">
        <v>6</v>
      </c>
      <c r="O1519" t="s">
        <v>3985</v>
      </c>
      <c r="P1519" t="s">
        <v>3984</v>
      </c>
      <c r="Q1519" t="s">
        <v>3983</v>
      </c>
      <c r="R1519" s="7">
        <v>39269</v>
      </c>
      <c r="S1519" s="8">
        <f t="shared" si="184"/>
        <v>2007</v>
      </c>
      <c r="T1519" s="8">
        <v>2007</v>
      </c>
      <c r="U1519" s="8">
        <f t="shared" si="185"/>
        <v>15</v>
      </c>
      <c r="V1519" s="7">
        <v>39269</v>
      </c>
      <c r="W1519" t="s">
        <v>1230</v>
      </c>
      <c r="X1519" s="2">
        <v>2.3610000000000002</v>
      </c>
      <c r="Y1519" s="6">
        <f t="shared" si="186"/>
        <v>6.3025546568431179E-2</v>
      </c>
      <c r="AA1519">
        <v>219258</v>
      </c>
      <c r="AB1519">
        <v>17592</v>
      </c>
      <c r="AC1519" t="s">
        <v>1229</v>
      </c>
      <c r="AD1519" t="s">
        <v>1</v>
      </c>
      <c r="AE1519">
        <v>282</v>
      </c>
      <c r="AF1519">
        <v>27</v>
      </c>
      <c r="AH1519" t="s">
        <v>3982</v>
      </c>
      <c r="AI1519" t="s">
        <v>3981</v>
      </c>
      <c r="AK1519" t="s">
        <v>3980</v>
      </c>
      <c r="AL1519">
        <v>10</v>
      </c>
      <c r="AM1519" s="5">
        <f t="shared" si="187"/>
        <v>0.66666666666666663</v>
      </c>
      <c r="AN1519" s="4">
        <f t="shared" si="188"/>
        <v>1.0097185409567082E-3</v>
      </c>
      <c r="AO1519" s="3"/>
      <c r="AP1519">
        <v>1</v>
      </c>
      <c r="AR1519" t="s">
        <v>0</v>
      </c>
      <c r="AT1519" s="2">
        <v>5.157</v>
      </c>
      <c r="AU1519" s="1">
        <f t="shared" si="189"/>
        <v>4.4420798160188832</v>
      </c>
      <c r="AV1519" s="1">
        <f t="shared" si="190"/>
        <v>3.2017632554693942</v>
      </c>
      <c r="AW1519" s="1">
        <f t="shared" si="191"/>
        <v>1.961446694919905</v>
      </c>
    </row>
    <row r="1520" spans="1:49" x14ac:dyDescent="0.2">
      <c r="A1520">
        <v>1518</v>
      </c>
      <c r="B1520" t="s">
        <v>3979</v>
      </c>
      <c r="C1520" t="s">
        <v>3978</v>
      </c>
      <c r="D1520" t="s">
        <v>3977</v>
      </c>
      <c r="F1520" t="s">
        <v>3976</v>
      </c>
      <c r="G1520" t="s">
        <v>9</v>
      </c>
      <c r="H1520" t="s">
        <v>8</v>
      </c>
      <c r="I1520" t="s">
        <v>2457</v>
      </c>
      <c r="J1520">
        <v>60107031</v>
      </c>
      <c r="K1520" t="s">
        <v>2456</v>
      </c>
      <c r="L1520" t="s">
        <v>842</v>
      </c>
      <c r="M1520" t="s">
        <v>471</v>
      </c>
      <c r="N1520">
        <v>2</v>
      </c>
      <c r="O1520" t="s">
        <v>2455</v>
      </c>
      <c r="P1520" t="s">
        <v>2454</v>
      </c>
      <c r="Q1520" t="s">
        <v>2453</v>
      </c>
      <c r="R1520" s="7">
        <v>39269</v>
      </c>
      <c r="S1520" s="8">
        <f t="shared" si="184"/>
        <v>2007</v>
      </c>
      <c r="T1520" s="8">
        <v>2007</v>
      </c>
      <c r="U1520" s="8">
        <f t="shared" si="185"/>
        <v>15</v>
      </c>
      <c r="V1520" s="7">
        <v>2007</v>
      </c>
      <c r="W1520" t="s">
        <v>1223</v>
      </c>
      <c r="X1520" s="2">
        <v>0.317</v>
      </c>
      <c r="Y1520" s="6">
        <f t="shared" si="186"/>
        <v>8.4621339526440836E-3</v>
      </c>
      <c r="AA1520">
        <v>16876172</v>
      </c>
      <c r="AB1520">
        <v>15300154801</v>
      </c>
      <c r="AC1520">
        <v>16876180</v>
      </c>
      <c r="AD1520" t="s">
        <v>1</v>
      </c>
      <c r="AE1520">
        <v>2007</v>
      </c>
      <c r="AG1520">
        <v>57354</v>
      </c>
      <c r="AI1520" t="s">
        <v>3975</v>
      </c>
      <c r="AK1520" t="s">
        <v>3974</v>
      </c>
      <c r="AL1520">
        <v>1</v>
      </c>
      <c r="AM1520" s="5">
        <f t="shared" si="187"/>
        <v>6.6666666666666666E-2</v>
      </c>
      <c r="AN1520" s="4">
        <f t="shared" si="188"/>
        <v>1.0097185409567084E-4</v>
      </c>
      <c r="AO1520" s="3"/>
      <c r="AP1520">
        <v>1</v>
      </c>
      <c r="AR1520" t="s">
        <v>0</v>
      </c>
      <c r="AT1520" s="2">
        <v>1.63</v>
      </c>
      <c r="AU1520" s="1">
        <f t="shared" si="189"/>
        <v>0.5953785323079559</v>
      </c>
      <c r="AV1520" s="1">
        <f t="shared" si="190"/>
        <v>0.42815529033698774</v>
      </c>
      <c r="AW1520" s="1">
        <f t="shared" si="191"/>
        <v>0.26093204836601946</v>
      </c>
    </row>
    <row r="1521" spans="1:49" x14ac:dyDescent="0.2">
      <c r="A1521">
        <v>1519</v>
      </c>
      <c r="B1521" t="s">
        <v>3973</v>
      </c>
      <c r="C1521" t="s">
        <v>3972</v>
      </c>
      <c r="D1521" t="s">
        <v>3971</v>
      </c>
      <c r="F1521" t="s">
        <v>3970</v>
      </c>
      <c r="G1521" t="s">
        <v>9</v>
      </c>
      <c r="H1521" t="s">
        <v>8</v>
      </c>
      <c r="I1521" t="s">
        <v>1584</v>
      </c>
      <c r="J1521" t="s">
        <v>2200</v>
      </c>
      <c r="K1521" t="s">
        <v>2204</v>
      </c>
      <c r="L1521" t="s">
        <v>2203</v>
      </c>
      <c r="M1521" t="s">
        <v>1015</v>
      </c>
      <c r="N1521">
        <v>2</v>
      </c>
      <c r="O1521" t="s">
        <v>2202</v>
      </c>
      <c r="P1521" t="s">
        <v>2201</v>
      </c>
      <c r="Q1521" t="s">
        <v>2200</v>
      </c>
      <c r="R1521" s="7">
        <v>39269</v>
      </c>
      <c r="S1521" s="8">
        <f t="shared" si="184"/>
        <v>2007</v>
      </c>
      <c r="T1521" s="8">
        <v>2007</v>
      </c>
      <c r="U1521" s="8">
        <f t="shared" si="185"/>
        <v>15</v>
      </c>
      <c r="V1521" s="7">
        <v>2007</v>
      </c>
      <c r="W1521" t="s">
        <v>1223</v>
      </c>
      <c r="X1521" s="2">
        <v>0.317</v>
      </c>
      <c r="Y1521" s="6">
        <f t="shared" si="186"/>
        <v>8.4621339526440836E-3</v>
      </c>
      <c r="AA1521">
        <v>16876172</v>
      </c>
      <c r="AB1521">
        <v>15300154801</v>
      </c>
      <c r="AC1521">
        <v>16876180</v>
      </c>
      <c r="AD1521" t="s">
        <v>1</v>
      </c>
      <c r="AE1521">
        <v>2007</v>
      </c>
      <c r="AG1521">
        <v>84713</v>
      </c>
      <c r="AI1521" t="s">
        <v>3969</v>
      </c>
      <c r="AK1521" t="s">
        <v>3968</v>
      </c>
      <c r="AL1521">
        <v>1</v>
      </c>
      <c r="AM1521" s="5">
        <f t="shared" si="187"/>
        <v>6.6666666666666666E-2</v>
      </c>
      <c r="AN1521" s="4">
        <f t="shared" si="188"/>
        <v>1.0097185409567084E-4</v>
      </c>
      <c r="AO1521" s="3"/>
      <c r="AP1521">
        <v>1</v>
      </c>
      <c r="AR1521" t="s">
        <v>0</v>
      </c>
      <c r="AT1521" s="2">
        <v>1.63</v>
      </c>
      <c r="AU1521" s="1">
        <f t="shared" si="189"/>
        <v>0.5953785323079559</v>
      </c>
      <c r="AV1521" s="1">
        <f t="shared" si="190"/>
        <v>0.42815529033698774</v>
      </c>
      <c r="AW1521" s="1">
        <f t="shared" si="191"/>
        <v>0.26093204836601946</v>
      </c>
    </row>
    <row r="1522" spans="1:49" x14ac:dyDescent="0.2">
      <c r="A1522">
        <v>1520</v>
      </c>
      <c r="B1522" t="s">
        <v>3967</v>
      </c>
      <c r="C1522" t="s">
        <v>3966</v>
      </c>
      <c r="F1522" t="s">
        <v>3965</v>
      </c>
      <c r="G1522" t="s">
        <v>9</v>
      </c>
      <c r="H1522" t="s">
        <v>8</v>
      </c>
      <c r="I1522" t="s">
        <v>3964</v>
      </c>
      <c r="J1522" t="s">
        <v>3963</v>
      </c>
      <c r="K1522" t="s">
        <v>3962</v>
      </c>
      <c r="L1522" t="s">
        <v>3961</v>
      </c>
      <c r="M1522" t="s">
        <v>3191</v>
      </c>
      <c r="N1522">
        <v>3</v>
      </c>
      <c r="O1522" t="s">
        <v>3960</v>
      </c>
      <c r="P1522" t="s">
        <v>3959</v>
      </c>
      <c r="Q1522" t="s">
        <v>3958</v>
      </c>
      <c r="R1522" s="7">
        <v>39267</v>
      </c>
      <c r="S1522" s="8">
        <f t="shared" si="184"/>
        <v>2007</v>
      </c>
      <c r="T1522" s="8">
        <v>2007</v>
      </c>
      <c r="U1522" s="8">
        <f t="shared" si="185"/>
        <v>15</v>
      </c>
      <c r="V1522" s="7">
        <v>39267</v>
      </c>
      <c r="W1522" t="s">
        <v>3957</v>
      </c>
      <c r="X1522" s="2">
        <v>1.9830000000000001</v>
      </c>
      <c r="Y1522" s="6">
        <f t="shared" si="186"/>
        <v>5.2935052454552739E-2</v>
      </c>
      <c r="AA1522">
        <v>21699313</v>
      </c>
      <c r="AB1522">
        <v>21100855886</v>
      </c>
      <c r="AC1522">
        <v>21699356</v>
      </c>
      <c r="AD1522" t="s">
        <v>1</v>
      </c>
      <c r="AE1522">
        <v>112</v>
      </c>
      <c r="AF1522">
        <v>7</v>
      </c>
      <c r="AG1522" t="s">
        <v>3956</v>
      </c>
      <c r="AI1522" t="s">
        <v>3955</v>
      </c>
      <c r="AK1522" t="s">
        <v>3954</v>
      </c>
      <c r="AL1522">
        <v>18</v>
      </c>
      <c r="AM1522" s="5">
        <f t="shared" si="187"/>
        <v>1.2</v>
      </c>
      <c r="AN1522" s="4">
        <f t="shared" si="188"/>
        <v>1.8174933737220749E-3</v>
      </c>
      <c r="AO1522" s="3"/>
      <c r="AP1522">
        <v>0</v>
      </c>
      <c r="AR1522" t="s">
        <v>0</v>
      </c>
      <c r="AT1522" s="2" t="s">
        <v>10</v>
      </c>
      <c r="AU1522" s="1">
        <f t="shared" si="189"/>
        <v>3.7599784730303538</v>
      </c>
      <c r="AV1522" s="1">
        <f t="shared" si="190"/>
        <v>2.7376272914137409</v>
      </c>
      <c r="AW1522" s="1">
        <f t="shared" si="191"/>
        <v>1.7152761097971272</v>
      </c>
    </row>
    <row r="1523" spans="1:49" x14ac:dyDescent="0.2">
      <c r="A1523">
        <v>1521</v>
      </c>
      <c r="B1523" t="s">
        <v>3953</v>
      </c>
      <c r="C1523" t="s">
        <v>3952</v>
      </c>
      <c r="F1523" t="s">
        <v>3951</v>
      </c>
      <c r="G1523" t="s">
        <v>9</v>
      </c>
      <c r="H1523" t="s">
        <v>8</v>
      </c>
      <c r="I1523" t="s">
        <v>3950</v>
      </c>
      <c r="J1523">
        <v>60021893</v>
      </c>
      <c r="K1523" t="s">
        <v>3949</v>
      </c>
      <c r="L1523" t="s">
        <v>3948</v>
      </c>
      <c r="M1523" t="s">
        <v>12</v>
      </c>
      <c r="N1523">
        <v>3</v>
      </c>
      <c r="O1523" t="s">
        <v>3947</v>
      </c>
      <c r="P1523" t="s">
        <v>3946</v>
      </c>
      <c r="Q1523" t="s">
        <v>3945</v>
      </c>
      <c r="R1523" s="7">
        <v>39267</v>
      </c>
      <c r="S1523" s="8">
        <f t="shared" si="184"/>
        <v>2007</v>
      </c>
      <c r="T1523" s="8">
        <v>2007</v>
      </c>
      <c r="U1523" s="8">
        <f t="shared" si="185"/>
        <v>15</v>
      </c>
      <c r="V1523" s="7">
        <v>39267</v>
      </c>
      <c r="W1523" t="s">
        <v>785</v>
      </c>
      <c r="X1523" s="2">
        <v>0.48699999999999999</v>
      </c>
      <c r="Y1523" s="6">
        <f t="shared" si="186"/>
        <v>1.3000186861002109E-2</v>
      </c>
      <c r="AA1523">
        <v>214922</v>
      </c>
      <c r="AB1523">
        <v>130262</v>
      </c>
      <c r="AC1523">
        <v>13474065</v>
      </c>
      <c r="AD1523" t="s">
        <v>1</v>
      </c>
      <c r="AE1523">
        <v>46</v>
      </c>
      <c r="AF1523" s="11">
        <v>0.29166666666666669</v>
      </c>
      <c r="AH1523" t="s">
        <v>3944</v>
      </c>
      <c r="AI1523" t="s">
        <v>3943</v>
      </c>
      <c r="AJ1523" t="s">
        <v>3942</v>
      </c>
      <c r="AK1523" t="s">
        <v>3941</v>
      </c>
      <c r="AL1523">
        <v>6</v>
      </c>
      <c r="AM1523" s="5">
        <f t="shared" si="187"/>
        <v>0.4</v>
      </c>
      <c r="AN1523" s="4">
        <f t="shared" si="188"/>
        <v>6.0583112457402507E-4</v>
      </c>
      <c r="AO1523" s="3"/>
      <c r="AP1523">
        <v>0</v>
      </c>
      <c r="AR1523" t="s">
        <v>0</v>
      </c>
      <c r="AT1523" s="2" t="s">
        <v>10</v>
      </c>
      <c r="AU1523" s="1">
        <f t="shared" si="189"/>
        <v>0.92818801400736828</v>
      </c>
      <c r="AV1523" s="1">
        <f t="shared" si="190"/>
        <v>0.68030089927880677</v>
      </c>
      <c r="AW1523" s="1">
        <f t="shared" si="191"/>
        <v>0.43241378455024498</v>
      </c>
    </row>
    <row r="1524" spans="1:49" x14ac:dyDescent="0.2">
      <c r="A1524">
        <v>1522</v>
      </c>
      <c r="B1524" t="s">
        <v>3940</v>
      </c>
      <c r="C1524" t="s">
        <v>3939</v>
      </c>
      <c r="D1524" t="s">
        <v>3938</v>
      </c>
      <c r="F1524" t="s">
        <v>3937</v>
      </c>
      <c r="G1524" t="s">
        <v>9</v>
      </c>
      <c r="H1524" t="s">
        <v>8</v>
      </c>
      <c r="I1524" t="s">
        <v>3936</v>
      </c>
      <c r="J1524" t="s">
        <v>3935</v>
      </c>
      <c r="K1524" t="s">
        <v>3934</v>
      </c>
      <c r="L1524" t="s">
        <v>3933</v>
      </c>
      <c r="M1524" t="s">
        <v>1033</v>
      </c>
      <c r="N1524">
        <v>2</v>
      </c>
      <c r="O1524" t="s">
        <v>3932</v>
      </c>
      <c r="P1524" t="s">
        <v>3931</v>
      </c>
      <c r="Q1524" t="s">
        <v>3930</v>
      </c>
      <c r="R1524" s="7">
        <v>39265</v>
      </c>
      <c r="S1524" s="8">
        <f t="shared" si="184"/>
        <v>2007</v>
      </c>
      <c r="T1524" s="8">
        <v>2007</v>
      </c>
      <c r="U1524" s="8">
        <f t="shared" si="185"/>
        <v>15</v>
      </c>
      <c r="V1524" s="7">
        <v>2007</v>
      </c>
      <c r="W1524" t="s">
        <v>357</v>
      </c>
      <c r="X1524" s="2">
        <v>0.46100000000000002</v>
      </c>
      <c r="Y1524" s="6">
        <f t="shared" si="186"/>
        <v>1.2306131710312059E-2</v>
      </c>
      <c r="AA1524">
        <v>16871472</v>
      </c>
      <c r="AB1524">
        <v>18202</v>
      </c>
      <c r="AC1524">
        <v>16871499</v>
      </c>
      <c r="AD1524" t="s">
        <v>1</v>
      </c>
      <c r="AE1524">
        <v>2007</v>
      </c>
      <c r="AG1524">
        <v>95917</v>
      </c>
      <c r="AI1524" t="s">
        <v>3929</v>
      </c>
      <c r="AK1524" t="s">
        <v>3928</v>
      </c>
      <c r="AL1524">
        <v>7</v>
      </c>
      <c r="AM1524" s="5">
        <f t="shared" si="187"/>
        <v>0.46666666666666667</v>
      </c>
      <c r="AN1524" s="4">
        <f t="shared" si="188"/>
        <v>7.0680297866969582E-4</v>
      </c>
      <c r="AO1524" s="3"/>
      <c r="AP1524">
        <v>1</v>
      </c>
      <c r="AR1524" t="s">
        <v>0</v>
      </c>
      <c r="AT1524" s="2" t="s">
        <v>10</v>
      </c>
      <c r="AU1524" s="1">
        <f t="shared" si="189"/>
        <v>0.88263330908193494</v>
      </c>
      <c r="AV1524" s="1">
        <f t="shared" si="190"/>
        <v>0.65064673444908772</v>
      </c>
      <c r="AW1524" s="1">
        <f t="shared" si="191"/>
        <v>0.4186601598162405</v>
      </c>
    </row>
    <row r="1525" spans="1:49" x14ac:dyDescent="0.2">
      <c r="A1525">
        <v>1523</v>
      </c>
      <c r="B1525" t="s">
        <v>3927</v>
      </c>
      <c r="C1525" t="s">
        <v>3926</v>
      </c>
      <c r="D1525" t="s">
        <v>3925</v>
      </c>
      <c r="F1525" t="s">
        <v>3924</v>
      </c>
      <c r="G1525" t="s">
        <v>9</v>
      </c>
      <c r="H1525" t="s">
        <v>8</v>
      </c>
      <c r="I1525" t="s">
        <v>3923</v>
      </c>
      <c r="J1525">
        <v>60029526</v>
      </c>
      <c r="K1525" t="s">
        <v>855</v>
      </c>
      <c r="L1525" t="s">
        <v>854</v>
      </c>
      <c r="M1525" t="s">
        <v>21</v>
      </c>
      <c r="N1525">
        <v>2</v>
      </c>
      <c r="O1525" t="s">
        <v>3922</v>
      </c>
      <c r="P1525" t="s">
        <v>3921</v>
      </c>
      <c r="Q1525" t="s">
        <v>3920</v>
      </c>
      <c r="R1525" s="7">
        <v>39265</v>
      </c>
      <c r="S1525" s="8">
        <f t="shared" si="184"/>
        <v>2007</v>
      </c>
      <c r="T1525" s="8">
        <v>2007</v>
      </c>
      <c r="U1525" s="8">
        <f t="shared" si="185"/>
        <v>15</v>
      </c>
      <c r="V1525" s="7">
        <v>2007</v>
      </c>
      <c r="W1525" t="s">
        <v>357</v>
      </c>
      <c r="X1525" s="2">
        <v>0.46100000000000002</v>
      </c>
      <c r="Y1525" s="6">
        <f t="shared" si="186"/>
        <v>1.2306131710312059E-2</v>
      </c>
      <c r="AA1525">
        <v>16871472</v>
      </c>
      <c r="AB1525">
        <v>18202</v>
      </c>
      <c r="AC1525">
        <v>16871499</v>
      </c>
      <c r="AD1525" t="s">
        <v>1</v>
      </c>
      <c r="AE1525">
        <v>2007</v>
      </c>
      <c r="AG1525">
        <v>26760</v>
      </c>
      <c r="AI1525" t="s">
        <v>3919</v>
      </c>
      <c r="AK1525" t="s">
        <v>3918</v>
      </c>
      <c r="AL1525">
        <v>14</v>
      </c>
      <c r="AM1525" s="5">
        <f t="shared" si="187"/>
        <v>0.93333333333333335</v>
      </c>
      <c r="AN1525" s="4">
        <f t="shared" si="188"/>
        <v>1.4136059573393916E-3</v>
      </c>
      <c r="AO1525" s="3"/>
      <c r="AP1525">
        <v>1</v>
      </c>
      <c r="AR1525" t="s">
        <v>0</v>
      </c>
      <c r="AT1525" s="2" t="s">
        <v>10</v>
      </c>
      <c r="AU1525" s="1">
        <f t="shared" si="189"/>
        <v>0.90383739844202582</v>
      </c>
      <c r="AV1525" s="1">
        <f t="shared" si="190"/>
        <v>0.68598688338257252</v>
      </c>
      <c r="AW1525" s="1">
        <f t="shared" si="191"/>
        <v>0.46813636832311911</v>
      </c>
    </row>
    <row r="1526" spans="1:49" x14ac:dyDescent="0.2">
      <c r="A1526">
        <v>1524</v>
      </c>
      <c r="B1526" t="s">
        <v>3917</v>
      </c>
      <c r="C1526" t="s">
        <v>3916</v>
      </c>
      <c r="D1526" t="s">
        <v>3915</v>
      </c>
      <c r="F1526" t="s">
        <v>3914</v>
      </c>
      <c r="G1526" t="s">
        <v>9</v>
      </c>
      <c r="H1526" t="s">
        <v>8</v>
      </c>
      <c r="I1526" t="s">
        <v>3913</v>
      </c>
      <c r="J1526">
        <v>60000784</v>
      </c>
      <c r="K1526" t="s">
        <v>3912</v>
      </c>
      <c r="L1526" t="s">
        <v>3911</v>
      </c>
      <c r="M1526" t="s">
        <v>3910</v>
      </c>
      <c r="N1526">
        <v>2</v>
      </c>
      <c r="O1526" t="s">
        <v>3909</v>
      </c>
      <c r="P1526" t="s">
        <v>3908</v>
      </c>
      <c r="Q1526" t="s">
        <v>3907</v>
      </c>
      <c r="R1526" s="7">
        <v>39265</v>
      </c>
      <c r="S1526" s="8">
        <f t="shared" si="184"/>
        <v>2007</v>
      </c>
      <c r="T1526" s="8">
        <v>2007</v>
      </c>
      <c r="U1526" s="8">
        <f t="shared" si="185"/>
        <v>15</v>
      </c>
      <c r="V1526" s="7">
        <v>2007</v>
      </c>
      <c r="W1526" t="s">
        <v>357</v>
      </c>
      <c r="X1526" s="2">
        <v>0.46100000000000002</v>
      </c>
      <c r="Y1526" s="6">
        <f t="shared" si="186"/>
        <v>1.2306131710312059E-2</v>
      </c>
      <c r="AA1526">
        <v>16871472</v>
      </c>
      <c r="AB1526">
        <v>18202</v>
      </c>
      <c r="AC1526">
        <v>16871499</v>
      </c>
      <c r="AD1526" t="s">
        <v>1</v>
      </c>
      <c r="AE1526">
        <v>2007</v>
      </c>
      <c r="AG1526">
        <v>49350</v>
      </c>
      <c r="AI1526" t="s">
        <v>3906</v>
      </c>
      <c r="AK1526" t="s">
        <v>3905</v>
      </c>
      <c r="AL1526">
        <v>1</v>
      </c>
      <c r="AM1526" s="5">
        <f t="shared" si="187"/>
        <v>6.6666666666666666E-2</v>
      </c>
      <c r="AN1526" s="4">
        <f t="shared" si="188"/>
        <v>1.0097185409567084E-4</v>
      </c>
      <c r="AO1526" s="3"/>
      <c r="AP1526">
        <v>1</v>
      </c>
      <c r="AR1526" t="s">
        <v>0</v>
      </c>
      <c r="AT1526" s="2" t="s">
        <v>10</v>
      </c>
      <c r="AU1526" s="1">
        <f t="shared" si="189"/>
        <v>0.86445837534471426</v>
      </c>
      <c r="AV1526" s="1">
        <f t="shared" si="190"/>
        <v>0.62035517822038644</v>
      </c>
      <c r="AW1526" s="1">
        <f t="shared" si="191"/>
        <v>0.37625198109605873</v>
      </c>
    </row>
    <row r="1527" spans="1:49" x14ac:dyDescent="0.2">
      <c r="A1527">
        <v>1525</v>
      </c>
      <c r="B1527" t="s">
        <v>3904</v>
      </c>
      <c r="C1527" t="s">
        <v>3903</v>
      </c>
      <c r="D1527" t="s">
        <v>3902</v>
      </c>
      <c r="F1527" t="s">
        <v>3901</v>
      </c>
      <c r="G1527" t="s">
        <v>9</v>
      </c>
      <c r="H1527" t="s">
        <v>8</v>
      </c>
      <c r="I1527" t="s">
        <v>3900</v>
      </c>
      <c r="J1527" t="s">
        <v>3899</v>
      </c>
      <c r="K1527" t="s">
        <v>3898</v>
      </c>
      <c r="L1527" t="s">
        <v>3897</v>
      </c>
      <c r="M1527" t="s">
        <v>123</v>
      </c>
      <c r="N1527">
        <v>3</v>
      </c>
      <c r="O1527" t="s">
        <v>3896</v>
      </c>
      <c r="P1527" t="s">
        <v>3895</v>
      </c>
      <c r="Q1527" t="s">
        <v>3894</v>
      </c>
      <c r="R1527" s="7">
        <v>39265</v>
      </c>
      <c r="S1527" s="8">
        <f t="shared" si="184"/>
        <v>2007</v>
      </c>
      <c r="T1527" s="8">
        <v>2007</v>
      </c>
      <c r="U1527" s="8">
        <f t="shared" si="185"/>
        <v>15</v>
      </c>
      <c r="V1527" s="7">
        <v>2007</v>
      </c>
      <c r="W1527" t="s">
        <v>357</v>
      </c>
      <c r="X1527" s="2">
        <v>0.46100000000000002</v>
      </c>
      <c r="Y1527" s="6">
        <f t="shared" si="186"/>
        <v>1.2306131710312059E-2</v>
      </c>
      <c r="AA1527">
        <v>16871472</v>
      </c>
      <c r="AB1527">
        <v>18202</v>
      </c>
      <c r="AC1527">
        <v>16871499</v>
      </c>
      <c r="AD1527" t="s">
        <v>1</v>
      </c>
      <c r="AE1527">
        <v>2007</v>
      </c>
      <c r="AG1527">
        <v>26123</v>
      </c>
      <c r="AI1527" t="s">
        <v>3893</v>
      </c>
      <c r="AK1527" t="s">
        <v>3892</v>
      </c>
      <c r="AL1527">
        <v>3</v>
      </c>
      <c r="AM1527" s="5">
        <f t="shared" si="187"/>
        <v>0.2</v>
      </c>
      <c r="AN1527" s="4">
        <f t="shared" si="188"/>
        <v>3.0291556228701253E-4</v>
      </c>
      <c r="AO1527" s="3"/>
      <c r="AP1527">
        <v>1</v>
      </c>
      <c r="AQ1527" t="s">
        <v>122</v>
      </c>
      <c r="AR1527">
        <v>121469</v>
      </c>
      <c r="AS1527" t="s">
        <v>121</v>
      </c>
      <c r="AT1527" s="2" t="s">
        <v>10</v>
      </c>
      <c r="AU1527" s="1">
        <f t="shared" si="189"/>
        <v>0.87051668659045445</v>
      </c>
      <c r="AV1527" s="1">
        <f t="shared" si="190"/>
        <v>0.6304523636299536</v>
      </c>
      <c r="AW1527" s="1">
        <f t="shared" si="191"/>
        <v>0.39038804066945265</v>
      </c>
    </row>
    <row r="1528" spans="1:49" x14ac:dyDescent="0.2">
      <c r="A1528">
        <v>1526</v>
      </c>
      <c r="B1528" t="s">
        <v>3891</v>
      </c>
      <c r="C1528" t="s">
        <v>3890</v>
      </c>
      <c r="D1528" t="s">
        <v>3889</v>
      </c>
      <c r="F1528" t="s">
        <v>3888</v>
      </c>
      <c r="G1528" t="s">
        <v>9</v>
      </c>
      <c r="H1528" t="s">
        <v>8</v>
      </c>
      <c r="I1528" t="s">
        <v>3887</v>
      </c>
      <c r="J1528">
        <v>60032882</v>
      </c>
      <c r="K1528" t="s">
        <v>444</v>
      </c>
      <c r="L1528" t="s">
        <v>443</v>
      </c>
      <c r="M1528" t="s">
        <v>442</v>
      </c>
      <c r="N1528">
        <v>3</v>
      </c>
      <c r="O1528" t="s">
        <v>3886</v>
      </c>
      <c r="P1528" t="s">
        <v>3885</v>
      </c>
      <c r="Q1528" t="s">
        <v>3884</v>
      </c>
      <c r="R1528" s="7">
        <v>39265</v>
      </c>
      <c r="S1528" s="8">
        <f t="shared" si="184"/>
        <v>2007</v>
      </c>
      <c r="T1528" s="8">
        <v>2007</v>
      </c>
      <c r="U1528" s="8">
        <f t="shared" si="185"/>
        <v>15</v>
      </c>
      <c r="V1528" s="7">
        <v>2007</v>
      </c>
      <c r="W1528" t="s">
        <v>357</v>
      </c>
      <c r="X1528" s="2">
        <v>0.46100000000000002</v>
      </c>
      <c r="Y1528" s="6">
        <f t="shared" si="186"/>
        <v>1.2306131710312059E-2</v>
      </c>
      <c r="AA1528">
        <v>16871472</v>
      </c>
      <c r="AB1528">
        <v>18202</v>
      </c>
      <c r="AC1528">
        <v>16871499</v>
      </c>
      <c r="AD1528" t="s">
        <v>1</v>
      </c>
      <c r="AE1528">
        <v>2007</v>
      </c>
      <c r="AG1528">
        <v>19613</v>
      </c>
      <c r="AI1528" t="s">
        <v>3883</v>
      </c>
      <c r="AK1528" t="s">
        <v>3882</v>
      </c>
      <c r="AL1528">
        <v>73</v>
      </c>
      <c r="AM1528" s="5">
        <f t="shared" si="187"/>
        <v>4.8666666666666663</v>
      </c>
      <c r="AN1528" s="4">
        <f t="shared" si="188"/>
        <v>7.3709453489839705E-3</v>
      </c>
      <c r="AO1528" s="3"/>
      <c r="AP1528">
        <v>1</v>
      </c>
      <c r="AR1528" t="s">
        <v>0</v>
      </c>
      <c r="AT1528" s="2" t="s">
        <v>10</v>
      </c>
      <c r="AU1528" s="1">
        <f t="shared" si="189"/>
        <v>1.0825575801913632</v>
      </c>
      <c r="AV1528" s="1">
        <f t="shared" si="190"/>
        <v>0.98385385296480132</v>
      </c>
      <c r="AW1528" s="1">
        <f t="shared" si="191"/>
        <v>0.88515012573823981</v>
      </c>
    </row>
    <row r="1529" spans="1:49" x14ac:dyDescent="0.2">
      <c r="A1529">
        <v>1527</v>
      </c>
      <c r="B1529" t="s">
        <v>3881</v>
      </c>
      <c r="C1529" t="s">
        <v>3880</v>
      </c>
      <c r="D1529" t="s">
        <v>3879</v>
      </c>
      <c r="F1529" t="s">
        <v>3878</v>
      </c>
      <c r="G1529" t="s">
        <v>9</v>
      </c>
      <c r="H1529" t="s">
        <v>8</v>
      </c>
      <c r="I1529" t="s">
        <v>3877</v>
      </c>
      <c r="J1529" t="s">
        <v>3876</v>
      </c>
      <c r="K1529" t="s">
        <v>3875</v>
      </c>
      <c r="L1529" t="s">
        <v>3874</v>
      </c>
      <c r="M1529" t="s">
        <v>3873</v>
      </c>
      <c r="N1529">
        <v>5</v>
      </c>
      <c r="O1529" t="s">
        <v>3872</v>
      </c>
      <c r="P1529" t="s">
        <v>3871</v>
      </c>
      <c r="Q1529" t="s">
        <v>3870</v>
      </c>
      <c r="R1529" s="7">
        <v>39265</v>
      </c>
      <c r="S1529" s="8">
        <f t="shared" si="184"/>
        <v>2007</v>
      </c>
      <c r="T1529" s="8">
        <v>2007</v>
      </c>
      <c r="U1529" s="8">
        <f t="shared" si="185"/>
        <v>15</v>
      </c>
      <c r="V1529" s="7">
        <v>2007</v>
      </c>
      <c r="W1529" t="s">
        <v>357</v>
      </c>
      <c r="X1529" s="2">
        <v>0.46100000000000002</v>
      </c>
      <c r="Y1529" s="6">
        <f t="shared" si="186"/>
        <v>1.2306131710312059E-2</v>
      </c>
      <c r="AA1529">
        <v>16871472</v>
      </c>
      <c r="AB1529">
        <v>18202</v>
      </c>
      <c r="AC1529">
        <v>16871499</v>
      </c>
      <c r="AD1529" t="s">
        <v>1</v>
      </c>
      <c r="AE1529">
        <v>2007</v>
      </c>
      <c r="AG1529">
        <v>98942</v>
      </c>
      <c r="AI1529" t="s">
        <v>3869</v>
      </c>
      <c r="AK1529" t="s">
        <v>3868</v>
      </c>
      <c r="AL1529">
        <v>21</v>
      </c>
      <c r="AM1529" s="5">
        <f t="shared" si="187"/>
        <v>1.4</v>
      </c>
      <c r="AN1529" s="4">
        <f t="shared" si="188"/>
        <v>2.1204089360090874E-3</v>
      </c>
      <c r="AO1529" s="3"/>
      <c r="AP1529">
        <v>1</v>
      </c>
      <c r="AR1529" t="s">
        <v>0</v>
      </c>
      <c r="AT1529" s="2" t="s">
        <v>10</v>
      </c>
      <c r="AU1529" s="1">
        <f t="shared" si="189"/>
        <v>0.92504148780211659</v>
      </c>
      <c r="AV1529" s="1">
        <f t="shared" si="190"/>
        <v>0.72132703231605733</v>
      </c>
      <c r="AW1529" s="1">
        <f t="shared" si="191"/>
        <v>0.51761257682999784</v>
      </c>
    </row>
    <row r="1530" spans="1:49" x14ac:dyDescent="0.2">
      <c r="A1530">
        <v>1528</v>
      </c>
      <c r="B1530" t="s">
        <v>3867</v>
      </c>
      <c r="C1530" t="s">
        <v>3866</v>
      </c>
      <c r="D1530" t="s">
        <v>3865</v>
      </c>
      <c r="F1530" t="s">
        <v>3864</v>
      </c>
      <c r="G1530" t="s">
        <v>9</v>
      </c>
      <c r="H1530" t="s">
        <v>8</v>
      </c>
      <c r="I1530" t="s">
        <v>3863</v>
      </c>
      <c r="J1530" t="s">
        <v>3862</v>
      </c>
      <c r="K1530" t="s">
        <v>3861</v>
      </c>
      <c r="L1530" t="s">
        <v>3860</v>
      </c>
      <c r="M1530" t="s">
        <v>3859</v>
      </c>
      <c r="N1530">
        <v>3</v>
      </c>
      <c r="O1530" t="s">
        <v>3858</v>
      </c>
      <c r="P1530" t="s">
        <v>3857</v>
      </c>
      <c r="Q1530" t="s">
        <v>3856</v>
      </c>
      <c r="R1530" s="7">
        <v>39265</v>
      </c>
      <c r="S1530" s="8">
        <f t="shared" si="184"/>
        <v>2007</v>
      </c>
      <c r="T1530" s="8">
        <v>2007</v>
      </c>
      <c r="U1530" s="8">
        <f t="shared" si="185"/>
        <v>15</v>
      </c>
      <c r="V1530" s="7">
        <v>39265</v>
      </c>
      <c r="W1530" t="s">
        <v>780</v>
      </c>
      <c r="X1530" s="2">
        <v>0.54700000000000004</v>
      </c>
      <c r="Y1530" s="6">
        <f t="shared" si="186"/>
        <v>1.4601852593363766E-2</v>
      </c>
      <c r="AA1530">
        <v>14348411</v>
      </c>
      <c r="AB1530">
        <v>17683</v>
      </c>
      <c r="AC1530">
        <v>16180399</v>
      </c>
      <c r="AD1530" t="s">
        <v>1</v>
      </c>
      <c r="AE1530">
        <v>61</v>
      </c>
      <c r="AF1530">
        <v>7</v>
      </c>
      <c r="AH1530" t="s">
        <v>3855</v>
      </c>
      <c r="AI1530" t="s">
        <v>3854</v>
      </c>
      <c r="AJ1530" t="s">
        <v>3853</v>
      </c>
      <c r="AK1530" t="s">
        <v>3852</v>
      </c>
      <c r="AL1530">
        <v>11</v>
      </c>
      <c r="AM1530" s="5">
        <f t="shared" si="187"/>
        <v>0.73333333333333328</v>
      </c>
      <c r="AN1530" s="4">
        <f t="shared" si="188"/>
        <v>1.1106903950523792E-3</v>
      </c>
      <c r="AO1530" s="3"/>
      <c r="AP1530">
        <v>0</v>
      </c>
      <c r="AR1530" t="s">
        <v>0</v>
      </c>
      <c r="AT1530" s="2" t="s">
        <v>10</v>
      </c>
      <c r="AU1530" s="1">
        <f t="shared" si="189"/>
        <v>1.0554503933870349</v>
      </c>
      <c r="AV1530" s="1">
        <f t="shared" si="190"/>
        <v>0.78562714942080736</v>
      </c>
      <c r="AW1530" s="1">
        <f t="shared" si="191"/>
        <v>0.51580390545457944</v>
      </c>
    </row>
    <row r="1531" spans="1:49" x14ac:dyDescent="0.2">
      <c r="A1531">
        <v>1529</v>
      </c>
      <c r="B1531" t="s">
        <v>3851</v>
      </c>
      <c r="F1531" t="s">
        <v>3850</v>
      </c>
      <c r="G1531" t="s">
        <v>9</v>
      </c>
      <c r="H1531" t="s">
        <v>8</v>
      </c>
      <c r="I1531" t="s">
        <v>3843</v>
      </c>
      <c r="J1531">
        <v>60031004</v>
      </c>
      <c r="K1531" t="s">
        <v>752</v>
      </c>
      <c r="L1531" t="s">
        <v>751</v>
      </c>
      <c r="M1531" t="s">
        <v>368</v>
      </c>
      <c r="N1531">
        <v>1</v>
      </c>
      <c r="O1531" t="s">
        <v>3842</v>
      </c>
      <c r="P1531">
        <v>13404674100</v>
      </c>
      <c r="Q1531">
        <v>60031004</v>
      </c>
      <c r="R1531" s="7">
        <v>39264</v>
      </c>
      <c r="S1531" s="8">
        <f t="shared" si="184"/>
        <v>2007</v>
      </c>
      <c r="T1531" s="8">
        <v>2007</v>
      </c>
      <c r="U1531" s="8">
        <f t="shared" si="185"/>
        <v>15</v>
      </c>
      <c r="V1531" s="7">
        <v>39264</v>
      </c>
      <c r="W1531" t="s">
        <v>779</v>
      </c>
      <c r="X1531" s="2">
        <v>0.127</v>
      </c>
      <c r="Y1531" s="6">
        <f t="shared" si="186"/>
        <v>3.3901924668321725E-3</v>
      </c>
      <c r="AB1531">
        <v>21100200818</v>
      </c>
      <c r="AC1531">
        <v>15530396</v>
      </c>
      <c r="AD1531" t="s">
        <v>1</v>
      </c>
      <c r="AE1531">
        <v>2</v>
      </c>
      <c r="AF1531">
        <v>3</v>
      </c>
      <c r="AH1531" t="s">
        <v>3849</v>
      </c>
      <c r="AI1531" t="s">
        <v>3848</v>
      </c>
      <c r="AJ1531" t="s">
        <v>3847</v>
      </c>
      <c r="AK1531" t="s">
        <v>3846</v>
      </c>
      <c r="AL1531">
        <v>0</v>
      </c>
      <c r="AM1531" s="5">
        <f t="shared" si="187"/>
        <v>0</v>
      </c>
      <c r="AN1531" s="4">
        <f t="shared" si="188"/>
        <v>0</v>
      </c>
      <c r="AO1531" s="3"/>
      <c r="AP1531">
        <v>0</v>
      </c>
      <c r="AQ1531" t="s">
        <v>3837</v>
      </c>
      <c r="AR1531" t="s">
        <v>0</v>
      </c>
      <c r="AS1531" t="s">
        <v>3836</v>
      </c>
      <c r="AT1531" s="2" t="s">
        <v>10</v>
      </c>
      <c r="AU1531" s="1">
        <f t="shared" si="189"/>
        <v>0.23731347267825206</v>
      </c>
      <c r="AV1531" s="1">
        <f t="shared" si="190"/>
        <v>0.16950962334160863</v>
      </c>
      <c r="AW1531" s="1">
        <f t="shared" si="191"/>
        <v>0.10170577400496518</v>
      </c>
    </row>
    <row r="1532" spans="1:49" x14ac:dyDescent="0.2">
      <c r="A1532">
        <v>1530</v>
      </c>
      <c r="B1532" t="s">
        <v>3845</v>
      </c>
      <c r="F1532" t="s">
        <v>3844</v>
      </c>
      <c r="G1532" t="s">
        <v>9</v>
      </c>
      <c r="H1532" t="s">
        <v>8</v>
      </c>
      <c r="I1532" t="s">
        <v>3843</v>
      </c>
      <c r="J1532">
        <v>60031004</v>
      </c>
      <c r="K1532" t="s">
        <v>752</v>
      </c>
      <c r="L1532" t="s">
        <v>751</v>
      </c>
      <c r="M1532" t="s">
        <v>368</v>
      </c>
      <c r="N1532">
        <v>1</v>
      </c>
      <c r="O1532" t="s">
        <v>3842</v>
      </c>
      <c r="P1532">
        <v>13404674100</v>
      </c>
      <c r="Q1532">
        <v>60031004</v>
      </c>
      <c r="R1532" s="7">
        <v>39264</v>
      </c>
      <c r="S1532" s="8">
        <f t="shared" si="184"/>
        <v>2007</v>
      </c>
      <c r="T1532" s="8">
        <v>2007</v>
      </c>
      <c r="U1532" s="8">
        <f t="shared" si="185"/>
        <v>15</v>
      </c>
      <c r="V1532" s="7">
        <v>39264</v>
      </c>
      <c r="W1532" t="s">
        <v>779</v>
      </c>
      <c r="X1532" s="2">
        <v>0.127</v>
      </c>
      <c r="Y1532" s="6">
        <f t="shared" si="186"/>
        <v>3.3901924668321725E-3</v>
      </c>
      <c r="AB1532">
        <v>21100200818</v>
      </c>
      <c r="AC1532">
        <v>15530396</v>
      </c>
      <c r="AD1532" t="s">
        <v>1</v>
      </c>
      <c r="AE1532">
        <v>2</v>
      </c>
      <c r="AF1532">
        <v>3</v>
      </c>
      <c r="AH1532" t="s">
        <v>3841</v>
      </c>
      <c r="AI1532" t="s">
        <v>3840</v>
      </c>
      <c r="AJ1532" t="s">
        <v>3839</v>
      </c>
      <c r="AK1532" t="s">
        <v>3838</v>
      </c>
      <c r="AL1532">
        <v>13</v>
      </c>
      <c r="AM1532" s="5">
        <f t="shared" si="187"/>
        <v>0.8666666666666667</v>
      </c>
      <c r="AN1532" s="4">
        <f t="shared" si="188"/>
        <v>1.3126341032437209E-3</v>
      </c>
      <c r="AO1532" s="3"/>
      <c r="AP1532">
        <v>0</v>
      </c>
      <c r="AQ1532" t="s">
        <v>3837</v>
      </c>
      <c r="AR1532" t="s">
        <v>0</v>
      </c>
      <c r="AS1532" t="s">
        <v>3836</v>
      </c>
      <c r="AT1532" s="2" t="s">
        <v>10</v>
      </c>
      <c r="AU1532" s="1">
        <f t="shared" si="189"/>
        <v>0.27669249577556371</v>
      </c>
      <c r="AV1532" s="1">
        <f t="shared" si="190"/>
        <v>0.23514132850379466</v>
      </c>
      <c r="AW1532" s="1">
        <f t="shared" si="191"/>
        <v>0.19359016123202563</v>
      </c>
    </row>
    <row r="1533" spans="1:49" x14ac:dyDescent="0.2">
      <c r="A1533">
        <v>1531</v>
      </c>
      <c r="B1533" t="s">
        <v>3835</v>
      </c>
      <c r="F1533" t="s">
        <v>3834</v>
      </c>
      <c r="G1533" t="s">
        <v>9</v>
      </c>
      <c r="H1533" t="s">
        <v>8</v>
      </c>
      <c r="I1533" t="s">
        <v>3833</v>
      </c>
      <c r="J1533">
        <v>60015331</v>
      </c>
      <c r="K1533" t="s">
        <v>205</v>
      </c>
      <c r="L1533" t="s">
        <v>204</v>
      </c>
      <c r="M1533" t="s">
        <v>203</v>
      </c>
      <c r="N1533">
        <v>3</v>
      </c>
      <c r="O1533" t="s">
        <v>3832</v>
      </c>
      <c r="P1533" t="s">
        <v>3831</v>
      </c>
      <c r="Q1533" t="s">
        <v>202</v>
      </c>
      <c r="R1533" s="7">
        <v>39264</v>
      </c>
      <c r="S1533" s="8">
        <f t="shared" si="184"/>
        <v>2007</v>
      </c>
      <c r="T1533" s="8">
        <v>2007</v>
      </c>
      <c r="U1533" s="8">
        <f t="shared" si="185"/>
        <v>15</v>
      </c>
      <c r="V1533" s="7">
        <v>39264</v>
      </c>
      <c r="W1533" t="s">
        <v>779</v>
      </c>
      <c r="X1533" s="2">
        <v>0.127</v>
      </c>
      <c r="Y1533" s="6">
        <f t="shared" si="186"/>
        <v>3.3901924668321725E-3</v>
      </c>
      <c r="AB1533">
        <v>21100200818</v>
      </c>
      <c r="AC1533">
        <v>15530396</v>
      </c>
      <c r="AD1533" t="s">
        <v>1</v>
      </c>
      <c r="AE1533">
        <v>2</v>
      </c>
      <c r="AF1533">
        <v>3</v>
      </c>
      <c r="AH1533" t="s">
        <v>179</v>
      </c>
      <c r="AI1533" t="s">
        <v>3830</v>
      </c>
      <c r="AJ1533" t="s">
        <v>3829</v>
      </c>
      <c r="AK1533" t="s">
        <v>3828</v>
      </c>
      <c r="AL1533">
        <v>3</v>
      </c>
      <c r="AM1533" s="5">
        <f t="shared" si="187"/>
        <v>0.2</v>
      </c>
      <c r="AN1533" s="4">
        <f t="shared" si="188"/>
        <v>3.0291556228701253E-4</v>
      </c>
      <c r="AO1533" s="3"/>
      <c r="AP1533">
        <v>0</v>
      </c>
      <c r="AR1533" t="s">
        <v>0</v>
      </c>
      <c r="AT1533" s="2" t="s">
        <v>10</v>
      </c>
      <c r="AU1533" s="1">
        <f t="shared" si="189"/>
        <v>0.24640093954686246</v>
      </c>
      <c r="AV1533" s="1">
        <f t="shared" si="190"/>
        <v>0.18465540145595924</v>
      </c>
      <c r="AW1533" s="1">
        <f t="shared" si="191"/>
        <v>0.12290986336505605</v>
      </c>
    </row>
    <row r="1534" spans="1:49" x14ac:dyDescent="0.2">
      <c r="A1534">
        <v>1532</v>
      </c>
      <c r="B1534" t="s">
        <v>3827</v>
      </c>
      <c r="F1534" t="s">
        <v>3826</v>
      </c>
      <c r="G1534" t="s">
        <v>9</v>
      </c>
      <c r="H1534" t="s">
        <v>8</v>
      </c>
      <c r="I1534" t="s">
        <v>3825</v>
      </c>
      <c r="J1534" t="s">
        <v>3810</v>
      </c>
      <c r="K1534" t="s">
        <v>3814</v>
      </c>
      <c r="L1534" t="s">
        <v>3813</v>
      </c>
      <c r="M1534" t="s">
        <v>23</v>
      </c>
      <c r="N1534">
        <v>3</v>
      </c>
      <c r="O1534" t="s">
        <v>3824</v>
      </c>
      <c r="P1534" t="s">
        <v>3823</v>
      </c>
      <c r="Q1534" t="s">
        <v>3822</v>
      </c>
      <c r="R1534" s="7">
        <v>39264</v>
      </c>
      <c r="S1534" s="8">
        <f t="shared" si="184"/>
        <v>2007</v>
      </c>
      <c r="T1534" s="8">
        <v>2007</v>
      </c>
      <c r="U1534" s="8">
        <f t="shared" si="185"/>
        <v>15</v>
      </c>
      <c r="V1534" s="7">
        <v>39264</v>
      </c>
      <c r="W1534" t="s">
        <v>779</v>
      </c>
      <c r="X1534" s="2">
        <v>0.127</v>
      </c>
      <c r="Y1534" s="6">
        <f t="shared" si="186"/>
        <v>3.3901924668321725E-3</v>
      </c>
      <c r="AB1534">
        <v>21100200818</v>
      </c>
      <c r="AC1534">
        <v>15530396</v>
      </c>
      <c r="AD1534" t="s">
        <v>1</v>
      </c>
      <c r="AE1534">
        <v>2</v>
      </c>
      <c r="AF1534">
        <v>3</v>
      </c>
      <c r="AH1534" t="s">
        <v>3821</v>
      </c>
      <c r="AI1534" t="s">
        <v>3820</v>
      </c>
      <c r="AJ1534" t="s">
        <v>3819</v>
      </c>
      <c r="AK1534" t="s">
        <v>3818</v>
      </c>
      <c r="AL1534">
        <v>11</v>
      </c>
      <c r="AM1534" s="5">
        <f t="shared" si="187"/>
        <v>0.73333333333333328</v>
      </c>
      <c r="AN1534" s="4">
        <f t="shared" si="188"/>
        <v>1.1106903950523792E-3</v>
      </c>
      <c r="AO1534" s="3"/>
      <c r="AP1534">
        <v>0</v>
      </c>
      <c r="AR1534" t="s">
        <v>0</v>
      </c>
      <c r="AT1534" s="2" t="s">
        <v>10</v>
      </c>
      <c r="AU1534" s="1">
        <f t="shared" si="189"/>
        <v>0.27063418452982341</v>
      </c>
      <c r="AV1534" s="1">
        <f t="shared" si="190"/>
        <v>0.2250441430942276</v>
      </c>
      <c r="AW1534" s="1">
        <f t="shared" si="191"/>
        <v>0.17945410165863171</v>
      </c>
    </row>
    <row r="1535" spans="1:49" x14ac:dyDescent="0.2">
      <c r="A1535">
        <v>1533</v>
      </c>
      <c r="B1535" t="s">
        <v>3817</v>
      </c>
      <c r="F1535" t="s">
        <v>3816</v>
      </c>
      <c r="G1535" t="s">
        <v>9</v>
      </c>
      <c r="H1535" t="s">
        <v>8</v>
      </c>
      <c r="I1535" t="s">
        <v>3815</v>
      </c>
      <c r="J1535" t="s">
        <v>3810</v>
      </c>
      <c r="K1535" t="s">
        <v>3814</v>
      </c>
      <c r="L1535" t="s">
        <v>3813</v>
      </c>
      <c r="M1535" t="s">
        <v>23</v>
      </c>
      <c r="N1535">
        <v>2</v>
      </c>
      <c r="O1535" t="s">
        <v>3812</v>
      </c>
      <c r="P1535" t="s">
        <v>3811</v>
      </c>
      <c r="Q1535" t="s">
        <v>3810</v>
      </c>
      <c r="R1535" s="7">
        <v>39264</v>
      </c>
      <c r="S1535" s="8">
        <f t="shared" si="184"/>
        <v>2007</v>
      </c>
      <c r="T1535" s="8">
        <v>2007</v>
      </c>
      <c r="U1535" s="8">
        <f t="shared" si="185"/>
        <v>15</v>
      </c>
      <c r="V1535" s="7">
        <v>39264</v>
      </c>
      <c r="W1535" t="s">
        <v>779</v>
      </c>
      <c r="X1535" s="2">
        <v>0.127</v>
      </c>
      <c r="Y1535" s="6">
        <f t="shared" si="186"/>
        <v>3.3901924668321725E-3</v>
      </c>
      <c r="AB1535">
        <v>21100200818</v>
      </c>
      <c r="AC1535">
        <v>15530396</v>
      </c>
      <c r="AD1535" t="s">
        <v>1</v>
      </c>
      <c r="AE1535">
        <v>2</v>
      </c>
      <c r="AF1535">
        <v>3</v>
      </c>
      <c r="AH1535" t="s">
        <v>3809</v>
      </c>
      <c r="AI1535" t="s">
        <v>3808</v>
      </c>
      <c r="AJ1535" t="s">
        <v>3807</v>
      </c>
      <c r="AK1535" t="s">
        <v>3806</v>
      </c>
      <c r="AL1535">
        <v>0</v>
      </c>
      <c r="AM1535" s="5">
        <f t="shared" si="187"/>
        <v>0</v>
      </c>
      <c r="AN1535" s="4">
        <f t="shared" si="188"/>
        <v>0</v>
      </c>
      <c r="AO1535" s="3"/>
      <c r="AP1535">
        <v>0</v>
      </c>
      <c r="AR1535" t="s">
        <v>0</v>
      </c>
      <c r="AT1535" s="2" t="s">
        <v>10</v>
      </c>
      <c r="AU1535" s="1">
        <f t="shared" si="189"/>
        <v>0.23731347267825206</v>
      </c>
      <c r="AV1535" s="1">
        <f t="shared" si="190"/>
        <v>0.16950962334160863</v>
      </c>
      <c r="AW1535" s="1">
        <f t="shared" si="191"/>
        <v>0.10170577400496518</v>
      </c>
    </row>
    <row r="1536" spans="1:49" x14ac:dyDescent="0.2">
      <c r="A1536">
        <v>1534</v>
      </c>
      <c r="B1536" t="s">
        <v>3805</v>
      </c>
      <c r="F1536" t="s">
        <v>3804</v>
      </c>
      <c r="G1536" t="s">
        <v>9</v>
      </c>
      <c r="H1536" t="s">
        <v>8</v>
      </c>
      <c r="I1536" t="s">
        <v>3803</v>
      </c>
      <c r="J1536">
        <v>60002658</v>
      </c>
      <c r="K1536" t="s">
        <v>3802</v>
      </c>
      <c r="L1536" t="s">
        <v>525</v>
      </c>
      <c r="M1536" t="s">
        <v>446</v>
      </c>
      <c r="N1536">
        <v>2</v>
      </c>
      <c r="O1536" t="s">
        <v>3801</v>
      </c>
      <c r="P1536" t="s">
        <v>3800</v>
      </c>
      <c r="Q1536" t="s">
        <v>3799</v>
      </c>
      <c r="R1536" s="7">
        <v>39264</v>
      </c>
      <c r="S1536" s="8">
        <f t="shared" si="184"/>
        <v>2007</v>
      </c>
      <c r="T1536" s="8">
        <v>2007</v>
      </c>
      <c r="U1536" s="8">
        <f t="shared" si="185"/>
        <v>15</v>
      </c>
      <c r="V1536" s="7">
        <v>39264</v>
      </c>
      <c r="W1536" t="s">
        <v>3788</v>
      </c>
      <c r="X1536" s="2">
        <v>0.21099999999999999</v>
      </c>
      <c r="Y1536" s="6">
        <f t="shared" si="186"/>
        <v>5.6325244921384904E-3</v>
      </c>
      <c r="AA1536">
        <v>3660176</v>
      </c>
      <c r="AB1536">
        <v>25100</v>
      </c>
      <c r="AD1536" t="s">
        <v>1</v>
      </c>
      <c r="AE1536">
        <v>118</v>
      </c>
      <c r="AF1536">
        <v>3</v>
      </c>
      <c r="AH1536" t="s">
        <v>3798</v>
      </c>
      <c r="AI1536" t="s">
        <v>3797</v>
      </c>
      <c r="AJ1536" t="s">
        <v>3796</v>
      </c>
      <c r="AK1536" t="s">
        <v>3795</v>
      </c>
      <c r="AL1536">
        <v>15</v>
      </c>
      <c r="AM1536" s="5">
        <f t="shared" si="187"/>
        <v>1</v>
      </c>
      <c r="AN1536" s="4">
        <f t="shared" si="188"/>
        <v>1.5145778114350624E-3</v>
      </c>
      <c r="AO1536" s="3"/>
      <c r="AP1536">
        <v>0</v>
      </c>
      <c r="AR1536" t="s">
        <v>0</v>
      </c>
      <c r="AT1536" s="2" t="s">
        <v>10</v>
      </c>
      <c r="AU1536" s="1">
        <f t="shared" si="189"/>
        <v>0.43971404879274611</v>
      </c>
      <c r="AV1536" s="1">
        <f t="shared" si="190"/>
        <v>0.35735511517867763</v>
      </c>
      <c r="AW1536" s="1">
        <f t="shared" si="191"/>
        <v>0.27499618156460909</v>
      </c>
    </row>
    <row r="1537" spans="1:49" x14ac:dyDescent="0.2">
      <c r="A1537">
        <v>1535</v>
      </c>
      <c r="B1537" t="s">
        <v>3794</v>
      </c>
      <c r="F1537" t="s">
        <v>3793</v>
      </c>
      <c r="G1537" t="s">
        <v>9</v>
      </c>
      <c r="H1537" t="s">
        <v>8</v>
      </c>
      <c r="I1537" t="s">
        <v>3792</v>
      </c>
      <c r="J1537">
        <v>100448302</v>
      </c>
      <c r="K1537" t="s">
        <v>3791</v>
      </c>
      <c r="L1537" t="s">
        <v>3790</v>
      </c>
      <c r="M1537" t="s">
        <v>471</v>
      </c>
      <c r="N1537">
        <v>1</v>
      </c>
      <c r="O1537" t="s">
        <v>3789</v>
      </c>
      <c r="P1537">
        <v>7403164895</v>
      </c>
      <c r="Q1537">
        <v>100448302</v>
      </c>
      <c r="R1537" s="7">
        <v>39264</v>
      </c>
      <c r="S1537" s="8">
        <f t="shared" si="184"/>
        <v>2007</v>
      </c>
      <c r="T1537" s="8">
        <v>2007</v>
      </c>
      <c r="U1537" s="8">
        <f t="shared" si="185"/>
        <v>15</v>
      </c>
      <c r="V1537" s="7">
        <v>39264</v>
      </c>
      <c r="W1537" t="s">
        <v>3788</v>
      </c>
      <c r="X1537" s="2">
        <v>0.21099999999999999</v>
      </c>
      <c r="Y1537" s="6">
        <f t="shared" si="186"/>
        <v>5.6325244921384904E-3</v>
      </c>
      <c r="AA1537">
        <v>3660176</v>
      </c>
      <c r="AB1537">
        <v>25100</v>
      </c>
      <c r="AD1537" t="s">
        <v>1</v>
      </c>
      <c r="AE1537">
        <v>118</v>
      </c>
      <c r="AF1537">
        <v>3</v>
      </c>
      <c r="AH1537" t="s">
        <v>3787</v>
      </c>
      <c r="AI1537" t="s">
        <v>3786</v>
      </c>
      <c r="AJ1537" t="s">
        <v>3785</v>
      </c>
      <c r="AK1537" t="s">
        <v>3784</v>
      </c>
      <c r="AL1537">
        <v>27</v>
      </c>
      <c r="AM1537" s="5">
        <f t="shared" si="187"/>
        <v>1.8</v>
      </c>
      <c r="AN1537" s="4">
        <f t="shared" si="188"/>
        <v>2.7262400605831123E-3</v>
      </c>
      <c r="AO1537" s="3"/>
      <c r="AP1537">
        <v>0</v>
      </c>
      <c r="AR1537" t="s">
        <v>0</v>
      </c>
      <c r="AT1537" s="2" t="s">
        <v>10</v>
      </c>
      <c r="AU1537" s="1">
        <f t="shared" si="189"/>
        <v>0.47606391626718764</v>
      </c>
      <c r="AV1537" s="1">
        <f t="shared" si="190"/>
        <v>0.41793822763608013</v>
      </c>
      <c r="AW1537" s="1">
        <f t="shared" si="191"/>
        <v>0.35981253900497256</v>
      </c>
    </row>
    <row r="1538" spans="1:49" x14ac:dyDescent="0.2">
      <c r="A1538">
        <v>1536</v>
      </c>
      <c r="B1538" t="s">
        <v>3783</v>
      </c>
      <c r="C1538" t="s">
        <v>3782</v>
      </c>
      <c r="F1538" t="s">
        <v>3781</v>
      </c>
      <c r="G1538" t="s">
        <v>9</v>
      </c>
      <c r="H1538" t="s">
        <v>8</v>
      </c>
      <c r="I1538" t="s">
        <v>3780</v>
      </c>
      <c r="J1538">
        <v>60020238</v>
      </c>
      <c r="K1538" t="s">
        <v>3779</v>
      </c>
      <c r="L1538" t="s">
        <v>3778</v>
      </c>
      <c r="M1538" t="s">
        <v>46</v>
      </c>
      <c r="N1538">
        <v>2</v>
      </c>
      <c r="O1538" t="s">
        <v>3777</v>
      </c>
      <c r="P1538" t="s">
        <v>3776</v>
      </c>
      <c r="Q1538" t="s">
        <v>3775</v>
      </c>
      <c r="R1538" s="7">
        <v>39264</v>
      </c>
      <c r="S1538" s="8">
        <f t="shared" ref="S1538:S1601" si="192">YEAR(R1538)</f>
        <v>2007</v>
      </c>
      <c r="T1538" s="8">
        <v>2007</v>
      </c>
      <c r="U1538" s="8">
        <f t="shared" ref="U1538:U1601" si="193">2022-T1538</f>
        <v>15</v>
      </c>
      <c r="V1538" s="7">
        <v>39264</v>
      </c>
      <c r="W1538" t="s">
        <v>3774</v>
      </c>
      <c r="X1538" s="2" t="s">
        <v>10</v>
      </c>
      <c r="Y1538" s="6" t="e">
        <f t="shared" ref="Y1538:Y1601" si="194">(X1538-$Z$4)/($Z$3-$Z$4)</f>
        <v>#VALUE!</v>
      </c>
      <c r="AA1538">
        <v>15587916</v>
      </c>
      <c r="AB1538">
        <v>4700151725</v>
      </c>
      <c r="AD1538" t="s">
        <v>1</v>
      </c>
      <c r="AE1538">
        <v>15</v>
      </c>
      <c r="AF1538">
        <v>5</v>
      </c>
      <c r="AG1538">
        <v>4244540</v>
      </c>
      <c r="AH1538" t="s">
        <v>3773</v>
      </c>
      <c r="AI1538" t="s">
        <v>3772</v>
      </c>
      <c r="AJ1538" t="s">
        <v>3771</v>
      </c>
      <c r="AK1538" t="s">
        <v>3770</v>
      </c>
      <c r="AL1538">
        <v>134</v>
      </c>
      <c r="AM1538" s="5">
        <f t="shared" ref="AM1538:AM1601" si="195">AL1538/U1538</f>
        <v>8.9333333333333336</v>
      </c>
      <c r="AN1538" s="4">
        <f t="shared" ref="AN1538:AN1601" si="196">(AM1538-$AO$4)/($AO$3-$AO$4)</f>
        <v>1.3530228448819891E-2</v>
      </c>
      <c r="AO1538" s="3"/>
      <c r="AP1538">
        <v>0</v>
      </c>
      <c r="AR1538" t="s">
        <v>0</v>
      </c>
      <c r="AT1538" s="2" t="s">
        <v>10</v>
      </c>
      <c r="AU1538" s="1" t="e">
        <f t="shared" ref="AU1538:AU1601" si="197">(Y1538*0.7+AN1538*0.3)*100</f>
        <v>#VALUE!</v>
      </c>
      <c r="AV1538" s="1" t="e">
        <f t="shared" ref="AV1538:AV1601" si="198">(Y1538*0.5+AN1538*0.5)*100</f>
        <v>#VALUE!</v>
      </c>
      <c r="AW1538" s="1" t="e">
        <f t="shared" ref="AW1538:AW1601" si="199">(Y1538*0.3+AN1538*0.7)*100</f>
        <v>#VALUE!</v>
      </c>
    </row>
    <row r="1539" spans="1:49" x14ac:dyDescent="0.2">
      <c r="A1539">
        <v>1537</v>
      </c>
      <c r="B1539" t="s">
        <v>3769</v>
      </c>
      <c r="C1539" t="s">
        <v>3768</v>
      </c>
      <c r="F1539" t="s">
        <v>3767</v>
      </c>
      <c r="G1539" t="s">
        <v>9</v>
      </c>
      <c r="H1539" t="s">
        <v>8</v>
      </c>
      <c r="I1539" t="s">
        <v>921</v>
      </c>
      <c r="J1539" t="s">
        <v>3766</v>
      </c>
      <c r="K1539" t="s">
        <v>3765</v>
      </c>
      <c r="L1539" t="s">
        <v>3764</v>
      </c>
      <c r="M1539" t="s">
        <v>1470</v>
      </c>
      <c r="N1539">
        <v>4</v>
      </c>
      <c r="O1539" t="s">
        <v>3763</v>
      </c>
      <c r="P1539" t="s">
        <v>3762</v>
      </c>
      <c r="Q1539" t="s">
        <v>3761</v>
      </c>
      <c r="R1539" s="7">
        <v>39264</v>
      </c>
      <c r="S1539" s="8">
        <f t="shared" si="192"/>
        <v>2007</v>
      </c>
      <c r="T1539" s="8">
        <v>2007</v>
      </c>
      <c r="U1539" s="8">
        <f t="shared" si="193"/>
        <v>15</v>
      </c>
      <c r="V1539" s="7">
        <v>39264</v>
      </c>
      <c r="W1539" t="s">
        <v>3760</v>
      </c>
      <c r="X1539" s="2">
        <v>0.752</v>
      </c>
      <c r="Y1539" s="6">
        <f t="shared" si="194"/>
        <v>2.0074210512266089E-2</v>
      </c>
      <c r="AA1539">
        <v>3649059</v>
      </c>
      <c r="AB1539">
        <v>17277</v>
      </c>
      <c r="AD1539" t="s">
        <v>1</v>
      </c>
      <c r="AE1539">
        <v>32</v>
      </c>
      <c r="AF1539">
        <v>3</v>
      </c>
      <c r="AH1539" t="s">
        <v>3759</v>
      </c>
      <c r="AI1539" t="s">
        <v>3758</v>
      </c>
      <c r="AJ1539" t="s">
        <v>3757</v>
      </c>
      <c r="AK1539" t="s">
        <v>3756</v>
      </c>
      <c r="AL1539">
        <v>196</v>
      </c>
      <c r="AM1539" s="5">
        <f t="shared" si="195"/>
        <v>13.066666666666666</v>
      </c>
      <c r="AN1539" s="4">
        <f t="shared" si="196"/>
        <v>1.9790483402751483E-2</v>
      </c>
      <c r="AO1539" s="3"/>
      <c r="AP1539">
        <v>0</v>
      </c>
      <c r="AQ1539" t="s">
        <v>803</v>
      </c>
      <c r="AR1539" t="s">
        <v>0</v>
      </c>
      <c r="AS1539" t="s">
        <v>802</v>
      </c>
      <c r="AT1539" s="2">
        <v>3.5539999999999998</v>
      </c>
      <c r="AU1539" s="1">
        <f t="shared" si="197"/>
        <v>1.9989092379411706</v>
      </c>
      <c r="AV1539" s="1">
        <f t="shared" si="198"/>
        <v>1.9932346957508784</v>
      </c>
      <c r="AW1539" s="1">
        <f t="shared" si="199"/>
        <v>1.9875601535605865</v>
      </c>
    </row>
    <row r="1540" spans="1:49" x14ac:dyDescent="0.2">
      <c r="A1540">
        <v>1538</v>
      </c>
      <c r="B1540" t="s">
        <v>3755</v>
      </c>
      <c r="C1540" t="s">
        <v>3754</v>
      </c>
      <c r="F1540" t="s">
        <v>3753</v>
      </c>
      <c r="G1540" t="s">
        <v>9</v>
      </c>
      <c r="H1540" t="s">
        <v>8</v>
      </c>
      <c r="I1540" t="s">
        <v>1065</v>
      </c>
      <c r="J1540" t="s">
        <v>1593</v>
      </c>
      <c r="K1540" t="s">
        <v>1592</v>
      </c>
      <c r="L1540" t="s">
        <v>1591</v>
      </c>
      <c r="M1540" t="s">
        <v>1590</v>
      </c>
      <c r="N1540">
        <v>4</v>
      </c>
      <c r="O1540" t="s">
        <v>1589</v>
      </c>
      <c r="P1540" t="s">
        <v>1588</v>
      </c>
      <c r="Q1540" t="s">
        <v>1587</v>
      </c>
      <c r="R1540" s="7">
        <v>39264</v>
      </c>
      <c r="S1540" s="8">
        <f t="shared" si="192"/>
        <v>2007</v>
      </c>
      <c r="T1540" s="8">
        <v>2007</v>
      </c>
      <c r="U1540" s="8">
        <f t="shared" si="193"/>
        <v>15</v>
      </c>
      <c r="V1540" s="7">
        <v>39264</v>
      </c>
      <c r="W1540" t="s">
        <v>482</v>
      </c>
      <c r="X1540" s="2">
        <v>1.137</v>
      </c>
      <c r="Y1540" s="6">
        <f t="shared" si="194"/>
        <v>3.0351565628253384E-2</v>
      </c>
      <c r="AA1540">
        <v>189251</v>
      </c>
      <c r="AB1540">
        <v>17336</v>
      </c>
      <c r="AD1540" t="s">
        <v>1</v>
      </c>
      <c r="AE1540">
        <v>43</v>
      </c>
      <c r="AF1540">
        <v>3</v>
      </c>
      <c r="AH1540" t="s">
        <v>3752</v>
      </c>
      <c r="AI1540" t="s">
        <v>3751</v>
      </c>
      <c r="AK1540" t="s">
        <v>3750</v>
      </c>
      <c r="AL1540">
        <v>64</v>
      </c>
      <c r="AM1540" s="5">
        <f t="shared" si="195"/>
        <v>4.2666666666666666</v>
      </c>
      <c r="AN1540" s="4">
        <f t="shared" si="196"/>
        <v>6.4621986621229335E-3</v>
      </c>
      <c r="AO1540" s="3"/>
      <c r="AP1540">
        <v>0</v>
      </c>
      <c r="AR1540" t="s">
        <v>0</v>
      </c>
      <c r="AT1540" s="2" t="s">
        <v>10</v>
      </c>
      <c r="AU1540" s="1">
        <f t="shared" si="197"/>
        <v>2.3184755538414246</v>
      </c>
      <c r="AV1540" s="1">
        <f t="shared" si="198"/>
        <v>1.8406882145188159</v>
      </c>
      <c r="AW1540" s="1">
        <f t="shared" si="199"/>
        <v>1.3629008751962068</v>
      </c>
    </row>
    <row r="1541" spans="1:49" x14ac:dyDescent="0.2">
      <c r="A1541">
        <v>1539</v>
      </c>
      <c r="B1541" t="s">
        <v>3749</v>
      </c>
      <c r="C1541" t="s">
        <v>3748</v>
      </c>
      <c r="F1541" t="s">
        <v>3747</v>
      </c>
      <c r="G1541" t="s">
        <v>9</v>
      </c>
      <c r="H1541" t="s">
        <v>8</v>
      </c>
      <c r="I1541" t="s">
        <v>3746</v>
      </c>
      <c r="J1541" t="s">
        <v>3745</v>
      </c>
      <c r="K1541" t="s">
        <v>3744</v>
      </c>
      <c r="L1541" t="s">
        <v>3743</v>
      </c>
      <c r="M1541" t="s">
        <v>416</v>
      </c>
      <c r="N1541">
        <v>3</v>
      </c>
      <c r="O1541" t="s">
        <v>3742</v>
      </c>
      <c r="P1541" t="s">
        <v>3741</v>
      </c>
      <c r="Q1541" t="s">
        <v>3740</v>
      </c>
      <c r="R1541" s="7">
        <v>39264</v>
      </c>
      <c r="S1541" s="8">
        <f t="shared" si="192"/>
        <v>2007</v>
      </c>
      <c r="T1541" s="8">
        <v>2007</v>
      </c>
      <c r="U1541" s="8">
        <f t="shared" si="193"/>
        <v>15</v>
      </c>
      <c r="V1541" s="7">
        <v>39264</v>
      </c>
      <c r="W1541" t="s">
        <v>482</v>
      </c>
      <c r="X1541" s="2">
        <v>1.137</v>
      </c>
      <c r="Y1541" s="6">
        <f t="shared" si="194"/>
        <v>3.0351565628253384E-2</v>
      </c>
      <c r="AA1541">
        <v>189251</v>
      </c>
      <c r="AB1541">
        <v>17336</v>
      </c>
      <c r="AD1541" t="s">
        <v>1</v>
      </c>
      <c r="AE1541">
        <v>43</v>
      </c>
      <c r="AF1541">
        <v>3</v>
      </c>
      <c r="AH1541" t="s">
        <v>3739</v>
      </c>
      <c r="AI1541" t="s">
        <v>3738</v>
      </c>
      <c r="AK1541" t="s">
        <v>3737</v>
      </c>
      <c r="AL1541">
        <v>18</v>
      </c>
      <c r="AM1541" s="5">
        <f t="shared" si="195"/>
        <v>1.2</v>
      </c>
      <c r="AN1541" s="4">
        <f t="shared" si="196"/>
        <v>1.8174933737220749E-3</v>
      </c>
      <c r="AO1541" s="3"/>
      <c r="AP1541">
        <v>0</v>
      </c>
      <c r="AR1541" t="s">
        <v>0</v>
      </c>
      <c r="AT1541" s="2" t="s">
        <v>10</v>
      </c>
      <c r="AU1541" s="1">
        <f t="shared" si="197"/>
        <v>2.1791343951893989</v>
      </c>
      <c r="AV1541" s="1">
        <f t="shared" si="198"/>
        <v>1.608452950098773</v>
      </c>
      <c r="AW1541" s="1">
        <f t="shared" si="199"/>
        <v>1.0377715050081469</v>
      </c>
    </row>
    <row r="1542" spans="1:49" x14ac:dyDescent="0.2">
      <c r="A1542">
        <v>1540</v>
      </c>
      <c r="B1542" t="s">
        <v>3736</v>
      </c>
      <c r="C1542" t="s">
        <v>3735</v>
      </c>
      <c r="F1542" t="s">
        <v>3734</v>
      </c>
      <c r="G1542" t="s">
        <v>9</v>
      </c>
      <c r="H1542" t="s">
        <v>8</v>
      </c>
      <c r="I1542" t="s">
        <v>3733</v>
      </c>
      <c r="J1542">
        <v>60075427</v>
      </c>
      <c r="K1542" t="s">
        <v>3732</v>
      </c>
      <c r="L1542" t="s">
        <v>194</v>
      </c>
      <c r="M1542" t="s">
        <v>138</v>
      </c>
      <c r="N1542">
        <v>1</v>
      </c>
      <c r="O1542" t="s">
        <v>3731</v>
      </c>
      <c r="P1542">
        <v>57216111070</v>
      </c>
      <c r="Q1542">
        <v>60075427</v>
      </c>
      <c r="R1542" s="7">
        <v>39264</v>
      </c>
      <c r="S1542" s="8">
        <f t="shared" si="192"/>
        <v>2007</v>
      </c>
      <c r="T1542" s="8">
        <v>2007</v>
      </c>
      <c r="U1542" s="8">
        <f t="shared" si="193"/>
        <v>15</v>
      </c>
      <c r="V1542" s="7">
        <v>39264</v>
      </c>
      <c r="W1542" t="s">
        <v>963</v>
      </c>
      <c r="X1542" s="2">
        <v>0.14899999999999999</v>
      </c>
      <c r="Y1542" s="6">
        <f t="shared" si="194"/>
        <v>3.977469902031446E-3</v>
      </c>
      <c r="AA1542">
        <v>5431972</v>
      </c>
      <c r="AB1542">
        <v>15425</v>
      </c>
      <c r="AC1542">
        <v>15738906</v>
      </c>
      <c r="AD1542" t="s">
        <v>1</v>
      </c>
      <c r="AE1542">
        <v>50</v>
      </c>
      <c r="AF1542">
        <v>7</v>
      </c>
      <c r="AH1542" t="s">
        <v>3730</v>
      </c>
      <c r="AI1542" t="s">
        <v>3729</v>
      </c>
      <c r="AJ1542" t="s">
        <v>3728</v>
      </c>
      <c r="AK1542" t="s">
        <v>3727</v>
      </c>
      <c r="AL1542">
        <v>0</v>
      </c>
      <c r="AM1542" s="5">
        <f t="shared" si="195"/>
        <v>0</v>
      </c>
      <c r="AN1542" s="4">
        <f t="shared" si="196"/>
        <v>0</v>
      </c>
      <c r="AO1542" s="3"/>
      <c r="AP1542">
        <v>0</v>
      </c>
      <c r="AR1542" t="s">
        <v>0</v>
      </c>
      <c r="AT1542" s="2" t="s">
        <v>10</v>
      </c>
      <c r="AU1542" s="1">
        <f t="shared" si="197"/>
        <v>0.2784228931422012</v>
      </c>
      <c r="AV1542" s="1">
        <f t="shared" si="198"/>
        <v>0.19887349510157229</v>
      </c>
      <c r="AW1542" s="1">
        <f t="shared" si="199"/>
        <v>0.11932409706094337</v>
      </c>
    </row>
    <row r="1543" spans="1:49" x14ac:dyDescent="0.2">
      <c r="A1543">
        <v>1541</v>
      </c>
      <c r="B1543" t="s">
        <v>3726</v>
      </c>
      <c r="C1543" t="s">
        <v>3725</v>
      </c>
      <c r="F1543" t="s">
        <v>3724</v>
      </c>
      <c r="G1543" t="s">
        <v>9</v>
      </c>
      <c r="H1543" t="s">
        <v>8</v>
      </c>
      <c r="I1543" t="s">
        <v>1172</v>
      </c>
      <c r="J1543">
        <v>100749523</v>
      </c>
      <c r="K1543" t="s">
        <v>1171</v>
      </c>
      <c r="M1543" t="s">
        <v>138</v>
      </c>
      <c r="N1543">
        <v>2</v>
      </c>
      <c r="O1543" t="s">
        <v>3723</v>
      </c>
      <c r="P1543" t="s">
        <v>3722</v>
      </c>
      <c r="Q1543" t="s">
        <v>3721</v>
      </c>
      <c r="R1543" s="7">
        <v>39264</v>
      </c>
      <c r="S1543" s="8">
        <f t="shared" si="192"/>
        <v>2007</v>
      </c>
      <c r="T1543" s="8">
        <v>2007</v>
      </c>
      <c r="U1543" s="8">
        <f t="shared" si="193"/>
        <v>15</v>
      </c>
      <c r="V1543" s="7">
        <v>39264</v>
      </c>
      <c r="W1543" t="s">
        <v>963</v>
      </c>
      <c r="X1543" s="2">
        <v>0.14899999999999999</v>
      </c>
      <c r="Y1543" s="6">
        <f t="shared" si="194"/>
        <v>3.977469902031446E-3</v>
      </c>
      <c r="AA1543">
        <v>5431972</v>
      </c>
      <c r="AB1543">
        <v>15425</v>
      </c>
      <c r="AC1543">
        <v>15738906</v>
      </c>
      <c r="AD1543" t="s">
        <v>1</v>
      </c>
      <c r="AE1543">
        <v>50</v>
      </c>
      <c r="AF1543">
        <v>7</v>
      </c>
      <c r="AH1543" t="s">
        <v>3720</v>
      </c>
      <c r="AI1543" t="s">
        <v>3719</v>
      </c>
      <c r="AJ1543" t="s">
        <v>3718</v>
      </c>
      <c r="AK1543" t="s">
        <v>3717</v>
      </c>
      <c r="AL1543">
        <v>0</v>
      </c>
      <c r="AM1543" s="5">
        <f t="shared" si="195"/>
        <v>0</v>
      </c>
      <c r="AN1543" s="4">
        <f t="shared" si="196"/>
        <v>0</v>
      </c>
      <c r="AO1543" s="3"/>
      <c r="AP1543">
        <v>0</v>
      </c>
      <c r="AR1543" t="s">
        <v>0</v>
      </c>
      <c r="AT1543" s="2" t="s">
        <v>10</v>
      </c>
      <c r="AU1543" s="1">
        <f t="shared" si="197"/>
        <v>0.2784228931422012</v>
      </c>
      <c r="AV1543" s="1">
        <f t="shared" si="198"/>
        <v>0.19887349510157229</v>
      </c>
      <c r="AW1543" s="1">
        <f t="shared" si="199"/>
        <v>0.11932409706094337</v>
      </c>
    </row>
    <row r="1544" spans="1:49" x14ac:dyDescent="0.2">
      <c r="A1544">
        <v>1542</v>
      </c>
      <c r="B1544" t="s">
        <v>3716</v>
      </c>
      <c r="F1544" t="s">
        <v>3715</v>
      </c>
      <c r="G1544" t="s">
        <v>9</v>
      </c>
      <c r="H1544" t="s">
        <v>8</v>
      </c>
      <c r="I1544" t="s">
        <v>3714</v>
      </c>
      <c r="J1544">
        <v>60023345</v>
      </c>
      <c r="K1544" t="s">
        <v>438</v>
      </c>
      <c r="L1544" t="s">
        <v>437</v>
      </c>
      <c r="M1544" t="s">
        <v>48</v>
      </c>
      <c r="N1544">
        <v>3</v>
      </c>
      <c r="O1544" t="s">
        <v>3713</v>
      </c>
      <c r="P1544" t="s">
        <v>3712</v>
      </c>
      <c r="Q1544" t="s">
        <v>3711</v>
      </c>
      <c r="R1544" s="7">
        <v>39264</v>
      </c>
      <c r="S1544" s="8">
        <f t="shared" si="192"/>
        <v>2007</v>
      </c>
      <c r="T1544" s="8">
        <v>2007</v>
      </c>
      <c r="U1544" s="8">
        <f t="shared" si="193"/>
        <v>15</v>
      </c>
      <c r="V1544" s="7">
        <v>39264</v>
      </c>
      <c r="W1544" t="s">
        <v>436</v>
      </c>
      <c r="X1544" s="2">
        <v>0.10100000000000001</v>
      </c>
      <c r="Y1544" s="6">
        <f t="shared" si="194"/>
        <v>2.6961373161421215E-3</v>
      </c>
      <c r="AA1544">
        <v>9711600</v>
      </c>
      <c r="AB1544">
        <v>29590</v>
      </c>
      <c r="AD1544" t="s">
        <v>1</v>
      </c>
      <c r="AE1544">
        <v>17</v>
      </c>
      <c r="AF1544">
        <v>2</v>
      </c>
      <c r="AH1544" t="s">
        <v>3710</v>
      </c>
      <c r="AI1544" t="s">
        <v>3709</v>
      </c>
      <c r="AJ1544" t="s">
        <v>3708</v>
      </c>
      <c r="AK1544" t="s">
        <v>3707</v>
      </c>
      <c r="AL1544">
        <v>1</v>
      </c>
      <c r="AM1544" s="5">
        <f t="shared" si="195"/>
        <v>6.6666666666666666E-2</v>
      </c>
      <c r="AN1544" s="4">
        <f t="shared" si="196"/>
        <v>1.0097185409567084E-4</v>
      </c>
      <c r="AO1544" s="3"/>
      <c r="AP1544">
        <v>0</v>
      </c>
      <c r="AR1544" t="s">
        <v>0</v>
      </c>
      <c r="AT1544" s="2" t="s">
        <v>10</v>
      </c>
      <c r="AU1544" s="1">
        <f t="shared" si="197"/>
        <v>0.19175876775281861</v>
      </c>
      <c r="AV1544" s="1">
        <f t="shared" si="198"/>
        <v>0.13985545851188963</v>
      </c>
      <c r="AW1544" s="1">
        <f t="shared" si="199"/>
        <v>8.7952149270960608E-2</v>
      </c>
    </row>
    <row r="1545" spans="1:49" x14ac:dyDescent="0.2">
      <c r="A1545">
        <v>1543</v>
      </c>
      <c r="B1545" t="s">
        <v>3706</v>
      </c>
      <c r="F1545" t="s">
        <v>3705</v>
      </c>
      <c r="G1545" t="s">
        <v>9</v>
      </c>
      <c r="H1545" t="s">
        <v>8</v>
      </c>
      <c r="I1545" t="s">
        <v>3704</v>
      </c>
      <c r="J1545">
        <v>60018966</v>
      </c>
      <c r="K1545" t="s">
        <v>3703</v>
      </c>
      <c r="L1545" t="s">
        <v>3702</v>
      </c>
      <c r="M1545" t="s">
        <v>368</v>
      </c>
      <c r="N1545">
        <v>2</v>
      </c>
      <c r="O1545" t="s">
        <v>3701</v>
      </c>
      <c r="P1545" t="s">
        <v>3700</v>
      </c>
      <c r="Q1545" t="s">
        <v>3699</v>
      </c>
      <c r="R1545" s="7">
        <v>39264</v>
      </c>
      <c r="S1545" s="8">
        <f t="shared" si="192"/>
        <v>2007</v>
      </c>
      <c r="T1545" s="8">
        <v>2007</v>
      </c>
      <c r="U1545" s="8">
        <f t="shared" si="193"/>
        <v>15</v>
      </c>
      <c r="V1545" s="7">
        <v>39264</v>
      </c>
      <c r="W1545" t="s">
        <v>3698</v>
      </c>
      <c r="X1545" s="2">
        <v>0.48299999999999998</v>
      </c>
      <c r="Y1545" s="6">
        <f t="shared" si="194"/>
        <v>1.2893409145511332E-2</v>
      </c>
      <c r="AA1545">
        <v>900656</v>
      </c>
      <c r="AB1545">
        <v>12802</v>
      </c>
      <c r="AD1545" t="s">
        <v>1</v>
      </c>
      <c r="AE1545">
        <v>105</v>
      </c>
      <c r="AF1545">
        <v>3</v>
      </c>
      <c r="AH1545" t="s">
        <v>3697</v>
      </c>
      <c r="AI1545" t="s">
        <v>3696</v>
      </c>
      <c r="AK1545" t="s">
        <v>3695</v>
      </c>
      <c r="AL1545">
        <v>4</v>
      </c>
      <c r="AM1545" s="5">
        <f t="shared" si="195"/>
        <v>0.26666666666666666</v>
      </c>
      <c r="AN1545" s="4">
        <f t="shared" si="196"/>
        <v>4.0388741638268334E-4</v>
      </c>
      <c r="AO1545" s="3"/>
      <c r="AP1545">
        <v>0</v>
      </c>
      <c r="AR1545" t="s">
        <v>0</v>
      </c>
      <c r="AT1545" s="2">
        <v>1</v>
      </c>
      <c r="AU1545" s="1">
        <f t="shared" si="197"/>
        <v>0.91465526267727371</v>
      </c>
      <c r="AV1545" s="1">
        <f t="shared" si="198"/>
        <v>0.66486482809470082</v>
      </c>
      <c r="AW1545" s="1">
        <f t="shared" si="199"/>
        <v>0.41507439351212772</v>
      </c>
    </row>
    <row r="1546" spans="1:49" x14ac:dyDescent="0.2">
      <c r="A1546">
        <v>1544</v>
      </c>
      <c r="B1546" t="s">
        <v>3694</v>
      </c>
      <c r="C1546" t="s">
        <v>3693</v>
      </c>
      <c r="F1546" t="s">
        <v>3692</v>
      </c>
      <c r="G1546" t="s">
        <v>9</v>
      </c>
      <c r="H1546" t="s">
        <v>8</v>
      </c>
      <c r="I1546" t="s">
        <v>3691</v>
      </c>
      <c r="J1546">
        <v>60020726</v>
      </c>
      <c r="K1546" t="s">
        <v>3690</v>
      </c>
      <c r="L1546" t="s">
        <v>3689</v>
      </c>
      <c r="M1546" t="s">
        <v>558</v>
      </c>
      <c r="N1546">
        <v>1</v>
      </c>
      <c r="O1546" t="s">
        <v>3688</v>
      </c>
      <c r="P1546">
        <v>57225261530</v>
      </c>
      <c r="Q1546">
        <v>60020726</v>
      </c>
      <c r="R1546" s="7">
        <v>39264</v>
      </c>
      <c r="S1546" s="8">
        <f t="shared" si="192"/>
        <v>2007</v>
      </c>
      <c r="T1546" s="8">
        <v>2007</v>
      </c>
      <c r="U1546" s="8">
        <f t="shared" si="193"/>
        <v>15</v>
      </c>
      <c r="V1546" s="7">
        <v>39264</v>
      </c>
      <c r="W1546" t="s">
        <v>557</v>
      </c>
      <c r="X1546" s="2">
        <v>0.185</v>
      </c>
      <c r="Y1546" s="6">
        <f t="shared" si="194"/>
        <v>4.9384693414484399E-3</v>
      </c>
      <c r="AA1546">
        <v>7352727</v>
      </c>
      <c r="AB1546">
        <v>32478</v>
      </c>
      <c r="AD1546" t="s">
        <v>1</v>
      </c>
      <c r="AE1546">
        <v>50</v>
      </c>
      <c r="AF1546">
        <v>7</v>
      </c>
      <c r="AH1546" t="s">
        <v>943</v>
      </c>
      <c r="AI1546" t="s">
        <v>3687</v>
      </c>
      <c r="AK1546" t="s">
        <v>3686</v>
      </c>
      <c r="AL1546">
        <v>0</v>
      </c>
      <c r="AM1546" s="5">
        <f t="shared" si="195"/>
        <v>0</v>
      </c>
      <c r="AN1546" s="4">
        <f t="shared" si="196"/>
        <v>0</v>
      </c>
      <c r="AO1546" s="3"/>
      <c r="AP1546">
        <v>0</v>
      </c>
      <c r="AR1546" t="s">
        <v>0</v>
      </c>
      <c r="AT1546" s="2" t="s">
        <v>10</v>
      </c>
      <c r="AU1546" s="1">
        <f t="shared" si="197"/>
        <v>0.34569285390139076</v>
      </c>
      <c r="AV1546" s="1">
        <f t="shared" si="198"/>
        <v>0.24692346707242199</v>
      </c>
      <c r="AW1546" s="1">
        <f t="shared" si="199"/>
        <v>0.1481540802434532</v>
      </c>
    </row>
    <row r="1547" spans="1:49" x14ac:dyDescent="0.2">
      <c r="A1547">
        <v>1545</v>
      </c>
      <c r="B1547" t="s">
        <v>3685</v>
      </c>
      <c r="C1547" t="s">
        <v>3684</v>
      </c>
      <c r="E1547">
        <v>17487568</v>
      </c>
      <c r="F1547" t="s">
        <v>3683</v>
      </c>
      <c r="G1547" t="s">
        <v>9</v>
      </c>
      <c r="H1547" t="s">
        <v>8</v>
      </c>
      <c r="I1547" t="s">
        <v>3682</v>
      </c>
      <c r="J1547" t="s">
        <v>3681</v>
      </c>
      <c r="K1547" t="s">
        <v>3680</v>
      </c>
      <c r="L1547" t="s">
        <v>3679</v>
      </c>
      <c r="M1547" t="s">
        <v>3678</v>
      </c>
      <c r="N1547">
        <v>3</v>
      </c>
      <c r="O1547" t="s">
        <v>3677</v>
      </c>
      <c r="P1547" t="s">
        <v>3676</v>
      </c>
      <c r="Q1547" t="s">
        <v>3675</v>
      </c>
      <c r="R1547" s="7">
        <v>39264</v>
      </c>
      <c r="S1547" s="8">
        <f t="shared" si="192"/>
        <v>2007</v>
      </c>
      <c r="T1547" s="8">
        <v>2007</v>
      </c>
      <c r="U1547" s="8">
        <f t="shared" si="193"/>
        <v>15</v>
      </c>
      <c r="V1547" s="7">
        <v>39264</v>
      </c>
      <c r="W1547" t="s">
        <v>1379</v>
      </c>
      <c r="X1547" s="2">
        <v>1.1579999999999999</v>
      </c>
      <c r="Y1547" s="6">
        <f t="shared" si="194"/>
        <v>3.0912148634579962E-2</v>
      </c>
      <c r="AA1547">
        <v>1668595</v>
      </c>
      <c r="AB1547">
        <v>14223</v>
      </c>
      <c r="AD1547" t="s">
        <v>1</v>
      </c>
      <c r="AE1547">
        <v>93</v>
      </c>
      <c r="AF1547" s="9">
        <v>44256</v>
      </c>
      <c r="AH1547" t="s">
        <v>3674</v>
      </c>
      <c r="AI1547" t="s">
        <v>3673</v>
      </c>
      <c r="AJ1547" t="s">
        <v>3672</v>
      </c>
      <c r="AK1547" t="s">
        <v>3671</v>
      </c>
      <c r="AL1547">
        <v>131</v>
      </c>
      <c r="AM1547" s="5">
        <f t="shared" si="195"/>
        <v>8.7333333333333325</v>
      </c>
      <c r="AN1547" s="4">
        <f t="shared" si="196"/>
        <v>1.3227312886532878E-2</v>
      </c>
      <c r="AO1547" s="3"/>
      <c r="AP1547">
        <v>0</v>
      </c>
      <c r="AR1547" t="s">
        <v>0</v>
      </c>
      <c r="AT1547" s="2">
        <v>3.573</v>
      </c>
      <c r="AU1547" s="1">
        <f t="shared" si="197"/>
        <v>2.5606697910165837</v>
      </c>
      <c r="AV1547" s="1">
        <f t="shared" si="198"/>
        <v>2.2069730760556419</v>
      </c>
      <c r="AW1547" s="1">
        <f t="shared" si="199"/>
        <v>1.8532763610947003</v>
      </c>
    </row>
    <row r="1548" spans="1:49" x14ac:dyDescent="0.2">
      <c r="A1548">
        <v>1546</v>
      </c>
      <c r="B1548" t="s">
        <v>3670</v>
      </c>
      <c r="C1548" t="s">
        <v>3669</v>
      </c>
      <c r="E1548">
        <v>17390231</v>
      </c>
      <c r="F1548" t="s">
        <v>3668</v>
      </c>
      <c r="G1548" t="s">
        <v>9</v>
      </c>
      <c r="H1548" t="s">
        <v>8</v>
      </c>
      <c r="I1548" t="s">
        <v>3667</v>
      </c>
      <c r="J1548" t="s">
        <v>3666</v>
      </c>
      <c r="K1548" t="s">
        <v>3665</v>
      </c>
      <c r="L1548" t="s">
        <v>3664</v>
      </c>
      <c r="M1548" t="s">
        <v>3663</v>
      </c>
      <c r="N1548">
        <v>4</v>
      </c>
      <c r="O1548" t="s">
        <v>3662</v>
      </c>
      <c r="P1548" t="s">
        <v>3661</v>
      </c>
      <c r="Q1548" t="s">
        <v>3660</v>
      </c>
      <c r="R1548" s="7">
        <v>39264</v>
      </c>
      <c r="S1548" s="8">
        <f t="shared" si="192"/>
        <v>2007</v>
      </c>
      <c r="T1548" s="8">
        <v>2007</v>
      </c>
      <c r="U1548" s="8">
        <f t="shared" si="193"/>
        <v>15</v>
      </c>
      <c r="V1548" s="7">
        <v>39264</v>
      </c>
      <c r="W1548" t="s">
        <v>1379</v>
      </c>
      <c r="X1548" s="2">
        <v>1.1579999999999999</v>
      </c>
      <c r="Y1548" s="6">
        <f t="shared" si="194"/>
        <v>3.0912148634579962E-2</v>
      </c>
      <c r="AA1548">
        <v>1668595</v>
      </c>
      <c r="AB1548">
        <v>14223</v>
      </c>
      <c r="AD1548" t="s">
        <v>1</v>
      </c>
      <c r="AE1548">
        <v>93</v>
      </c>
      <c r="AF1548" s="9">
        <v>44256</v>
      </c>
      <c r="AH1548" t="s">
        <v>3659</v>
      </c>
      <c r="AI1548" t="s">
        <v>3658</v>
      </c>
      <c r="AJ1548" t="s">
        <v>3657</v>
      </c>
      <c r="AK1548" t="s">
        <v>3656</v>
      </c>
      <c r="AL1548">
        <v>40</v>
      </c>
      <c r="AM1548" s="5">
        <f t="shared" si="195"/>
        <v>2.6666666666666665</v>
      </c>
      <c r="AN1548" s="4">
        <f t="shared" si="196"/>
        <v>4.0388741638268328E-3</v>
      </c>
      <c r="AO1548" s="3"/>
      <c r="AP1548">
        <v>1</v>
      </c>
      <c r="AQ1548" t="s">
        <v>598</v>
      </c>
      <c r="AR1548" t="s">
        <v>3655</v>
      </c>
      <c r="AS1548" t="s">
        <v>597</v>
      </c>
      <c r="AT1548" s="2">
        <v>3.573</v>
      </c>
      <c r="AU1548" s="1">
        <f t="shared" si="197"/>
        <v>2.2850166293354022</v>
      </c>
      <c r="AV1548" s="1">
        <f t="shared" si="198"/>
        <v>1.7475511399203398</v>
      </c>
      <c r="AW1548" s="1">
        <f t="shared" si="199"/>
        <v>1.2100856505052771</v>
      </c>
    </row>
    <row r="1549" spans="1:49" x14ac:dyDescent="0.2">
      <c r="A1549">
        <v>1547</v>
      </c>
      <c r="B1549" t="s">
        <v>3654</v>
      </c>
      <c r="C1549" t="s">
        <v>3653</v>
      </c>
      <c r="F1549" t="s">
        <v>3652</v>
      </c>
      <c r="G1549" t="s">
        <v>9</v>
      </c>
      <c r="H1549" t="s">
        <v>8</v>
      </c>
      <c r="I1549" t="s">
        <v>3651</v>
      </c>
      <c r="J1549">
        <v>60023018</v>
      </c>
      <c r="K1549" t="s">
        <v>3650</v>
      </c>
      <c r="L1549" t="s">
        <v>411</v>
      </c>
      <c r="M1549" t="s">
        <v>21</v>
      </c>
      <c r="N1549">
        <v>2</v>
      </c>
      <c r="O1549" t="s">
        <v>3649</v>
      </c>
      <c r="P1549" t="s">
        <v>3648</v>
      </c>
      <c r="Q1549" t="s">
        <v>3647</v>
      </c>
      <c r="R1549" s="7">
        <v>39264</v>
      </c>
      <c r="S1549" s="8">
        <f t="shared" si="192"/>
        <v>2007</v>
      </c>
      <c r="T1549" s="8">
        <v>2007</v>
      </c>
      <c r="U1549" s="8">
        <f t="shared" si="193"/>
        <v>15</v>
      </c>
      <c r="V1549" s="7">
        <v>39264</v>
      </c>
      <c r="W1549" t="s">
        <v>1121</v>
      </c>
      <c r="X1549" s="2">
        <v>0.77400000000000002</v>
      </c>
      <c r="Y1549" s="6">
        <f t="shared" si="194"/>
        <v>2.0661487947465366E-2</v>
      </c>
      <c r="AA1549">
        <v>7390572</v>
      </c>
      <c r="AB1549">
        <v>13549</v>
      </c>
      <c r="AD1549" t="s">
        <v>1</v>
      </c>
      <c r="AE1549">
        <v>24</v>
      </c>
      <c r="AF1549">
        <v>7</v>
      </c>
      <c r="AH1549" t="s">
        <v>3646</v>
      </c>
      <c r="AI1549" t="s">
        <v>3645</v>
      </c>
      <c r="AK1549" t="s">
        <v>3644</v>
      </c>
      <c r="AL1549">
        <v>52</v>
      </c>
      <c r="AM1549" s="5">
        <f t="shared" si="195"/>
        <v>3.4666666666666668</v>
      </c>
      <c r="AN1549" s="4">
        <f t="shared" si="196"/>
        <v>5.2505364129748835E-3</v>
      </c>
      <c r="AO1549" s="3"/>
      <c r="AP1549">
        <v>1</v>
      </c>
      <c r="AR1549" t="s">
        <v>0</v>
      </c>
      <c r="AT1549" s="2" t="s">
        <v>10</v>
      </c>
      <c r="AU1549" s="1">
        <f t="shared" si="197"/>
        <v>1.6038202487118223</v>
      </c>
      <c r="AV1549" s="1">
        <f t="shared" si="198"/>
        <v>1.2956012180220124</v>
      </c>
      <c r="AW1549" s="1">
        <f t="shared" si="199"/>
        <v>0.98738218733220273</v>
      </c>
    </row>
    <row r="1550" spans="1:49" x14ac:dyDescent="0.2">
      <c r="A1550">
        <v>1548</v>
      </c>
      <c r="B1550" t="s">
        <v>3643</v>
      </c>
      <c r="C1550" t="s">
        <v>3642</v>
      </c>
      <c r="F1550" t="s">
        <v>3641</v>
      </c>
      <c r="G1550" t="s">
        <v>9</v>
      </c>
      <c r="H1550" t="s">
        <v>8</v>
      </c>
      <c r="I1550" t="s">
        <v>3640</v>
      </c>
      <c r="J1550" t="s">
        <v>3639</v>
      </c>
      <c r="K1550" t="s">
        <v>3638</v>
      </c>
      <c r="L1550" t="s">
        <v>3637</v>
      </c>
      <c r="M1550" t="s">
        <v>941</v>
      </c>
      <c r="N1550">
        <v>4</v>
      </c>
      <c r="O1550" t="s">
        <v>3636</v>
      </c>
      <c r="P1550" t="s">
        <v>3635</v>
      </c>
      <c r="Q1550" t="s">
        <v>3634</v>
      </c>
      <c r="R1550" s="7">
        <v>39264</v>
      </c>
      <c r="S1550" s="8">
        <f t="shared" si="192"/>
        <v>2007</v>
      </c>
      <c r="T1550" s="8">
        <v>2007</v>
      </c>
      <c r="U1550" s="8">
        <f t="shared" si="193"/>
        <v>15</v>
      </c>
      <c r="V1550" s="7">
        <v>39264</v>
      </c>
      <c r="W1550" t="s">
        <v>3633</v>
      </c>
      <c r="X1550" s="2">
        <v>0.67900000000000005</v>
      </c>
      <c r="Y1550" s="6">
        <f t="shared" si="194"/>
        <v>1.8125517204559412E-2</v>
      </c>
      <c r="AA1550">
        <v>15361268</v>
      </c>
      <c r="AB1550">
        <v>25022</v>
      </c>
      <c r="AD1550" t="s">
        <v>1</v>
      </c>
      <c r="AE1550">
        <v>6</v>
      </c>
      <c r="AF1550">
        <v>3</v>
      </c>
      <c r="AH1550" t="s">
        <v>3632</v>
      </c>
      <c r="AI1550" t="s">
        <v>3631</v>
      </c>
      <c r="AK1550" t="s">
        <v>3630</v>
      </c>
      <c r="AL1550">
        <v>293</v>
      </c>
      <c r="AM1550" s="5">
        <f t="shared" si="195"/>
        <v>19.533333333333335</v>
      </c>
      <c r="AN1550" s="4">
        <f t="shared" si="196"/>
        <v>2.9584753250031556E-2</v>
      </c>
      <c r="AO1550" s="3"/>
      <c r="AP1550">
        <v>0</v>
      </c>
      <c r="AR1550" t="s">
        <v>0</v>
      </c>
      <c r="AT1550" s="2">
        <v>3.1749999999999998</v>
      </c>
      <c r="AU1550" s="1">
        <f t="shared" si="197"/>
        <v>2.1563288018201052</v>
      </c>
      <c r="AV1550" s="1">
        <f t="shared" si="198"/>
        <v>2.3855135227295485</v>
      </c>
      <c r="AW1550" s="1">
        <f t="shared" si="199"/>
        <v>2.6146982436389909</v>
      </c>
    </row>
    <row r="1551" spans="1:49" x14ac:dyDescent="0.2">
      <c r="A1551">
        <v>1549</v>
      </c>
      <c r="B1551" t="s">
        <v>3629</v>
      </c>
      <c r="C1551" t="s">
        <v>3628</v>
      </c>
      <c r="F1551" t="s">
        <v>3627</v>
      </c>
      <c r="G1551" t="s">
        <v>9</v>
      </c>
      <c r="H1551" t="s">
        <v>8</v>
      </c>
      <c r="I1551" t="s">
        <v>3626</v>
      </c>
      <c r="N1551">
        <v>5</v>
      </c>
      <c r="O1551" t="s">
        <v>3625</v>
      </c>
      <c r="P1551" t="s">
        <v>3624</v>
      </c>
      <c r="Q1551" t="s">
        <v>3623</v>
      </c>
      <c r="R1551" s="7">
        <v>39264</v>
      </c>
      <c r="S1551" s="8">
        <f t="shared" si="192"/>
        <v>2007</v>
      </c>
      <c r="T1551" s="8">
        <v>2007</v>
      </c>
      <c r="U1551" s="8">
        <f t="shared" si="193"/>
        <v>15</v>
      </c>
      <c r="V1551" s="7">
        <v>39264</v>
      </c>
      <c r="W1551" t="s">
        <v>924</v>
      </c>
      <c r="X1551" s="2">
        <v>0.29499999999999998</v>
      </c>
      <c r="Y1551" s="6">
        <f t="shared" si="194"/>
        <v>7.8748565174448087E-3</v>
      </c>
      <c r="AA1551">
        <v>10642269</v>
      </c>
      <c r="AB1551">
        <v>19554</v>
      </c>
      <c r="AD1551" t="s">
        <v>1</v>
      </c>
      <c r="AE1551">
        <v>52</v>
      </c>
      <c r="AF1551">
        <v>7</v>
      </c>
      <c r="AH1551" t="s">
        <v>3622</v>
      </c>
      <c r="AI1551" t="s">
        <v>3621</v>
      </c>
      <c r="AK1551" t="s">
        <v>3620</v>
      </c>
      <c r="AL1551">
        <v>19</v>
      </c>
      <c r="AM1551" s="5">
        <f t="shared" si="195"/>
        <v>1.2666666666666666</v>
      </c>
      <c r="AN1551" s="4">
        <f t="shared" si="196"/>
        <v>1.9184652278177456E-3</v>
      </c>
      <c r="AO1551" s="3"/>
      <c r="AP1551">
        <v>0</v>
      </c>
      <c r="AR1551" t="s">
        <v>0</v>
      </c>
      <c r="AT1551" s="2" t="s">
        <v>10</v>
      </c>
      <c r="AU1551" s="1">
        <f t="shared" si="197"/>
        <v>0.60879391305566888</v>
      </c>
      <c r="AV1551" s="1">
        <f t="shared" si="198"/>
        <v>0.48966608726312766</v>
      </c>
      <c r="AW1551" s="1">
        <f t="shared" si="199"/>
        <v>0.37053826147058644</v>
      </c>
    </row>
    <row r="1552" spans="1:49" x14ac:dyDescent="0.2">
      <c r="A1552">
        <v>1550</v>
      </c>
      <c r="B1552" t="s">
        <v>3619</v>
      </c>
      <c r="C1552" t="s">
        <v>3618</v>
      </c>
      <c r="F1552" t="s">
        <v>3617</v>
      </c>
      <c r="G1552" t="s">
        <v>9</v>
      </c>
      <c r="H1552" t="s">
        <v>8</v>
      </c>
      <c r="I1552" t="s">
        <v>3616</v>
      </c>
      <c r="N1552">
        <v>2</v>
      </c>
      <c r="O1552" t="s">
        <v>3615</v>
      </c>
      <c r="P1552" t="s">
        <v>3614</v>
      </c>
      <c r="Q1552" t="s">
        <v>967</v>
      </c>
      <c r="R1552" s="7">
        <v>39264</v>
      </c>
      <c r="S1552" s="8">
        <f t="shared" si="192"/>
        <v>2007</v>
      </c>
      <c r="T1552" s="8">
        <v>2007</v>
      </c>
      <c r="U1552" s="8">
        <f t="shared" si="193"/>
        <v>15</v>
      </c>
      <c r="V1552" s="7">
        <v>39264</v>
      </c>
      <c r="W1552" t="s">
        <v>924</v>
      </c>
      <c r="X1552" s="2">
        <v>0.29499999999999998</v>
      </c>
      <c r="Y1552" s="6">
        <f t="shared" si="194"/>
        <v>7.8748565174448087E-3</v>
      </c>
      <c r="AA1552">
        <v>10642269</v>
      </c>
      <c r="AB1552">
        <v>19554</v>
      </c>
      <c r="AD1552" t="s">
        <v>1</v>
      </c>
      <c r="AE1552">
        <v>52</v>
      </c>
      <c r="AF1552">
        <v>7</v>
      </c>
      <c r="AH1552" t="s">
        <v>3613</v>
      </c>
      <c r="AI1552" t="s">
        <v>3612</v>
      </c>
      <c r="AK1552" t="s">
        <v>3611</v>
      </c>
      <c r="AL1552">
        <v>1</v>
      </c>
      <c r="AM1552" s="5">
        <f t="shared" si="195"/>
        <v>6.6666666666666666E-2</v>
      </c>
      <c r="AN1552" s="4">
        <f t="shared" si="196"/>
        <v>1.0097185409567084E-4</v>
      </c>
      <c r="AO1552" s="3"/>
      <c r="AP1552">
        <v>0</v>
      </c>
      <c r="AR1552" t="s">
        <v>0</v>
      </c>
      <c r="AT1552" s="2" t="s">
        <v>10</v>
      </c>
      <c r="AU1552" s="1">
        <f t="shared" si="197"/>
        <v>0.55426911184400662</v>
      </c>
      <c r="AV1552" s="1">
        <f t="shared" si="198"/>
        <v>0.39879141857702399</v>
      </c>
      <c r="AW1552" s="1">
        <f t="shared" si="199"/>
        <v>0.2433137253100412</v>
      </c>
    </row>
    <row r="1553" spans="1:49" x14ac:dyDescent="0.2">
      <c r="A1553">
        <v>1551</v>
      </c>
      <c r="B1553" t="s">
        <v>3610</v>
      </c>
      <c r="C1553" t="s">
        <v>3609</v>
      </c>
      <c r="F1553" t="s">
        <v>3608</v>
      </c>
      <c r="G1553" t="s">
        <v>9</v>
      </c>
      <c r="H1553" t="s">
        <v>8</v>
      </c>
      <c r="I1553" t="s">
        <v>3607</v>
      </c>
      <c r="J1553">
        <v>60016849</v>
      </c>
      <c r="K1553" t="s">
        <v>286</v>
      </c>
      <c r="L1553" t="s">
        <v>285</v>
      </c>
      <c r="M1553" t="s">
        <v>284</v>
      </c>
      <c r="N1553">
        <v>2</v>
      </c>
      <c r="O1553" t="s">
        <v>3606</v>
      </c>
      <c r="P1553" t="s">
        <v>3605</v>
      </c>
      <c r="Q1553" t="s">
        <v>3604</v>
      </c>
      <c r="R1553" s="7">
        <v>39264</v>
      </c>
      <c r="S1553" s="8">
        <f t="shared" si="192"/>
        <v>2007</v>
      </c>
      <c r="T1553" s="8">
        <v>2007</v>
      </c>
      <c r="U1553" s="8">
        <f t="shared" si="193"/>
        <v>15</v>
      </c>
      <c r="V1553" s="7">
        <v>39264</v>
      </c>
      <c r="W1553" t="s">
        <v>288</v>
      </c>
      <c r="X1553" s="2">
        <v>1.365</v>
      </c>
      <c r="Y1553" s="6">
        <f t="shared" si="194"/>
        <v>3.6437895411227675E-2</v>
      </c>
      <c r="AA1553">
        <v>189545</v>
      </c>
      <c r="AB1553">
        <v>17393</v>
      </c>
      <c r="AD1553" t="s">
        <v>1</v>
      </c>
      <c r="AE1553">
        <v>56</v>
      </c>
      <c r="AF1553" t="s">
        <v>3486</v>
      </c>
      <c r="AH1553" t="s">
        <v>3603</v>
      </c>
      <c r="AI1553" t="s">
        <v>3602</v>
      </c>
      <c r="AJ1553" t="s">
        <v>3601</v>
      </c>
      <c r="AK1553" t="s">
        <v>3600</v>
      </c>
      <c r="AL1553">
        <v>24</v>
      </c>
      <c r="AM1553" s="5">
        <f t="shared" si="195"/>
        <v>1.6</v>
      </c>
      <c r="AN1553" s="4">
        <f t="shared" si="196"/>
        <v>2.4233244982961003E-3</v>
      </c>
      <c r="AO1553" s="3"/>
      <c r="AP1553">
        <v>0</v>
      </c>
      <c r="AR1553" t="s">
        <v>0</v>
      </c>
      <c r="AT1553" s="2" t="s">
        <v>10</v>
      </c>
      <c r="AU1553" s="1">
        <f t="shared" si="197"/>
        <v>2.6233524137348199</v>
      </c>
      <c r="AV1553" s="1">
        <f t="shared" si="198"/>
        <v>1.9430609954761888</v>
      </c>
      <c r="AW1553" s="1">
        <f t="shared" si="199"/>
        <v>1.2627695772175571</v>
      </c>
    </row>
    <row r="1554" spans="1:49" x14ac:dyDescent="0.2">
      <c r="A1554">
        <v>1552</v>
      </c>
      <c r="B1554" t="s">
        <v>3599</v>
      </c>
      <c r="C1554" t="s">
        <v>3598</v>
      </c>
      <c r="F1554" t="s">
        <v>3597</v>
      </c>
      <c r="G1554" t="s">
        <v>9</v>
      </c>
      <c r="H1554" t="s">
        <v>8</v>
      </c>
      <c r="I1554" t="s">
        <v>3596</v>
      </c>
      <c r="J1554" t="s">
        <v>3595</v>
      </c>
      <c r="K1554" t="s">
        <v>3594</v>
      </c>
      <c r="L1554" t="s">
        <v>1420</v>
      </c>
      <c r="M1554" t="s">
        <v>123</v>
      </c>
      <c r="N1554">
        <v>3</v>
      </c>
      <c r="O1554" t="s">
        <v>3593</v>
      </c>
      <c r="P1554" t="s">
        <v>3592</v>
      </c>
      <c r="Q1554" t="s">
        <v>3591</v>
      </c>
      <c r="R1554" s="7">
        <v>39264</v>
      </c>
      <c r="S1554" s="8">
        <f t="shared" si="192"/>
        <v>2007</v>
      </c>
      <c r="T1554" s="8">
        <v>2007</v>
      </c>
      <c r="U1554" s="8">
        <f t="shared" si="193"/>
        <v>15</v>
      </c>
      <c r="V1554" s="7">
        <v>39264</v>
      </c>
      <c r="W1554" t="s">
        <v>288</v>
      </c>
      <c r="X1554" s="2">
        <v>1.365</v>
      </c>
      <c r="Y1554" s="6">
        <f t="shared" si="194"/>
        <v>3.6437895411227675E-2</v>
      </c>
      <c r="AA1554">
        <v>189545</v>
      </c>
      <c r="AB1554">
        <v>17393</v>
      </c>
      <c r="AD1554" t="s">
        <v>1</v>
      </c>
      <c r="AE1554">
        <v>56</v>
      </c>
      <c r="AF1554" t="s">
        <v>3486</v>
      </c>
      <c r="AH1554" t="s">
        <v>3590</v>
      </c>
      <c r="AI1554" t="s">
        <v>3589</v>
      </c>
      <c r="AJ1554" t="s">
        <v>3588</v>
      </c>
      <c r="AK1554" t="s">
        <v>3587</v>
      </c>
      <c r="AL1554">
        <v>6</v>
      </c>
      <c r="AM1554" s="5">
        <f t="shared" si="195"/>
        <v>0.4</v>
      </c>
      <c r="AN1554" s="4">
        <f t="shared" si="196"/>
        <v>6.0583112457402507E-4</v>
      </c>
      <c r="AO1554" s="3"/>
      <c r="AP1554">
        <v>0</v>
      </c>
      <c r="AQ1554" t="s">
        <v>1110</v>
      </c>
      <c r="AR1554" t="s">
        <v>1109</v>
      </c>
      <c r="AS1554" t="s">
        <v>1108</v>
      </c>
      <c r="AT1554" s="2" t="s">
        <v>10</v>
      </c>
      <c r="AU1554" s="1">
        <f t="shared" si="197"/>
        <v>2.5688276125231577</v>
      </c>
      <c r="AV1554" s="1">
        <f t="shared" si="198"/>
        <v>1.8521863267900851</v>
      </c>
      <c r="AW1554" s="1">
        <f t="shared" si="199"/>
        <v>1.1355450410570118</v>
      </c>
    </row>
    <row r="1555" spans="1:49" x14ac:dyDescent="0.2">
      <c r="A1555">
        <v>1553</v>
      </c>
      <c r="B1555" t="s">
        <v>3586</v>
      </c>
      <c r="C1555" t="s">
        <v>3585</v>
      </c>
      <c r="F1555" t="s">
        <v>3584</v>
      </c>
      <c r="G1555" t="s">
        <v>9</v>
      </c>
      <c r="H1555" t="s">
        <v>8</v>
      </c>
      <c r="I1555" t="s">
        <v>3583</v>
      </c>
      <c r="J1555">
        <v>60027090</v>
      </c>
      <c r="K1555" t="s">
        <v>631</v>
      </c>
      <c r="L1555" t="s">
        <v>630</v>
      </c>
      <c r="M1555" t="s">
        <v>21</v>
      </c>
      <c r="N1555">
        <v>2</v>
      </c>
      <c r="O1555" t="s">
        <v>3582</v>
      </c>
      <c r="P1555" t="s">
        <v>3581</v>
      </c>
      <c r="Q1555" t="s">
        <v>3580</v>
      </c>
      <c r="R1555" s="7">
        <v>39264</v>
      </c>
      <c r="S1555" s="8">
        <f t="shared" si="192"/>
        <v>2007</v>
      </c>
      <c r="T1555" s="8">
        <v>2007</v>
      </c>
      <c r="U1555" s="8">
        <f t="shared" si="193"/>
        <v>15</v>
      </c>
      <c r="V1555" s="7">
        <v>39264</v>
      </c>
      <c r="W1555" t="s">
        <v>288</v>
      </c>
      <c r="X1555" s="2">
        <v>1.365</v>
      </c>
      <c r="Y1555" s="6">
        <f t="shared" si="194"/>
        <v>3.6437895411227675E-2</v>
      </c>
      <c r="AA1555">
        <v>189545</v>
      </c>
      <c r="AB1555">
        <v>17393</v>
      </c>
      <c r="AD1555" t="s">
        <v>1</v>
      </c>
      <c r="AE1555">
        <v>56</v>
      </c>
      <c r="AF1555" t="s">
        <v>3486</v>
      </c>
      <c r="AH1555" t="s">
        <v>3579</v>
      </c>
      <c r="AI1555" t="s">
        <v>3578</v>
      </c>
      <c r="AJ1555" t="s">
        <v>3577</v>
      </c>
      <c r="AK1555" t="s">
        <v>3576</v>
      </c>
      <c r="AL1555">
        <v>20</v>
      </c>
      <c r="AM1555" s="5">
        <f t="shared" si="195"/>
        <v>1.3333333333333333</v>
      </c>
      <c r="AN1555" s="4">
        <f t="shared" si="196"/>
        <v>2.0194370819134164E-3</v>
      </c>
      <c r="AO1555" s="3"/>
      <c r="AP1555">
        <v>0</v>
      </c>
      <c r="AQ1555" t="s">
        <v>122</v>
      </c>
      <c r="AR1555" t="s">
        <v>3575</v>
      </c>
      <c r="AS1555" t="s">
        <v>121</v>
      </c>
      <c r="AT1555" s="2" t="s">
        <v>10</v>
      </c>
      <c r="AU1555" s="1">
        <f t="shared" si="197"/>
        <v>2.6112357912433395</v>
      </c>
      <c r="AV1555" s="1">
        <f t="shared" si="198"/>
        <v>1.9228666246570547</v>
      </c>
      <c r="AW1555" s="1">
        <f t="shared" si="199"/>
        <v>1.2344974580707693</v>
      </c>
    </row>
    <row r="1556" spans="1:49" x14ac:dyDescent="0.2">
      <c r="A1556">
        <v>1554</v>
      </c>
      <c r="B1556" t="s">
        <v>3574</v>
      </c>
      <c r="C1556" t="s">
        <v>3573</v>
      </c>
      <c r="F1556" t="s">
        <v>3572</v>
      </c>
      <c r="G1556" t="s">
        <v>9</v>
      </c>
      <c r="H1556" t="s">
        <v>8</v>
      </c>
      <c r="I1556" t="s">
        <v>614</v>
      </c>
      <c r="J1556" t="s">
        <v>3571</v>
      </c>
      <c r="K1556" t="s">
        <v>3570</v>
      </c>
      <c r="L1556" t="s">
        <v>3569</v>
      </c>
      <c r="M1556" t="s">
        <v>265</v>
      </c>
      <c r="N1556">
        <v>4</v>
      </c>
      <c r="O1556" t="s">
        <v>3568</v>
      </c>
      <c r="P1556" t="s">
        <v>3567</v>
      </c>
      <c r="Q1556" t="s">
        <v>3566</v>
      </c>
      <c r="R1556" s="7">
        <v>39264</v>
      </c>
      <c r="S1556" s="8">
        <f t="shared" si="192"/>
        <v>2007</v>
      </c>
      <c r="T1556" s="8">
        <v>2007</v>
      </c>
      <c r="U1556" s="8">
        <f t="shared" si="193"/>
        <v>15</v>
      </c>
      <c r="V1556" s="7">
        <v>39264</v>
      </c>
      <c r="W1556" t="s">
        <v>288</v>
      </c>
      <c r="X1556" s="2">
        <v>1.365</v>
      </c>
      <c r="Y1556" s="6">
        <f t="shared" si="194"/>
        <v>3.6437895411227675E-2</v>
      </c>
      <c r="AA1556">
        <v>189545</v>
      </c>
      <c r="AB1556">
        <v>17393</v>
      </c>
      <c r="AD1556" t="s">
        <v>1</v>
      </c>
      <c r="AE1556">
        <v>56</v>
      </c>
      <c r="AF1556" t="s">
        <v>3486</v>
      </c>
      <c r="AH1556" t="s">
        <v>3565</v>
      </c>
      <c r="AI1556" t="s">
        <v>3564</v>
      </c>
      <c r="AJ1556" t="s">
        <v>3563</v>
      </c>
      <c r="AK1556" t="s">
        <v>3562</v>
      </c>
      <c r="AL1556">
        <v>8</v>
      </c>
      <c r="AM1556" s="5">
        <f t="shared" si="195"/>
        <v>0.53333333333333333</v>
      </c>
      <c r="AN1556" s="4">
        <f t="shared" si="196"/>
        <v>8.0777483276536668E-4</v>
      </c>
      <c r="AO1556" s="3"/>
      <c r="AP1556">
        <v>0</v>
      </c>
      <c r="AQ1556" t="s">
        <v>295</v>
      </c>
      <c r="AR1556" t="s">
        <v>3561</v>
      </c>
      <c r="AS1556" t="s">
        <v>294</v>
      </c>
      <c r="AT1556" s="2" t="s">
        <v>10</v>
      </c>
      <c r="AU1556" s="1">
        <f t="shared" si="197"/>
        <v>2.5748859237688979</v>
      </c>
      <c r="AV1556" s="1">
        <f t="shared" si="198"/>
        <v>1.8622835121996522</v>
      </c>
      <c r="AW1556" s="1">
        <f t="shared" si="199"/>
        <v>1.149681100630406</v>
      </c>
    </row>
    <row r="1557" spans="1:49" x14ac:dyDescent="0.2">
      <c r="A1557">
        <v>1555</v>
      </c>
      <c r="B1557" t="s">
        <v>3560</v>
      </c>
      <c r="C1557" t="s">
        <v>3559</v>
      </c>
      <c r="F1557" t="s">
        <v>3558</v>
      </c>
      <c r="G1557" t="s">
        <v>9</v>
      </c>
      <c r="H1557" t="s">
        <v>8</v>
      </c>
      <c r="I1557" t="s">
        <v>3557</v>
      </c>
      <c r="J1557" t="s">
        <v>3556</v>
      </c>
      <c r="K1557" t="s">
        <v>3555</v>
      </c>
      <c r="L1557" t="s">
        <v>3554</v>
      </c>
      <c r="M1557" t="s">
        <v>39</v>
      </c>
      <c r="N1557">
        <v>2</v>
      </c>
      <c r="O1557" t="s">
        <v>3553</v>
      </c>
      <c r="P1557" t="s">
        <v>3552</v>
      </c>
      <c r="Q1557" t="s">
        <v>3551</v>
      </c>
      <c r="R1557" s="7">
        <v>39264</v>
      </c>
      <c r="S1557" s="8">
        <f t="shared" si="192"/>
        <v>2007</v>
      </c>
      <c r="T1557" s="8">
        <v>2007</v>
      </c>
      <c r="U1557" s="8">
        <f t="shared" si="193"/>
        <v>15</v>
      </c>
      <c r="V1557" s="7">
        <v>39264</v>
      </c>
      <c r="W1557" t="s">
        <v>288</v>
      </c>
      <c r="X1557" s="2">
        <v>1.365</v>
      </c>
      <c r="Y1557" s="6">
        <f t="shared" si="194"/>
        <v>3.6437895411227675E-2</v>
      </c>
      <c r="AA1557">
        <v>189545</v>
      </c>
      <c r="AB1557">
        <v>17393</v>
      </c>
      <c r="AD1557" t="s">
        <v>1</v>
      </c>
      <c r="AE1557">
        <v>56</v>
      </c>
      <c r="AF1557" t="s">
        <v>3486</v>
      </c>
      <c r="AH1557" t="s">
        <v>3550</v>
      </c>
      <c r="AI1557" t="s">
        <v>3549</v>
      </c>
      <c r="AJ1557" t="s">
        <v>3548</v>
      </c>
      <c r="AK1557" t="s">
        <v>3547</v>
      </c>
      <c r="AL1557">
        <v>29</v>
      </c>
      <c r="AM1557" s="5">
        <f t="shared" si="195"/>
        <v>1.9333333333333333</v>
      </c>
      <c r="AN1557" s="4">
        <f t="shared" si="196"/>
        <v>2.9281837687744543E-3</v>
      </c>
      <c r="AO1557" s="3"/>
      <c r="AP1557">
        <v>0</v>
      </c>
      <c r="AR1557" t="s">
        <v>0</v>
      </c>
      <c r="AT1557" s="2" t="s">
        <v>10</v>
      </c>
      <c r="AU1557" s="1">
        <f t="shared" si="197"/>
        <v>2.6384981918491706</v>
      </c>
      <c r="AV1557" s="1">
        <f t="shared" si="198"/>
        <v>1.9683039590001066</v>
      </c>
      <c r="AW1557" s="1">
        <f t="shared" si="199"/>
        <v>1.2981097261510419</v>
      </c>
    </row>
    <row r="1558" spans="1:49" x14ac:dyDescent="0.2">
      <c r="A1558">
        <v>1556</v>
      </c>
      <c r="B1558" t="s">
        <v>3546</v>
      </c>
      <c r="C1558" t="s">
        <v>3545</v>
      </c>
      <c r="F1558" t="s">
        <v>3544</v>
      </c>
      <c r="G1558" t="s">
        <v>9</v>
      </c>
      <c r="H1558" t="s">
        <v>8</v>
      </c>
      <c r="I1558" t="s">
        <v>3543</v>
      </c>
      <c r="J1558" t="s">
        <v>153</v>
      </c>
      <c r="K1558" t="s">
        <v>155</v>
      </c>
      <c r="L1558" t="s">
        <v>154</v>
      </c>
      <c r="M1558" t="s">
        <v>55</v>
      </c>
      <c r="N1558">
        <v>2</v>
      </c>
      <c r="O1558" t="s">
        <v>3542</v>
      </c>
      <c r="P1558" t="s">
        <v>3541</v>
      </c>
      <c r="Q1558" t="s">
        <v>3540</v>
      </c>
      <c r="R1558" s="7">
        <v>39264</v>
      </c>
      <c r="S1558" s="8">
        <f t="shared" si="192"/>
        <v>2007</v>
      </c>
      <c r="T1558" s="8">
        <v>2007</v>
      </c>
      <c r="U1558" s="8">
        <f t="shared" si="193"/>
        <v>15</v>
      </c>
      <c r="V1558" s="7">
        <v>39264</v>
      </c>
      <c r="W1558" t="s">
        <v>288</v>
      </c>
      <c r="X1558" s="2">
        <v>1.365</v>
      </c>
      <c r="Y1558" s="6">
        <f t="shared" si="194"/>
        <v>3.6437895411227675E-2</v>
      </c>
      <c r="AA1558">
        <v>189545</v>
      </c>
      <c r="AB1558">
        <v>17393</v>
      </c>
      <c r="AD1558" t="s">
        <v>1</v>
      </c>
      <c r="AE1558">
        <v>56</v>
      </c>
      <c r="AF1558" t="s">
        <v>3486</v>
      </c>
      <c r="AH1558" t="s">
        <v>3539</v>
      </c>
      <c r="AI1558" t="s">
        <v>3538</v>
      </c>
      <c r="AJ1558" t="s">
        <v>3537</v>
      </c>
      <c r="AK1558" t="s">
        <v>3536</v>
      </c>
      <c r="AL1558">
        <v>2</v>
      </c>
      <c r="AM1558" s="5">
        <f t="shared" si="195"/>
        <v>0.13333333333333333</v>
      </c>
      <c r="AN1558" s="4">
        <f t="shared" si="196"/>
        <v>2.0194370819134167E-4</v>
      </c>
      <c r="AO1558" s="3"/>
      <c r="AP1558">
        <v>0</v>
      </c>
      <c r="AR1558" t="s">
        <v>0</v>
      </c>
      <c r="AT1558" s="2" t="s">
        <v>10</v>
      </c>
      <c r="AU1558" s="1">
        <f t="shared" si="197"/>
        <v>2.5567109900316773</v>
      </c>
      <c r="AV1558" s="1">
        <f t="shared" si="198"/>
        <v>1.8319919559709508</v>
      </c>
      <c r="AW1558" s="1">
        <f t="shared" si="199"/>
        <v>1.1072729219102242</v>
      </c>
    </row>
    <row r="1559" spans="1:49" x14ac:dyDescent="0.2">
      <c r="A1559">
        <v>1557</v>
      </c>
      <c r="B1559" t="s">
        <v>3535</v>
      </c>
      <c r="C1559" t="s">
        <v>3534</v>
      </c>
      <c r="F1559" t="s">
        <v>3533</v>
      </c>
      <c r="G1559" t="s">
        <v>9</v>
      </c>
      <c r="H1559" t="s">
        <v>8</v>
      </c>
      <c r="I1559" t="s">
        <v>3532</v>
      </c>
      <c r="J1559">
        <v>60098241</v>
      </c>
      <c r="K1559" t="s">
        <v>3531</v>
      </c>
      <c r="L1559" t="s">
        <v>1019</v>
      </c>
      <c r="M1559" t="s">
        <v>1004</v>
      </c>
      <c r="N1559">
        <v>3</v>
      </c>
      <c r="O1559" t="s">
        <v>3530</v>
      </c>
      <c r="P1559" t="s">
        <v>3529</v>
      </c>
      <c r="Q1559" t="s">
        <v>3528</v>
      </c>
      <c r="R1559" s="7">
        <v>39264</v>
      </c>
      <c r="S1559" s="8">
        <f t="shared" si="192"/>
        <v>2007</v>
      </c>
      <c r="T1559" s="8">
        <v>2007</v>
      </c>
      <c r="U1559" s="8">
        <f t="shared" si="193"/>
        <v>15</v>
      </c>
      <c r="V1559" s="7">
        <v>39264</v>
      </c>
      <c r="W1559" t="s">
        <v>288</v>
      </c>
      <c r="X1559" s="2">
        <v>1.365</v>
      </c>
      <c r="Y1559" s="6">
        <f t="shared" si="194"/>
        <v>3.6437895411227675E-2</v>
      </c>
      <c r="AA1559">
        <v>189545</v>
      </c>
      <c r="AB1559">
        <v>17393</v>
      </c>
      <c r="AD1559" t="s">
        <v>1</v>
      </c>
      <c r="AE1559">
        <v>56</v>
      </c>
      <c r="AF1559" t="s">
        <v>3486</v>
      </c>
      <c r="AH1559" t="s">
        <v>3527</v>
      </c>
      <c r="AI1559" t="s">
        <v>3526</v>
      </c>
      <c r="AJ1559" t="s">
        <v>3525</v>
      </c>
      <c r="AK1559" t="s">
        <v>3524</v>
      </c>
      <c r="AL1559">
        <v>10</v>
      </c>
      <c r="AM1559" s="5">
        <f t="shared" si="195"/>
        <v>0.66666666666666663</v>
      </c>
      <c r="AN1559" s="4">
        <f t="shared" si="196"/>
        <v>1.0097185409567082E-3</v>
      </c>
      <c r="AO1559" s="3"/>
      <c r="AP1559">
        <v>0</v>
      </c>
      <c r="AR1559" t="s">
        <v>0</v>
      </c>
      <c r="AT1559" s="2" t="s">
        <v>10</v>
      </c>
      <c r="AU1559" s="1">
        <f t="shared" si="197"/>
        <v>2.5809442350146381</v>
      </c>
      <c r="AV1559" s="1">
        <f t="shared" si="198"/>
        <v>1.8723806976092192</v>
      </c>
      <c r="AW1559" s="1">
        <f t="shared" si="199"/>
        <v>1.1638171602037997</v>
      </c>
    </row>
    <row r="1560" spans="1:49" x14ac:dyDescent="0.2">
      <c r="A1560">
        <v>1558</v>
      </c>
      <c r="B1560" t="s">
        <v>3523</v>
      </c>
      <c r="C1560" t="s">
        <v>3522</v>
      </c>
      <c r="F1560" t="s">
        <v>3521</v>
      </c>
      <c r="G1560" t="s">
        <v>9</v>
      </c>
      <c r="H1560" t="s">
        <v>8</v>
      </c>
      <c r="I1560" t="s">
        <v>3520</v>
      </c>
      <c r="J1560" t="s">
        <v>3519</v>
      </c>
      <c r="K1560" t="s">
        <v>3518</v>
      </c>
      <c r="L1560" t="s">
        <v>3517</v>
      </c>
      <c r="M1560" t="s">
        <v>1323</v>
      </c>
      <c r="N1560">
        <v>3</v>
      </c>
      <c r="O1560" t="s">
        <v>3516</v>
      </c>
      <c r="P1560" t="s">
        <v>3515</v>
      </c>
      <c r="Q1560" t="s">
        <v>3514</v>
      </c>
      <c r="R1560" s="7">
        <v>39264</v>
      </c>
      <c r="S1560" s="8">
        <f t="shared" si="192"/>
        <v>2007</v>
      </c>
      <c r="T1560" s="8">
        <v>2007</v>
      </c>
      <c r="U1560" s="8">
        <f t="shared" si="193"/>
        <v>15</v>
      </c>
      <c r="V1560" s="7">
        <v>39264</v>
      </c>
      <c r="W1560" t="s">
        <v>288</v>
      </c>
      <c r="X1560" s="2">
        <v>1.365</v>
      </c>
      <c r="Y1560" s="6">
        <f t="shared" si="194"/>
        <v>3.6437895411227675E-2</v>
      </c>
      <c r="AA1560">
        <v>189545</v>
      </c>
      <c r="AB1560">
        <v>17393</v>
      </c>
      <c r="AD1560" t="s">
        <v>1</v>
      </c>
      <c r="AE1560">
        <v>56</v>
      </c>
      <c r="AF1560" t="s">
        <v>3486</v>
      </c>
      <c r="AH1560" t="s">
        <v>3513</v>
      </c>
      <c r="AI1560" t="s">
        <v>3512</v>
      </c>
      <c r="AJ1560" t="s">
        <v>3511</v>
      </c>
      <c r="AK1560" t="s">
        <v>3510</v>
      </c>
      <c r="AL1560">
        <v>17</v>
      </c>
      <c r="AM1560" s="5">
        <f t="shared" si="195"/>
        <v>1.1333333333333333</v>
      </c>
      <c r="AN1560" s="4">
        <f t="shared" si="196"/>
        <v>1.7165215196264041E-3</v>
      </c>
      <c r="AO1560" s="3"/>
      <c r="AP1560">
        <v>0</v>
      </c>
      <c r="AQ1560" t="s">
        <v>122</v>
      </c>
      <c r="AR1560" t="s">
        <v>3509</v>
      </c>
      <c r="AS1560" t="s">
        <v>121</v>
      </c>
      <c r="AT1560" s="2" t="s">
        <v>10</v>
      </c>
      <c r="AU1560" s="1">
        <f t="shared" si="197"/>
        <v>2.602148324374729</v>
      </c>
      <c r="AV1560" s="1">
        <f t="shared" si="198"/>
        <v>1.9077208465427038</v>
      </c>
      <c r="AW1560" s="1">
        <f t="shared" si="199"/>
        <v>1.2132933687106784</v>
      </c>
    </row>
    <row r="1561" spans="1:49" x14ac:dyDescent="0.2">
      <c r="A1561">
        <v>1559</v>
      </c>
      <c r="B1561" t="s">
        <v>3508</v>
      </c>
      <c r="C1561" t="s">
        <v>3507</v>
      </c>
      <c r="F1561" t="s">
        <v>3506</v>
      </c>
      <c r="G1561" t="s">
        <v>9</v>
      </c>
      <c r="H1561" t="s">
        <v>8</v>
      </c>
      <c r="I1561" t="s">
        <v>475</v>
      </c>
      <c r="J1561">
        <v>60013402</v>
      </c>
      <c r="K1561" t="s">
        <v>3505</v>
      </c>
      <c r="L1561" t="s">
        <v>3504</v>
      </c>
      <c r="M1561" t="s">
        <v>21</v>
      </c>
      <c r="N1561">
        <v>2</v>
      </c>
      <c r="O1561" t="s">
        <v>3503</v>
      </c>
      <c r="P1561" t="s">
        <v>3502</v>
      </c>
      <c r="Q1561" t="s">
        <v>3501</v>
      </c>
      <c r="R1561" s="7">
        <v>39264</v>
      </c>
      <c r="S1561" s="8">
        <f t="shared" si="192"/>
        <v>2007</v>
      </c>
      <c r="T1561" s="8">
        <v>2007</v>
      </c>
      <c r="U1561" s="8">
        <f t="shared" si="193"/>
        <v>15</v>
      </c>
      <c r="V1561" s="7">
        <v>39264</v>
      </c>
      <c r="W1561" t="s">
        <v>288</v>
      </c>
      <c r="X1561" s="2">
        <v>1.365</v>
      </c>
      <c r="Y1561" s="6">
        <f t="shared" si="194"/>
        <v>3.6437895411227675E-2</v>
      </c>
      <c r="AA1561">
        <v>189545</v>
      </c>
      <c r="AB1561">
        <v>17393</v>
      </c>
      <c r="AD1561" t="s">
        <v>1</v>
      </c>
      <c r="AE1561">
        <v>56</v>
      </c>
      <c r="AF1561" t="s">
        <v>3486</v>
      </c>
      <c r="AH1561" t="s">
        <v>3500</v>
      </c>
      <c r="AI1561" t="s">
        <v>3499</v>
      </c>
      <c r="AJ1561" t="s">
        <v>3498</v>
      </c>
      <c r="AK1561" t="s">
        <v>3497</v>
      </c>
      <c r="AL1561">
        <v>36</v>
      </c>
      <c r="AM1561" s="5">
        <f t="shared" si="195"/>
        <v>2.4</v>
      </c>
      <c r="AN1561" s="4">
        <f t="shared" si="196"/>
        <v>3.6349867474441497E-3</v>
      </c>
      <c r="AO1561" s="3"/>
      <c r="AP1561">
        <v>0</v>
      </c>
      <c r="AR1561" t="s">
        <v>0</v>
      </c>
      <c r="AT1561" s="2" t="s">
        <v>10</v>
      </c>
      <c r="AU1561" s="1">
        <f t="shared" si="197"/>
        <v>2.6597022812092614</v>
      </c>
      <c r="AV1561" s="1">
        <f t="shared" si="198"/>
        <v>2.0036441079335909</v>
      </c>
      <c r="AW1561" s="1">
        <f t="shared" si="199"/>
        <v>1.3475859346579206</v>
      </c>
    </row>
    <row r="1562" spans="1:49" x14ac:dyDescent="0.2">
      <c r="A1562">
        <v>1560</v>
      </c>
      <c r="B1562" t="s">
        <v>3496</v>
      </c>
      <c r="C1562" t="s">
        <v>3495</v>
      </c>
      <c r="F1562" t="s">
        <v>3494</v>
      </c>
      <c r="G1562" t="s">
        <v>9</v>
      </c>
      <c r="H1562" t="s">
        <v>8</v>
      </c>
      <c r="I1562" t="s">
        <v>3493</v>
      </c>
      <c r="J1562" t="s">
        <v>3492</v>
      </c>
      <c r="K1562" t="s">
        <v>3491</v>
      </c>
      <c r="L1562" t="s">
        <v>3490</v>
      </c>
      <c r="M1562" t="s">
        <v>39</v>
      </c>
      <c r="N1562">
        <v>2</v>
      </c>
      <c r="O1562" t="s">
        <v>3489</v>
      </c>
      <c r="P1562" t="s">
        <v>3488</v>
      </c>
      <c r="Q1562" t="s">
        <v>3487</v>
      </c>
      <c r="R1562" s="7">
        <v>39264</v>
      </c>
      <c r="S1562" s="8">
        <f t="shared" si="192"/>
        <v>2007</v>
      </c>
      <c r="T1562" s="8">
        <v>2007</v>
      </c>
      <c r="U1562" s="8">
        <f t="shared" si="193"/>
        <v>15</v>
      </c>
      <c r="V1562" s="7">
        <v>39264</v>
      </c>
      <c r="W1562" t="s">
        <v>288</v>
      </c>
      <c r="X1562" s="2">
        <v>1.365</v>
      </c>
      <c r="Y1562" s="6">
        <f t="shared" si="194"/>
        <v>3.6437895411227675E-2</v>
      </c>
      <c r="AA1562">
        <v>189545</v>
      </c>
      <c r="AB1562">
        <v>17393</v>
      </c>
      <c r="AD1562" t="s">
        <v>1</v>
      </c>
      <c r="AE1562">
        <v>56</v>
      </c>
      <c r="AF1562" t="s">
        <v>3486</v>
      </c>
      <c r="AH1562" t="s">
        <v>3485</v>
      </c>
      <c r="AI1562" t="s">
        <v>3484</v>
      </c>
      <c r="AJ1562" t="s">
        <v>3483</v>
      </c>
      <c r="AK1562" t="s">
        <v>3482</v>
      </c>
      <c r="AL1562">
        <v>149</v>
      </c>
      <c r="AM1562" s="5">
        <f t="shared" si="195"/>
        <v>9.9333333333333336</v>
      </c>
      <c r="AN1562" s="4">
        <f t="shared" si="196"/>
        <v>1.5044806260254954E-2</v>
      </c>
      <c r="AO1562" s="3"/>
      <c r="AP1562">
        <v>0</v>
      </c>
      <c r="AR1562" t="s">
        <v>0</v>
      </c>
      <c r="AT1562" s="2" t="s">
        <v>10</v>
      </c>
      <c r="AU1562" s="1">
        <f t="shared" si="197"/>
        <v>3.0019968665935854</v>
      </c>
      <c r="AV1562" s="1">
        <f t="shared" si="198"/>
        <v>2.5741350835741312</v>
      </c>
      <c r="AW1562" s="1">
        <f t="shared" si="199"/>
        <v>2.146273300554677</v>
      </c>
    </row>
    <row r="1563" spans="1:49" x14ac:dyDescent="0.2">
      <c r="A1563">
        <v>1561</v>
      </c>
      <c r="B1563" t="s">
        <v>3481</v>
      </c>
      <c r="C1563" t="s">
        <v>3480</v>
      </c>
      <c r="F1563" t="s">
        <v>3479</v>
      </c>
      <c r="G1563" t="s">
        <v>9</v>
      </c>
      <c r="H1563" t="s">
        <v>8</v>
      </c>
      <c r="I1563" t="s">
        <v>3478</v>
      </c>
      <c r="J1563">
        <v>60084724</v>
      </c>
      <c r="K1563" t="s">
        <v>3477</v>
      </c>
      <c r="L1563" t="s">
        <v>3476</v>
      </c>
      <c r="M1563" t="s">
        <v>284</v>
      </c>
      <c r="N1563">
        <v>2</v>
      </c>
      <c r="O1563" t="s">
        <v>3475</v>
      </c>
      <c r="P1563" t="s">
        <v>3474</v>
      </c>
      <c r="Q1563" t="s">
        <v>3473</v>
      </c>
      <c r="R1563" s="7">
        <v>39264</v>
      </c>
      <c r="S1563" s="8">
        <f t="shared" si="192"/>
        <v>2007</v>
      </c>
      <c r="T1563" s="8">
        <v>2007</v>
      </c>
      <c r="U1563" s="8">
        <f t="shared" si="193"/>
        <v>15</v>
      </c>
      <c r="V1563" s="7">
        <v>39264</v>
      </c>
      <c r="W1563" t="s">
        <v>3472</v>
      </c>
      <c r="X1563" s="2">
        <v>0.67900000000000005</v>
      </c>
      <c r="Y1563" s="6">
        <f t="shared" si="194"/>
        <v>1.8125517204559412E-2</v>
      </c>
      <c r="AA1563">
        <v>15351459</v>
      </c>
      <c r="AB1563">
        <v>18132</v>
      </c>
      <c r="AD1563" t="s">
        <v>1</v>
      </c>
      <c r="AE1563">
        <v>23</v>
      </c>
      <c r="AF1563">
        <v>6</v>
      </c>
      <c r="AH1563" t="s">
        <v>3471</v>
      </c>
      <c r="AI1563" t="s">
        <v>3470</v>
      </c>
      <c r="AJ1563" t="s">
        <v>3469</v>
      </c>
      <c r="AK1563" t="s">
        <v>3468</v>
      </c>
      <c r="AL1563">
        <v>14</v>
      </c>
      <c r="AM1563" s="5">
        <f t="shared" si="195"/>
        <v>0.93333333333333335</v>
      </c>
      <c r="AN1563" s="4">
        <f t="shared" si="196"/>
        <v>1.4136059573393916E-3</v>
      </c>
      <c r="AO1563" s="3"/>
      <c r="AP1563">
        <v>0</v>
      </c>
      <c r="AR1563" t="s">
        <v>0</v>
      </c>
      <c r="AT1563" s="2">
        <v>2.4430000000000001</v>
      </c>
      <c r="AU1563" s="1">
        <f t="shared" si="197"/>
        <v>1.3111943830393404</v>
      </c>
      <c r="AV1563" s="1">
        <f t="shared" si="198"/>
        <v>0.97695615809494007</v>
      </c>
      <c r="AW1563" s="1">
        <f t="shared" si="199"/>
        <v>0.64271793315053971</v>
      </c>
    </row>
    <row r="1564" spans="1:49" x14ac:dyDescent="0.2">
      <c r="A1564">
        <v>1562</v>
      </c>
      <c r="B1564" t="s">
        <v>3467</v>
      </c>
      <c r="C1564" t="s">
        <v>3466</v>
      </c>
      <c r="E1564">
        <v>17601960</v>
      </c>
      <c r="F1564" t="s">
        <v>3465</v>
      </c>
      <c r="G1564" t="s">
        <v>9</v>
      </c>
      <c r="H1564" t="s">
        <v>8</v>
      </c>
      <c r="I1564" t="s">
        <v>3464</v>
      </c>
      <c r="J1564" t="s">
        <v>3463</v>
      </c>
      <c r="K1564" t="s">
        <v>3462</v>
      </c>
      <c r="L1564" t="s">
        <v>3461</v>
      </c>
      <c r="M1564" t="s">
        <v>3460</v>
      </c>
      <c r="N1564">
        <v>5</v>
      </c>
      <c r="O1564" t="s">
        <v>3459</v>
      </c>
      <c r="P1564" t="s">
        <v>3458</v>
      </c>
      <c r="Q1564" t="s">
        <v>3457</v>
      </c>
      <c r="R1564" s="7">
        <v>39264</v>
      </c>
      <c r="S1564" s="8">
        <f t="shared" si="192"/>
        <v>2007</v>
      </c>
      <c r="T1564" s="8">
        <v>2007</v>
      </c>
      <c r="U1564" s="8">
        <f t="shared" si="193"/>
        <v>15</v>
      </c>
      <c r="V1564" s="7">
        <v>39264</v>
      </c>
      <c r="W1564" t="s">
        <v>3456</v>
      </c>
      <c r="X1564" s="2">
        <v>1.367</v>
      </c>
      <c r="Y1564" s="6">
        <f t="shared" si="194"/>
        <v>3.6491284268973065E-2</v>
      </c>
      <c r="AA1564">
        <v>220949</v>
      </c>
      <c r="AB1564">
        <v>29605</v>
      </c>
      <c r="AD1564" t="s">
        <v>1</v>
      </c>
      <c r="AE1564">
        <v>210</v>
      </c>
      <c r="AF1564">
        <v>14</v>
      </c>
      <c r="AH1564" t="s">
        <v>3455</v>
      </c>
      <c r="AI1564" t="s">
        <v>3454</v>
      </c>
      <c r="AJ1564" t="s">
        <v>3453</v>
      </c>
      <c r="AK1564" t="s">
        <v>3452</v>
      </c>
      <c r="AL1564">
        <v>22</v>
      </c>
      <c r="AM1564" s="5">
        <f t="shared" si="195"/>
        <v>1.4666666666666666</v>
      </c>
      <c r="AN1564" s="4">
        <f t="shared" si="196"/>
        <v>2.2213807901047583E-3</v>
      </c>
      <c r="AO1564" s="3"/>
      <c r="AP1564">
        <v>1</v>
      </c>
      <c r="AR1564" t="s">
        <v>0</v>
      </c>
      <c r="AT1564" s="2">
        <v>3.3119999999999998</v>
      </c>
      <c r="AU1564" s="1">
        <f t="shared" si="197"/>
        <v>2.6210313225312571</v>
      </c>
      <c r="AV1564" s="1">
        <f t="shared" si="198"/>
        <v>1.9356332529538913</v>
      </c>
      <c r="AW1564" s="1">
        <f t="shared" si="199"/>
        <v>1.2502351833765251</v>
      </c>
    </row>
    <row r="1565" spans="1:49" x14ac:dyDescent="0.2">
      <c r="A1565">
        <v>1563</v>
      </c>
      <c r="B1565" t="s">
        <v>3451</v>
      </c>
      <c r="C1565" t="s">
        <v>3450</v>
      </c>
      <c r="F1565" t="s">
        <v>3449</v>
      </c>
      <c r="G1565" t="s">
        <v>9</v>
      </c>
      <c r="H1565" t="s">
        <v>8</v>
      </c>
      <c r="I1565" t="s">
        <v>3448</v>
      </c>
      <c r="J1565" t="s">
        <v>3443</v>
      </c>
      <c r="K1565" t="s">
        <v>3447</v>
      </c>
      <c r="L1565" t="s">
        <v>3446</v>
      </c>
      <c r="M1565" t="s">
        <v>387</v>
      </c>
      <c r="N1565">
        <v>2</v>
      </c>
      <c r="O1565" t="s">
        <v>3445</v>
      </c>
      <c r="P1565" t="s">
        <v>3444</v>
      </c>
      <c r="Q1565" t="s">
        <v>3443</v>
      </c>
      <c r="R1565" s="7">
        <v>39264</v>
      </c>
      <c r="S1565" s="8">
        <f t="shared" si="192"/>
        <v>2007</v>
      </c>
      <c r="T1565" s="8">
        <v>2007</v>
      </c>
      <c r="U1565" s="8">
        <f t="shared" si="193"/>
        <v>15</v>
      </c>
      <c r="V1565" s="7">
        <v>39264</v>
      </c>
      <c r="W1565" t="s">
        <v>562</v>
      </c>
      <c r="X1565" s="2">
        <v>0.33500000000000002</v>
      </c>
      <c r="Y1565" s="6">
        <f t="shared" si="194"/>
        <v>8.94263367235258E-3</v>
      </c>
      <c r="AA1565">
        <v>10964290</v>
      </c>
      <c r="AB1565">
        <v>18201</v>
      </c>
      <c r="AC1565" t="s">
        <v>561</v>
      </c>
      <c r="AD1565" t="s">
        <v>1</v>
      </c>
      <c r="AE1565">
        <v>17</v>
      </c>
      <c r="AF1565">
        <v>4</v>
      </c>
      <c r="AH1565" t="s">
        <v>1154</v>
      </c>
      <c r="AI1565" t="s">
        <v>3442</v>
      </c>
      <c r="AJ1565" t="s">
        <v>3441</v>
      </c>
      <c r="AK1565" t="s">
        <v>3440</v>
      </c>
      <c r="AL1565">
        <v>28</v>
      </c>
      <c r="AM1565" s="5">
        <f t="shared" si="195"/>
        <v>1.8666666666666667</v>
      </c>
      <c r="AN1565" s="4">
        <f t="shared" si="196"/>
        <v>2.8272119146787833E-3</v>
      </c>
      <c r="AO1565" s="3"/>
      <c r="AP1565">
        <v>0</v>
      </c>
      <c r="AR1565" t="s">
        <v>0</v>
      </c>
      <c r="AT1565" s="2">
        <v>1.694</v>
      </c>
      <c r="AU1565" s="1">
        <f t="shared" si="197"/>
        <v>0.71080071450504412</v>
      </c>
      <c r="AV1565" s="1">
        <f t="shared" si="198"/>
        <v>0.58849227935156823</v>
      </c>
      <c r="AW1565" s="1">
        <f t="shared" si="199"/>
        <v>0.46618384419809222</v>
      </c>
    </row>
    <row r="1566" spans="1:49" x14ac:dyDescent="0.2">
      <c r="A1566">
        <v>1564</v>
      </c>
      <c r="B1566" t="s">
        <v>3439</v>
      </c>
      <c r="C1566" t="s">
        <v>3438</v>
      </c>
      <c r="F1566" t="s">
        <v>3437</v>
      </c>
      <c r="G1566" t="s">
        <v>9</v>
      </c>
      <c r="H1566" t="s">
        <v>8</v>
      </c>
      <c r="I1566" t="s">
        <v>3436</v>
      </c>
      <c r="J1566" t="s">
        <v>3435</v>
      </c>
      <c r="K1566" t="s">
        <v>3434</v>
      </c>
      <c r="L1566" t="s">
        <v>3433</v>
      </c>
      <c r="M1566" t="s">
        <v>3432</v>
      </c>
      <c r="N1566">
        <v>3</v>
      </c>
      <c r="O1566" t="s">
        <v>3431</v>
      </c>
      <c r="P1566" t="s">
        <v>3430</v>
      </c>
      <c r="Q1566" t="s">
        <v>3429</v>
      </c>
      <c r="R1566" s="7">
        <v>39264</v>
      </c>
      <c r="S1566" s="8">
        <f t="shared" si="192"/>
        <v>2007</v>
      </c>
      <c r="T1566" s="8">
        <v>2007</v>
      </c>
      <c r="U1566" s="8">
        <f t="shared" si="193"/>
        <v>15</v>
      </c>
      <c r="V1566" s="7">
        <v>39264</v>
      </c>
      <c r="W1566" t="s">
        <v>428</v>
      </c>
      <c r="X1566" s="2">
        <v>0.92900000000000005</v>
      </c>
      <c r="Y1566" s="6">
        <f t="shared" si="194"/>
        <v>2.4799124422732979E-2</v>
      </c>
      <c r="AA1566">
        <v>10897798</v>
      </c>
      <c r="AB1566">
        <v>18896</v>
      </c>
      <c r="AD1566" t="s">
        <v>1</v>
      </c>
      <c r="AE1566">
        <v>11</v>
      </c>
      <c r="AF1566">
        <v>7</v>
      </c>
      <c r="AH1566" t="s">
        <v>3428</v>
      </c>
      <c r="AI1566" t="s">
        <v>3427</v>
      </c>
      <c r="AJ1566" t="s">
        <v>3426</v>
      </c>
      <c r="AK1566" t="s">
        <v>3425</v>
      </c>
      <c r="AL1566">
        <v>5</v>
      </c>
      <c r="AM1566" s="5">
        <f t="shared" si="195"/>
        <v>0.33333333333333331</v>
      </c>
      <c r="AN1566" s="4">
        <f t="shared" si="196"/>
        <v>5.048592704783541E-4</v>
      </c>
      <c r="AO1566" s="3"/>
      <c r="AP1566">
        <v>0</v>
      </c>
      <c r="AR1566" t="s">
        <v>0</v>
      </c>
      <c r="AT1566" s="2">
        <v>3.4359999999999999</v>
      </c>
      <c r="AU1566" s="1">
        <f t="shared" si="197"/>
        <v>1.7510844877056588</v>
      </c>
      <c r="AV1566" s="1">
        <f t="shared" si="198"/>
        <v>1.2651991846605668</v>
      </c>
      <c r="AW1566" s="1">
        <f t="shared" si="199"/>
        <v>0.7793138816154741</v>
      </c>
    </row>
    <row r="1567" spans="1:49" x14ac:dyDescent="0.2">
      <c r="A1567">
        <v>1565</v>
      </c>
      <c r="B1567" t="s">
        <v>3424</v>
      </c>
      <c r="C1567" t="s">
        <v>3423</v>
      </c>
      <c r="F1567" t="s">
        <v>3422</v>
      </c>
      <c r="G1567" t="s">
        <v>9</v>
      </c>
      <c r="H1567" t="s">
        <v>8</v>
      </c>
      <c r="I1567" t="s">
        <v>750</v>
      </c>
      <c r="J1567">
        <v>60017456</v>
      </c>
      <c r="K1567" t="s">
        <v>3421</v>
      </c>
      <c r="L1567" t="s">
        <v>1037</v>
      </c>
      <c r="M1567" t="s">
        <v>87</v>
      </c>
      <c r="N1567">
        <v>1</v>
      </c>
      <c r="O1567" t="s">
        <v>3420</v>
      </c>
      <c r="P1567">
        <v>35328835800</v>
      </c>
      <c r="Q1567">
        <v>60017456</v>
      </c>
      <c r="R1567" s="7">
        <v>39264</v>
      </c>
      <c r="S1567" s="8">
        <f t="shared" si="192"/>
        <v>2007</v>
      </c>
      <c r="T1567" s="8">
        <v>2007</v>
      </c>
      <c r="U1567" s="8">
        <f t="shared" si="193"/>
        <v>15</v>
      </c>
      <c r="V1567" s="7">
        <v>39264</v>
      </c>
      <c r="W1567" t="s">
        <v>428</v>
      </c>
      <c r="X1567" s="2">
        <v>0.92900000000000005</v>
      </c>
      <c r="Y1567" s="6">
        <f t="shared" si="194"/>
        <v>2.4799124422732979E-2</v>
      </c>
      <c r="AA1567">
        <v>10897798</v>
      </c>
      <c r="AB1567">
        <v>18896</v>
      </c>
      <c r="AD1567" t="s">
        <v>1</v>
      </c>
      <c r="AE1567">
        <v>11</v>
      </c>
      <c r="AF1567">
        <v>7</v>
      </c>
      <c r="AH1567" t="s">
        <v>3419</v>
      </c>
      <c r="AI1567" t="s">
        <v>3418</v>
      </c>
      <c r="AJ1567" t="s">
        <v>3417</v>
      </c>
      <c r="AK1567" t="s">
        <v>3416</v>
      </c>
      <c r="AL1567">
        <v>7</v>
      </c>
      <c r="AM1567" s="5">
        <f t="shared" si="195"/>
        <v>0.46666666666666667</v>
      </c>
      <c r="AN1567" s="4">
        <f t="shared" si="196"/>
        <v>7.0680297866969582E-4</v>
      </c>
      <c r="AO1567" s="3"/>
      <c r="AP1567">
        <v>0</v>
      </c>
      <c r="AR1567" t="s">
        <v>0</v>
      </c>
      <c r="AT1567" s="2">
        <v>3.4359999999999999</v>
      </c>
      <c r="AU1567" s="1">
        <f t="shared" si="197"/>
        <v>1.7571427989513992</v>
      </c>
      <c r="AV1567" s="1">
        <f t="shared" si="198"/>
        <v>1.2752963700701339</v>
      </c>
      <c r="AW1567" s="1">
        <f t="shared" si="199"/>
        <v>0.79344994118886802</v>
      </c>
    </row>
    <row r="1568" spans="1:49" x14ac:dyDescent="0.2">
      <c r="A1568">
        <v>1566</v>
      </c>
      <c r="B1568" t="s">
        <v>3415</v>
      </c>
      <c r="C1568" t="s">
        <v>3414</v>
      </c>
      <c r="F1568" t="s">
        <v>3413</v>
      </c>
      <c r="G1568" t="s">
        <v>9</v>
      </c>
      <c r="H1568" t="s">
        <v>8</v>
      </c>
      <c r="I1568" t="s">
        <v>706</v>
      </c>
      <c r="J1568">
        <v>60014313</v>
      </c>
      <c r="K1568" t="s">
        <v>1576</v>
      </c>
      <c r="L1568" t="s">
        <v>1575</v>
      </c>
      <c r="M1568" t="s">
        <v>21</v>
      </c>
      <c r="N1568">
        <v>2</v>
      </c>
      <c r="O1568" t="s">
        <v>3412</v>
      </c>
      <c r="P1568" t="s">
        <v>3411</v>
      </c>
      <c r="Q1568" t="s">
        <v>3410</v>
      </c>
      <c r="R1568" s="7">
        <v>39264</v>
      </c>
      <c r="S1568" s="8">
        <f t="shared" si="192"/>
        <v>2007</v>
      </c>
      <c r="T1568" s="8">
        <v>2007</v>
      </c>
      <c r="U1568" s="8">
        <f t="shared" si="193"/>
        <v>15</v>
      </c>
      <c r="V1568" s="7">
        <v>39264</v>
      </c>
      <c r="W1568" t="s">
        <v>428</v>
      </c>
      <c r="X1568" s="2">
        <v>0.92900000000000005</v>
      </c>
      <c r="Y1568" s="6">
        <f t="shared" si="194"/>
        <v>2.4799124422732979E-2</v>
      </c>
      <c r="AA1568">
        <v>10897798</v>
      </c>
      <c r="AB1568">
        <v>18896</v>
      </c>
      <c r="AD1568" t="s">
        <v>1</v>
      </c>
      <c r="AE1568">
        <v>11</v>
      </c>
      <c r="AF1568">
        <v>7</v>
      </c>
      <c r="AH1568" t="s">
        <v>3409</v>
      </c>
      <c r="AI1568" t="s">
        <v>3408</v>
      </c>
      <c r="AJ1568" t="s">
        <v>3407</v>
      </c>
      <c r="AK1568" t="s">
        <v>3406</v>
      </c>
      <c r="AL1568">
        <v>4</v>
      </c>
      <c r="AM1568" s="5">
        <f t="shared" si="195"/>
        <v>0.26666666666666666</v>
      </c>
      <c r="AN1568" s="4">
        <f t="shared" si="196"/>
        <v>4.0388741638268334E-4</v>
      </c>
      <c r="AO1568" s="3"/>
      <c r="AP1568">
        <v>0</v>
      </c>
      <c r="AR1568" t="s">
        <v>0</v>
      </c>
      <c r="AT1568" s="2">
        <v>3.4359999999999999</v>
      </c>
      <c r="AU1568" s="1">
        <f t="shared" si="197"/>
        <v>1.7480553320827887</v>
      </c>
      <c r="AV1568" s="1">
        <f t="shared" si="198"/>
        <v>1.2601505919557832</v>
      </c>
      <c r="AW1568" s="1">
        <f t="shared" si="199"/>
        <v>0.77224585182877714</v>
      </c>
    </row>
    <row r="1569" spans="1:49" x14ac:dyDescent="0.2">
      <c r="A1569">
        <v>1567</v>
      </c>
      <c r="B1569" t="s">
        <v>3405</v>
      </c>
      <c r="C1569" t="s">
        <v>3404</v>
      </c>
      <c r="F1569" t="s">
        <v>3403</v>
      </c>
      <c r="G1569" t="s">
        <v>9</v>
      </c>
      <c r="H1569" t="s">
        <v>8</v>
      </c>
      <c r="I1569" t="s">
        <v>1607</v>
      </c>
      <c r="J1569">
        <v>60024666</v>
      </c>
      <c r="K1569" t="s">
        <v>468</v>
      </c>
      <c r="L1569" t="s">
        <v>467</v>
      </c>
      <c r="M1569" t="s">
        <v>64</v>
      </c>
      <c r="N1569">
        <v>2</v>
      </c>
      <c r="O1569" t="s">
        <v>3402</v>
      </c>
      <c r="P1569" t="s">
        <v>3401</v>
      </c>
      <c r="Q1569" t="s">
        <v>466</v>
      </c>
      <c r="R1569" s="7">
        <v>39264</v>
      </c>
      <c r="S1569" s="8">
        <f t="shared" si="192"/>
        <v>2007</v>
      </c>
      <c r="T1569" s="8">
        <v>2007</v>
      </c>
      <c r="U1569" s="8">
        <f t="shared" si="193"/>
        <v>15</v>
      </c>
      <c r="V1569" s="7">
        <v>39264</v>
      </c>
      <c r="W1569" t="s">
        <v>288</v>
      </c>
      <c r="X1569" s="2">
        <v>1.365</v>
      </c>
      <c r="Y1569" s="6">
        <f t="shared" si="194"/>
        <v>3.6437895411227675E-2</v>
      </c>
      <c r="AA1569">
        <v>189545</v>
      </c>
      <c r="AB1569">
        <v>17393</v>
      </c>
      <c r="AD1569" t="s">
        <v>1</v>
      </c>
      <c r="AE1569">
        <v>56</v>
      </c>
      <c r="AF1569" t="s">
        <v>3272</v>
      </c>
      <c r="AH1569" t="s">
        <v>3400</v>
      </c>
      <c r="AI1569" t="s">
        <v>3399</v>
      </c>
      <c r="AJ1569" t="s">
        <v>3398</v>
      </c>
      <c r="AK1569" t="s">
        <v>3397</v>
      </c>
      <c r="AL1569">
        <v>15</v>
      </c>
      <c r="AM1569" s="5">
        <f t="shared" si="195"/>
        <v>1</v>
      </c>
      <c r="AN1569" s="4">
        <f t="shared" si="196"/>
        <v>1.5145778114350624E-3</v>
      </c>
      <c r="AO1569" s="3"/>
      <c r="AP1569">
        <v>0</v>
      </c>
      <c r="AQ1569" t="s">
        <v>488</v>
      </c>
      <c r="AR1569" t="s">
        <v>3396</v>
      </c>
      <c r="AS1569" t="s">
        <v>487</v>
      </c>
      <c r="AT1569" s="2" t="s">
        <v>10</v>
      </c>
      <c r="AU1569" s="1">
        <f t="shared" si="197"/>
        <v>2.5960900131289888</v>
      </c>
      <c r="AV1569" s="1">
        <f t="shared" si="198"/>
        <v>1.8976236611331367</v>
      </c>
      <c r="AW1569" s="1">
        <f t="shared" si="199"/>
        <v>1.1991573091372845</v>
      </c>
    </row>
    <row r="1570" spans="1:49" x14ac:dyDescent="0.2">
      <c r="A1570">
        <v>1568</v>
      </c>
      <c r="B1570" t="s">
        <v>3395</v>
      </c>
      <c r="C1570" t="s">
        <v>3394</v>
      </c>
      <c r="F1570" t="s">
        <v>3393</v>
      </c>
      <c r="G1570" t="s">
        <v>9</v>
      </c>
      <c r="H1570" t="s">
        <v>8</v>
      </c>
      <c r="I1570" t="s">
        <v>3392</v>
      </c>
      <c r="J1570" t="s">
        <v>3391</v>
      </c>
      <c r="K1570" t="s">
        <v>3390</v>
      </c>
      <c r="L1570" t="s">
        <v>3389</v>
      </c>
      <c r="M1570" t="s">
        <v>1232</v>
      </c>
      <c r="N1570">
        <v>4</v>
      </c>
      <c r="O1570" t="s">
        <v>3388</v>
      </c>
      <c r="P1570" t="s">
        <v>3387</v>
      </c>
      <c r="Q1570" t="s">
        <v>3386</v>
      </c>
      <c r="R1570" s="7">
        <v>39264</v>
      </c>
      <c r="S1570" s="8">
        <f t="shared" si="192"/>
        <v>2007</v>
      </c>
      <c r="T1570" s="8">
        <v>2007</v>
      </c>
      <c r="U1570" s="8">
        <f t="shared" si="193"/>
        <v>15</v>
      </c>
      <c r="V1570" s="7">
        <v>39264</v>
      </c>
      <c r="W1570" t="s">
        <v>288</v>
      </c>
      <c r="X1570" s="2">
        <v>1.365</v>
      </c>
      <c r="Y1570" s="6">
        <f t="shared" si="194"/>
        <v>3.6437895411227675E-2</v>
      </c>
      <c r="AA1570">
        <v>189545</v>
      </c>
      <c r="AB1570">
        <v>17393</v>
      </c>
      <c r="AD1570" t="s">
        <v>1</v>
      </c>
      <c r="AE1570">
        <v>56</v>
      </c>
      <c r="AF1570" t="s">
        <v>3272</v>
      </c>
      <c r="AH1570" t="s">
        <v>3385</v>
      </c>
      <c r="AI1570" t="s">
        <v>3384</v>
      </c>
      <c r="AJ1570" t="s">
        <v>3383</v>
      </c>
      <c r="AK1570" t="s">
        <v>3382</v>
      </c>
      <c r="AL1570">
        <v>18</v>
      </c>
      <c r="AM1570" s="5">
        <f t="shared" si="195"/>
        <v>1.2</v>
      </c>
      <c r="AN1570" s="4">
        <f t="shared" si="196"/>
        <v>1.8174933737220749E-3</v>
      </c>
      <c r="AO1570" s="3"/>
      <c r="AP1570">
        <v>0</v>
      </c>
      <c r="AR1570" t="s">
        <v>0</v>
      </c>
      <c r="AT1570" s="2" t="s">
        <v>10</v>
      </c>
      <c r="AU1570" s="1">
        <f t="shared" si="197"/>
        <v>2.6051774799975993</v>
      </c>
      <c r="AV1570" s="1">
        <f t="shared" si="198"/>
        <v>1.9127694392474877</v>
      </c>
      <c r="AW1570" s="1">
        <f t="shared" si="199"/>
        <v>1.2203613984973753</v>
      </c>
    </row>
    <row r="1571" spans="1:49" x14ac:dyDescent="0.2">
      <c r="A1571">
        <v>1569</v>
      </c>
      <c r="B1571" t="s">
        <v>3381</v>
      </c>
      <c r="C1571" t="s">
        <v>3380</v>
      </c>
      <c r="F1571" t="s">
        <v>3379</v>
      </c>
      <c r="G1571" t="s">
        <v>9</v>
      </c>
      <c r="H1571" t="s">
        <v>8</v>
      </c>
      <c r="I1571" t="s">
        <v>1537</v>
      </c>
      <c r="J1571" t="s">
        <v>3378</v>
      </c>
      <c r="K1571" t="s">
        <v>3377</v>
      </c>
      <c r="L1571" t="s">
        <v>3376</v>
      </c>
      <c r="M1571" t="s">
        <v>123</v>
      </c>
      <c r="N1571">
        <v>2</v>
      </c>
      <c r="O1571" t="s">
        <v>3375</v>
      </c>
      <c r="P1571" t="s">
        <v>3374</v>
      </c>
      <c r="Q1571" t="s">
        <v>3373</v>
      </c>
      <c r="R1571" s="7">
        <v>39264</v>
      </c>
      <c r="S1571" s="8">
        <f t="shared" si="192"/>
        <v>2007</v>
      </c>
      <c r="T1571" s="8">
        <v>2007</v>
      </c>
      <c r="U1571" s="8">
        <f t="shared" si="193"/>
        <v>15</v>
      </c>
      <c r="V1571" s="7">
        <v>39264</v>
      </c>
      <c r="W1571" t="s">
        <v>288</v>
      </c>
      <c r="X1571" s="2">
        <v>1.365</v>
      </c>
      <c r="Y1571" s="6">
        <f t="shared" si="194"/>
        <v>3.6437895411227675E-2</v>
      </c>
      <c r="AA1571">
        <v>189545</v>
      </c>
      <c r="AB1571">
        <v>17393</v>
      </c>
      <c r="AD1571" t="s">
        <v>1</v>
      </c>
      <c r="AE1571">
        <v>56</v>
      </c>
      <c r="AF1571" t="s">
        <v>3272</v>
      </c>
      <c r="AH1571" t="s">
        <v>3372</v>
      </c>
      <c r="AI1571" t="s">
        <v>3371</v>
      </c>
      <c r="AJ1571" t="s">
        <v>3370</v>
      </c>
      <c r="AK1571" t="s">
        <v>3369</v>
      </c>
      <c r="AL1571">
        <v>8</v>
      </c>
      <c r="AM1571" s="5">
        <f t="shared" si="195"/>
        <v>0.53333333333333333</v>
      </c>
      <c r="AN1571" s="4">
        <f t="shared" si="196"/>
        <v>8.0777483276536668E-4</v>
      </c>
      <c r="AO1571" s="3"/>
      <c r="AP1571">
        <v>0</v>
      </c>
      <c r="AR1571" t="s">
        <v>0</v>
      </c>
      <c r="AT1571" s="2" t="s">
        <v>10</v>
      </c>
      <c r="AU1571" s="1">
        <f t="shared" si="197"/>
        <v>2.5748859237688979</v>
      </c>
      <c r="AV1571" s="1">
        <f t="shared" si="198"/>
        <v>1.8622835121996522</v>
      </c>
      <c r="AW1571" s="1">
        <f t="shared" si="199"/>
        <v>1.149681100630406</v>
      </c>
    </row>
    <row r="1572" spans="1:49" x14ac:dyDescent="0.2">
      <c r="A1572">
        <v>1570</v>
      </c>
      <c r="B1572" t="s">
        <v>3368</v>
      </c>
      <c r="C1572" t="s">
        <v>3367</v>
      </c>
      <c r="F1572" t="s">
        <v>3366</v>
      </c>
      <c r="G1572" t="s">
        <v>9</v>
      </c>
      <c r="H1572" t="s">
        <v>8</v>
      </c>
      <c r="I1572" t="s">
        <v>3365</v>
      </c>
      <c r="J1572" t="s">
        <v>3364</v>
      </c>
      <c r="K1572" t="s">
        <v>3363</v>
      </c>
      <c r="L1572" t="s">
        <v>3362</v>
      </c>
      <c r="M1572" t="s">
        <v>3361</v>
      </c>
      <c r="N1572">
        <v>3</v>
      </c>
      <c r="O1572" t="s">
        <v>3360</v>
      </c>
      <c r="P1572" t="s">
        <v>3359</v>
      </c>
      <c r="Q1572" t="s">
        <v>3358</v>
      </c>
      <c r="R1572" s="7">
        <v>39264</v>
      </c>
      <c r="S1572" s="8">
        <f t="shared" si="192"/>
        <v>2007</v>
      </c>
      <c r="T1572" s="8">
        <v>2007</v>
      </c>
      <c r="U1572" s="8">
        <f t="shared" si="193"/>
        <v>15</v>
      </c>
      <c r="V1572" s="7">
        <v>39264</v>
      </c>
      <c r="W1572" t="s">
        <v>288</v>
      </c>
      <c r="X1572" s="2">
        <v>1.365</v>
      </c>
      <c r="Y1572" s="6">
        <f t="shared" si="194"/>
        <v>3.6437895411227675E-2</v>
      </c>
      <c r="AA1572">
        <v>189545</v>
      </c>
      <c r="AB1572">
        <v>17393</v>
      </c>
      <c r="AD1572" t="s">
        <v>1</v>
      </c>
      <c r="AE1572">
        <v>56</v>
      </c>
      <c r="AF1572" t="s">
        <v>3272</v>
      </c>
      <c r="AH1572" t="s">
        <v>3357</v>
      </c>
      <c r="AI1572" t="s">
        <v>3356</v>
      </c>
      <c r="AJ1572" t="s">
        <v>3355</v>
      </c>
      <c r="AK1572" t="s">
        <v>3354</v>
      </c>
      <c r="AL1572">
        <v>0</v>
      </c>
      <c r="AM1572" s="5">
        <f t="shared" si="195"/>
        <v>0</v>
      </c>
      <c r="AN1572" s="4">
        <f t="shared" si="196"/>
        <v>0</v>
      </c>
      <c r="AO1572" s="3"/>
      <c r="AP1572">
        <v>0</v>
      </c>
      <c r="AQ1572" t="s">
        <v>122</v>
      </c>
      <c r="AR1572" t="s">
        <v>3353</v>
      </c>
      <c r="AS1572" t="s">
        <v>121</v>
      </c>
      <c r="AT1572" s="2" t="s">
        <v>10</v>
      </c>
      <c r="AU1572" s="1">
        <f t="shared" si="197"/>
        <v>2.5506526787859372</v>
      </c>
      <c r="AV1572" s="1">
        <f t="shared" si="198"/>
        <v>1.8218947705613837</v>
      </c>
      <c r="AW1572" s="1">
        <f t="shared" si="199"/>
        <v>1.0931368623368303</v>
      </c>
    </row>
    <row r="1573" spans="1:49" x14ac:dyDescent="0.2">
      <c r="A1573">
        <v>1571</v>
      </c>
      <c r="B1573" t="s">
        <v>3352</v>
      </c>
      <c r="C1573" t="s">
        <v>3351</v>
      </c>
      <c r="F1573" t="s">
        <v>3350</v>
      </c>
      <c r="G1573" t="s">
        <v>9</v>
      </c>
      <c r="H1573" t="s">
        <v>8</v>
      </c>
      <c r="I1573" t="s">
        <v>3349</v>
      </c>
      <c r="J1573">
        <v>60018363</v>
      </c>
      <c r="K1573" t="s">
        <v>1213</v>
      </c>
      <c r="L1573" t="s">
        <v>1212</v>
      </c>
      <c r="M1573" t="s">
        <v>16</v>
      </c>
      <c r="N1573">
        <v>4</v>
      </c>
      <c r="O1573" t="s">
        <v>3348</v>
      </c>
      <c r="P1573" t="s">
        <v>3347</v>
      </c>
      <c r="Q1573" t="s">
        <v>3346</v>
      </c>
      <c r="R1573" s="7">
        <v>39264</v>
      </c>
      <c r="S1573" s="8">
        <f t="shared" si="192"/>
        <v>2007</v>
      </c>
      <c r="T1573" s="8">
        <v>2007</v>
      </c>
      <c r="U1573" s="8">
        <f t="shared" si="193"/>
        <v>15</v>
      </c>
      <c r="V1573" s="7">
        <v>39264</v>
      </c>
      <c r="W1573" t="s">
        <v>282</v>
      </c>
      <c r="X1573" s="2">
        <v>1.468</v>
      </c>
      <c r="Y1573" s="6">
        <f t="shared" si="194"/>
        <v>3.9187421585115186E-2</v>
      </c>
      <c r="AA1573">
        <v>906778</v>
      </c>
      <c r="AB1573">
        <v>18931</v>
      </c>
      <c r="AD1573" t="s">
        <v>1</v>
      </c>
      <c r="AE1573">
        <v>55</v>
      </c>
      <c r="AF1573">
        <v>7</v>
      </c>
      <c r="AH1573" t="s">
        <v>3345</v>
      </c>
      <c r="AI1573" t="s">
        <v>3344</v>
      </c>
      <c r="AJ1573" t="s">
        <v>3343</v>
      </c>
      <c r="AK1573" t="s">
        <v>3342</v>
      </c>
      <c r="AL1573">
        <v>7</v>
      </c>
      <c r="AM1573" s="5">
        <f t="shared" si="195"/>
        <v>0.46666666666666667</v>
      </c>
      <c r="AN1573" s="4">
        <f t="shared" si="196"/>
        <v>7.0680297866969582E-4</v>
      </c>
      <c r="AO1573" s="3"/>
      <c r="AP1573">
        <v>0</v>
      </c>
      <c r="AR1573" t="s">
        <v>0</v>
      </c>
      <c r="AT1573" s="2">
        <v>5.0830000000000002</v>
      </c>
      <c r="AU1573" s="1">
        <f t="shared" si="197"/>
        <v>2.7643236003181535</v>
      </c>
      <c r="AV1573" s="1">
        <f t="shared" si="198"/>
        <v>1.9947112281892438</v>
      </c>
      <c r="AW1573" s="1">
        <f t="shared" si="199"/>
        <v>1.2250988560603342</v>
      </c>
    </row>
    <row r="1574" spans="1:49" x14ac:dyDescent="0.2">
      <c r="A1574">
        <v>1572</v>
      </c>
      <c r="B1574" t="s">
        <v>3341</v>
      </c>
      <c r="C1574" t="s">
        <v>3340</v>
      </c>
      <c r="F1574" t="s">
        <v>3339</v>
      </c>
      <c r="G1574" t="s">
        <v>9</v>
      </c>
      <c r="H1574" t="s">
        <v>8</v>
      </c>
      <c r="I1574" t="s">
        <v>3338</v>
      </c>
      <c r="J1574">
        <v>60005398</v>
      </c>
      <c r="K1574" t="s">
        <v>3337</v>
      </c>
      <c r="L1574" t="s">
        <v>502</v>
      </c>
      <c r="M1574" t="s">
        <v>442</v>
      </c>
      <c r="N1574">
        <v>3</v>
      </c>
      <c r="O1574" t="s">
        <v>3336</v>
      </c>
      <c r="P1574" t="s">
        <v>3335</v>
      </c>
      <c r="Q1574" t="s">
        <v>3334</v>
      </c>
      <c r="R1574" s="7">
        <v>39264</v>
      </c>
      <c r="S1574" s="8">
        <f t="shared" si="192"/>
        <v>2007</v>
      </c>
      <c r="T1574" s="8">
        <v>2007</v>
      </c>
      <c r="U1574" s="8">
        <f t="shared" si="193"/>
        <v>15</v>
      </c>
      <c r="V1574" s="7">
        <v>39264</v>
      </c>
      <c r="W1574" t="s">
        <v>190</v>
      </c>
      <c r="X1574" s="2">
        <v>4.8529999999999998</v>
      </c>
      <c r="Y1574" s="6">
        <f t="shared" si="194"/>
        <v>0.12954806331918528</v>
      </c>
      <c r="AA1574">
        <v>15306984</v>
      </c>
      <c r="AB1574">
        <v>17853</v>
      </c>
      <c r="AD1574" t="s">
        <v>1</v>
      </c>
      <c r="AE1574">
        <v>7</v>
      </c>
      <c r="AF1574">
        <v>7</v>
      </c>
      <c r="AH1574" t="s">
        <v>3333</v>
      </c>
      <c r="AI1574" t="s">
        <v>3332</v>
      </c>
      <c r="AK1574" t="s">
        <v>3331</v>
      </c>
      <c r="AL1574">
        <v>111</v>
      </c>
      <c r="AM1574" s="5">
        <f t="shared" si="195"/>
        <v>7.4</v>
      </c>
      <c r="AN1574" s="4">
        <f t="shared" si="196"/>
        <v>1.1207875804619462E-2</v>
      </c>
      <c r="AO1574" s="3"/>
      <c r="AP1574">
        <v>0</v>
      </c>
      <c r="AR1574" t="s">
        <v>0</v>
      </c>
      <c r="AT1574" s="2">
        <v>11.189</v>
      </c>
      <c r="AU1574" s="1">
        <f t="shared" si="197"/>
        <v>9.4046007064815527</v>
      </c>
      <c r="AV1574" s="1">
        <f t="shared" si="198"/>
        <v>7.0377969561902374</v>
      </c>
      <c r="AW1574" s="1">
        <f t="shared" si="199"/>
        <v>4.6709932058989203</v>
      </c>
    </row>
    <row r="1575" spans="1:49" x14ac:dyDescent="0.2">
      <c r="A1575">
        <v>1573</v>
      </c>
      <c r="B1575" t="s">
        <v>3330</v>
      </c>
      <c r="C1575" t="s">
        <v>3329</v>
      </c>
      <c r="F1575" t="s">
        <v>3328</v>
      </c>
      <c r="G1575" t="s">
        <v>9</v>
      </c>
      <c r="H1575" t="s">
        <v>8</v>
      </c>
      <c r="I1575" t="s">
        <v>3327</v>
      </c>
      <c r="J1575">
        <v>60029570</v>
      </c>
      <c r="K1575" t="s">
        <v>3326</v>
      </c>
      <c r="L1575" t="s">
        <v>3325</v>
      </c>
      <c r="M1575" t="s">
        <v>281</v>
      </c>
      <c r="N1575">
        <v>3</v>
      </c>
      <c r="O1575" t="s">
        <v>3324</v>
      </c>
      <c r="P1575" t="s">
        <v>3323</v>
      </c>
      <c r="Q1575" t="s">
        <v>3322</v>
      </c>
      <c r="R1575" s="7">
        <v>39264</v>
      </c>
      <c r="S1575" s="8">
        <f t="shared" si="192"/>
        <v>2007</v>
      </c>
      <c r="T1575" s="8">
        <v>2007</v>
      </c>
      <c r="U1575" s="8">
        <f t="shared" si="193"/>
        <v>15</v>
      </c>
      <c r="V1575" s="7">
        <v>39264</v>
      </c>
      <c r="W1575" t="s">
        <v>288</v>
      </c>
      <c r="X1575" s="2">
        <v>1.365</v>
      </c>
      <c r="Y1575" s="6">
        <f t="shared" si="194"/>
        <v>3.6437895411227675E-2</v>
      </c>
      <c r="AA1575">
        <v>189545</v>
      </c>
      <c r="AB1575">
        <v>17393</v>
      </c>
      <c r="AD1575" t="s">
        <v>1</v>
      </c>
      <c r="AE1575">
        <v>56</v>
      </c>
      <c r="AF1575" t="s">
        <v>3272</v>
      </c>
      <c r="AH1575" t="s">
        <v>3321</v>
      </c>
      <c r="AI1575" t="s">
        <v>3320</v>
      </c>
      <c r="AJ1575" t="s">
        <v>3319</v>
      </c>
      <c r="AK1575" t="s">
        <v>3318</v>
      </c>
      <c r="AL1575">
        <v>3</v>
      </c>
      <c r="AM1575" s="5">
        <f t="shared" si="195"/>
        <v>0.2</v>
      </c>
      <c r="AN1575" s="4">
        <f t="shared" si="196"/>
        <v>3.0291556228701253E-4</v>
      </c>
      <c r="AO1575" s="3"/>
      <c r="AP1575">
        <v>0</v>
      </c>
      <c r="AR1575" t="s">
        <v>0</v>
      </c>
      <c r="AT1575" s="2" t="s">
        <v>10</v>
      </c>
      <c r="AU1575" s="1">
        <f t="shared" si="197"/>
        <v>2.5597401456545472</v>
      </c>
      <c r="AV1575" s="1">
        <f t="shared" si="198"/>
        <v>1.8370405486757342</v>
      </c>
      <c r="AW1575" s="1">
        <f t="shared" si="199"/>
        <v>1.1143409516969212</v>
      </c>
    </row>
    <row r="1576" spans="1:49" x14ac:dyDescent="0.2">
      <c r="A1576">
        <v>1574</v>
      </c>
      <c r="B1576" t="s">
        <v>3317</v>
      </c>
      <c r="C1576" t="s">
        <v>3316</v>
      </c>
      <c r="F1576" t="s">
        <v>3315</v>
      </c>
      <c r="G1576" t="s">
        <v>9</v>
      </c>
      <c r="H1576" t="s">
        <v>8</v>
      </c>
      <c r="I1576" t="s">
        <v>3314</v>
      </c>
      <c r="J1576">
        <v>60121655</v>
      </c>
      <c r="K1576" t="s">
        <v>412</v>
      </c>
      <c r="L1576" t="s">
        <v>411</v>
      </c>
      <c r="M1576" t="s">
        <v>21</v>
      </c>
      <c r="N1576">
        <v>4</v>
      </c>
      <c r="O1576" t="s">
        <v>3313</v>
      </c>
      <c r="P1576" t="s">
        <v>3312</v>
      </c>
      <c r="Q1576" t="s">
        <v>3311</v>
      </c>
      <c r="R1576" s="7">
        <v>39264</v>
      </c>
      <c r="S1576" s="8">
        <f t="shared" si="192"/>
        <v>2007</v>
      </c>
      <c r="T1576" s="8">
        <v>2007</v>
      </c>
      <c r="U1576" s="8">
        <f t="shared" si="193"/>
        <v>15</v>
      </c>
      <c r="V1576" s="7">
        <v>39264</v>
      </c>
      <c r="W1576" t="s">
        <v>282</v>
      </c>
      <c r="X1576" s="2">
        <v>1.468</v>
      </c>
      <c r="Y1576" s="6">
        <f t="shared" si="194"/>
        <v>3.9187421585115186E-2</v>
      </c>
      <c r="AA1576">
        <v>906778</v>
      </c>
      <c r="AB1576">
        <v>18931</v>
      </c>
      <c r="AD1576" t="s">
        <v>1</v>
      </c>
      <c r="AE1576">
        <v>55</v>
      </c>
      <c r="AF1576">
        <v>7</v>
      </c>
      <c r="AH1576" t="s">
        <v>3310</v>
      </c>
      <c r="AI1576" t="s">
        <v>3309</v>
      </c>
      <c r="AJ1576" t="s">
        <v>3308</v>
      </c>
      <c r="AK1576" t="s">
        <v>3307</v>
      </c>
      <c r="AL1576">
        <v>4</v>
      </c>
      <c r="AM1576" s="5">
        <f t="shared" si="195"/>
        <v>0.26666666666666666</v>
      </c>
      <c r="AN1576" s="4">
        <f t="shared" si="196"/>
        <v>4.0388741638268334E-4</v>
      </c>
      <c r="AO1576" s="3"/>
      <c r="AP1576">
        <v>0</v>
      </c>
      <c r="AR1576" t="s">
        <v>485</v>
      </c>
      <c r="AT1576" s="2">
        <v>5.0830000000000002</v>
      </c>
      <c r="AU1576" s="1">
        <f t="shared" si="197"/>
        <v>2.7552361334495434</v>
      </c>
      <c r="AV1576" s="1">
        <f t="shared" si="198"/>
        <v>1.9795654500748934</v>
      </c>
      <c r="AW1576" s="1">
        <f t="shared" si="199"/>
        <v>1.2038947667002433</v>
      </c>
    </row>
    <row r="1577" spans="1:49" x14ac:dyDescent="0.2">
      <c r="A1577">
        <v>1575</v>
      </c>
      <c r="B1577" t="s">
        <v>3306</v>
      </c>
      <c r="C1577" t="s">
        <v>3305</v>
      </c>
      <c r="F1577" t="s">
        <v>3304</v>
      </c>
      <c r="G1577" t="s">
        <v>9</v>
      </c>
      <c r="H1577" t="s">
        <v>8</v>
      </c>
      <c r="I1577" t="s">
        <v>3303</v>
      </c>
      <c r="J1577" t="s">
        <v>3302</v>
      </c>
      <c r="K1577" t="s">
        <v>3301</v>
      </c>
      <c r="L1577" t="s">
        <v>3300</v>
      </c>
      <c r="M1577" t="s">
        <v>3299</v>
      </c>
      <c r="N1577">
        <v>6</v>
      </c>
      <c r="O1577" t="s">
        <v>3298</v>
      </c>
      <c r="P1577" t="s">
        <v>3297</v>
      </c>
      <c r="Q1577" t="s">
        <v>3296</v>
      </c>
      <c r="R1577" s="7">
        <v>39264</v>
      </c>
      <c r="S1577" s="8">
        <f t="shared" si="192"/>
        <v>2007</v>
      </c>
      <c r="T1577" s="8">
        <v>2007</v>
      </c>
      <c r="U1577" s="8">
        <f t="shared" si="193"/>
        <v>15</v>
      </c>
      <c r="V1577" s="7">
        <v>39264</v>
      </c>
      <c r="W1577" t="s">
        <v>190</v>
      </c>
      <c r="X1577" s="2">
        <v>4.8529999999999998</v>
      </c>
      <c r="Y1577" s="6">
        <f t="shared" si="194"/>
        <v>0.12954806331918528</v>
      </c>
      <c r="AA1577">
        <v>15306984</v>
      </c>
      <c r="AB1577">
        <v>17853</v>
      </c>
      <c r="AD1577" t="s">
        <v>1</v>
      </c>
      <c r="AE1577">
        <v>7</v>
      </c>
      <c r="AF1577">
        <v>7</v>
      </c>
      <c r="AH1577" t="s">
        <v>3295</v>
      </c>
      <c r="AI1577" t="s">
        <v>3294</v>
      </c>
      <c r="AK1577" t="s">
        <v>3293</v>
      </c>
      <c r="AL1577">
        <v>185</v>
      </c>
      <c r="AM1577" s="5">
        <f t="shared" si="195"/>
        <v>12.333333333333334</v>
      </c>
      <c r="AN1577" s="4">
        <f t="shared" si="196"/>
        <v>1.8679793007699105E-2</v>
      </c>
      <c r="AO1577" s="3"/>
      <c r="AP1577">
        <v>0</v>
      </c>
      <c r="AR1577" t="s">
        <v>0</v>
      </c>
      <c r="AT1577" s="2">
        <v>11.189</v>
      </c>
      <c r="AU1577" s="1">
        <f t="shared" si="197"/>
        <v>9.6287582225739428</v>
      </c>
      <c r="AV1577" s="1">
        <f t="shared" si="198"/>
        <v>7.41139281634422</v>
      </c>
      <c r="AW1577" s="1">
        <f t="shared" si="199"/>
        <v>5.1940274101144954</v>
      </c>
    </row>
    <row r="1578" spans="1:49" x14ac:dyDescent="0.2">
      <c r="A1578">
        <v>1576</v>
      </c>
      <c r="B1578" t="s">
        <v>3292</v>
      </c>
      <c r="C1578" t="s">
        <v>3291</v>
      </c>
      <c r="F1578" t="s">
        <v>3290</v>
      </c>
      <c r="G1578" t="s">
        <v>9</v>
      </c>
      <c r="H1578" t="s">
        <v>8</v>
      </c>
      <c r="I1578" t="s">
        <v>3289</v>
      </c>
      <c r="J1578">
        <v>60025225</v>
      </c>
      <c r="K1578" t="s">
        <v>6</v>
      </c>
      <c r="L1578" t="s">
        <v>5</v>
      </c>
      <c r="M1578" t="s">
        <v>4</v>
      </c>
      <c r="N1578">
        <v>3</v>
      </c>
      <c r="O1578" t="s">
        <v>3288</v>
      </c>
      <c r="P1578" t="s">
        <v>3287</v>
      </c>
      <c r="Q1578" t="s">
        <v>3</v>
      </c>
      <c r="R1578" s="7">
        <v>39264</v>
      </c>
      <c r="S1578" s="8">
        <f t="shared" si="192"/>
        <v>2007</v>
      </c>
      <c r="T1578" s="8">
        <v>2007</v>
      </c>
      <c r="U1578" s="8">
        <f t="shared" si="193"/>
        <v>15</v>
      </c>
      <c r="V1578" s="7">
        <v>39264</v>
      </c>
      <c r="W1578" t="s">
        <v>288</v>
      </c>
      <c r="X1578" s="2">
        <v>1.365</v>
      </c>
      <c r="Y1578" s="6">
        <f t="shared" si="194"/>
        <v>3.6437895411227675E-2</v>
      </c>
      <c r="AA1578">
        <v>189545</v>
      </c>
      <c r="AB1578">
        <v>17393</v>
      </c>
      <c r="AD1578" t="s">
        <v>1</v>
      </c>
      <c r="AE1578">
        <v>56</v>
      </c>
      <c r="AF1578" t="s">
        <v>3272</v>
      </c>
      <c r="AH1578" t="s">
        <v>3286</v>
      </c>
      <c r="AI1578" t="s">
        <v>3285</v>
      </c>
      <c r="AJ1578" t="s">
        <v>3284</v>
      </c>
      <c r="AK1578" t="s">
        <v>3283</v>
      </c>
      <c r="AL1578">
        <v>1</v>
      </c>
      <c r="AM1578" s="5">
        <f t="shared" si="195"/>
        <v>6.6666666666666666E-2</v>
      </c>
      <c r="AN1578" s="4">
        <f t="shared" si="196"/>
        <v>1.0097185409567084E-4</v>
      </c>
      <c r="AO1578" s="3"/>
      <c r="AP1578">
        <v>0</v>
      </c>
      <c r="AQ1578" t="s">
        <v>666</v>
      </c>
      <c r="AR1578" t="s">
        <v>693</v>
      </c>
      <c r="AS1578" t="s">
        <v>665</v>
      </c>
      <c r="AT1578" s="2" t="s">
        <v>10</v>
      </c>
      <c r="AU1578" s="1">
        <f t="shared" si="197"/>
        <v>2.553681834408807</v>
      </c>
      <c r="AV1578" s="1">
        <f t="shared" si="198"/>
        <v>1.8269433632661671</v>
      </c>
      <c r="AW1578" s="1">
        <f t="shared" si="199"/>
        <v>1.100204892123527</v>
      </c>
    </row>
    <row r="1579" spans="1:49" x14ac:dyDescent="0.2">
      <c r="A1579">
        <v>1577</v>
      </c>
      <c r="B1579" t="s">
        <v>3282</v>
      </c>
      <c r="C1579" t="s">
        <v>3281</v>
      </c>
      <c r="F1579" t="s">
        <v>3280</v>
      </c>
      <c r="G1579" t="s">
        <v>9</v>
      </c>
      <c r="H1579" t="s">
        <v>8</v>
      </c>
      <c r="I1579" t="s">
        <v>3279</v>
      </c>
      <c r="J1579" t="s">
        <v>3278</v>
      </c>
      <c r="K1579" t="s">
        <v>3277</v>
      </c>
      <c r="L1579" t="s">
        <v>3276</v>
      </c>
      <c r="M1579" t="s">
        <v>76</v>
      </c>
      <c r="N1579">
        <v>3</v>
      </c>
      <c r="O1579" t="s">
        <v>3275</v>
      </c>
      <c r="P1579" t="s">
        <v>3274</v>
      </c>
      <c r="Q1579" t="s">
        <v>3273</v>
      </c>
      <c r="R1579" s="7">
        <v>39264</v>
      </c>
      <c r="S1579" s="8">
        <f t="shared" si="192"/>
        <v>2007</v>
      </c>
      <c r="T1579" s="8">
        <v>2007</v>
      </c>
      <c r="U1579" s="8">
        <f t="shared" si="193"/>
        <v>15</v>
      </c>
      <c r="V1579" s="7">
        <v>39264</v>
      </c>
      <c r="W1579" t="s">
        <v>288</v>
      </c>
      <c r="X1579" s="2">
        <v>1.365</v>
      </c>
      <c r="Y1579" s="6">
        <f t="shared" si="194"/>
        <v>3.6437895411227675E-2</v>
      </c>
      <c r="AA1579">
        <v>189545</v>
      </c>
      <c r="AB1579">
        <v>17393</v>
      </c>
      <c r="AD1579" t="s">
        <v>1</v>
      </c>
      <c r="AE1579">
        <v>56</v>
      </c>
      <c r="AF1579" t="s">
        <v>3272</v>
      </c>
      <c r="AH1579" t="s">
        <v>3271</v>
      </c>
      <c r="AI1579" t="s">
        <v>3270</v>
      </c>
      <c r="AJ1579" t="s">
        <v>3269</v>
      </c>
      <c r="AK1579" t="s">
        <v>3268</v>
      </c>
      <c r="AL1579">
        <v>14</v>
      </c>
      <c r="AM1579" s="5">
        <f t="shared" si="195"/>
        <v>0.93333333333333335</v>
      </c>
      <c r="AN1579" s="4">
        <f t="shared" si="196"/>
        <v>1.4136059573393916E-3</v>
      </c>
      <c r="AO1579" s="3"/>
      <c r="AP1579">
        <v>0</v>
      </c>
      <c r="AR1579" t="s">
        <v>0</v>
      </c>
      <c r="AT1579" s="2" t="s">
        <v>10</v>
      </c>
      <c r="AU1579" s="1">
        <f t="shared" si="197"/>
        <v>2.5930608575061189</v>
      </c>
      <c r="AV1579" s="1">
        <f t="shared" si="198"/>
        <v>1.8925750684283533</v>
      </c>
      <c r="AW1579" s="1">
        <f t="shared" si="199"/>
        <v>1.1920892793505877</v>
      </c>
    </row>
    <row r="1580" spans="1:49" x14ac:dyDescent="0.2">
      <c r="A1580">
        <v>1578</v>
      </c>
      <c r="B1580" t="s">
        <v>3267</v>
      </c>
      <c r="C1580" t="s">
        <v>3266</v>
      </c>
      <c r="F1580" t="s">
        <v>3265</v>
      </c>
      <c r="G1580" t="s">
        <v>9</v>
      </c>
      <c r="H1580" t="s">
        <v>8</v>
      </c>
      <c r="I1580" t="s">
        <v>3264</v>
      </c>
      <c r="J1580" t="s">
        <v>135</v>
      </c>
      <c r="K1580" t="s">
        <v>134</v>
      </c>
      <c r="L1580" t="s">
        <v>133</v>
      </c>
      <c r="M1580" t="s">
        <v>132</v>
      </c>
      <c r="N1580">
        <v>2</v>
      </c>
      <c r="O1580" t="s">
        <v>3263</v>
      </c>
      <c r="P1580" t="s">
        <v>3262</v>
      </c>
      <c r="Q1580" t="s">
        <v>131</v>
      </c>
      <c r="R1580" s="7">
        <v>39264</v>
      </c>
      <c r="S1580" s="8">
        <f t="shared" si="192"/>
        <v>2007</v>
      </c>
      <c r="T1580" s="8">
        <v>2007</v>
      </c>
      <c r="U1580" s="8">
        <f t="shared" si="193"/>
        <v>15</v>
      </c>
      <c r="V1580" s="7">
        <v>39264</v>
      </c>
      <c r="W1580" t="s">
        <v>417</v>
      </c>
      <c r="X1580" s="2">
        <v>2.0099999999999998</v>
      </c>
      <c r="Y1580" s="6">
        <f t="shared" si="194"/>
        <v>5.3655802034115477E-2</v>
      </c>
      <c r="AA1580">
        <v>15361276</v>
      </c>
      <c r="AB1580">
        <v>18933</v>
      </c>
      <c r="AD1580" t="s">
        <v>1</v>
      </c>
      <c r="AE1580">
        <v>6</v>
      </c>
      <c r="AF1580">
        <v>7</v>
      </c>
      <c r="AH1580" t="s">
        <v>3261</v>
      </c>
      <c r="AI1580" t="s">
        <v>3260</v>
      </c>
      <c r="AJ1580" t="s">
        <v>3259</v>
      </c>
      <c r="AK1580" t="s">
        <v>3258</v>
      </c>
      <c r="AL1580">
        <v>83</v>
      </c>
      <c r="AM1580" s="5">
        <f t="shared" si="195"/>
        <v>5.5333333333333332</v>
      </c>
      <c r="AN1580" s="4">
        <f t="shared" si="196"/>
        <v>8.3806638899406784E-3</v>
      </c>
      <c r="AO1580" s="3"/>
      <c r="AP1580">
        <v>0</v>
      </c>
      <c r="AQ1580" t="s">
        <v>598</v>
      </c>
      <c r="AR1580" t="s">
        <v>3257</v>
      </c>
      <c r="AS1580" t="s">
        <v>597</v>
      </c>
      <c r="AT1580" s="2" t="s">
        <v>10</v>
      </c>
      <c r="AU1580" s="1">
        <f t="shared" si="197"/>
        <v>4.0073260590863029</v>
      </c>
      <c r="AV1580" s="1">
        <f t="shared" si="198"/>
        <v>3.1018232962028081</v>
      </c>
      <c r="AW1580" s="1">
        <f t="shared" si="199"/>
        <v>2.1963205333193119</v>
      </c>
    </row>
    <row r="1581" spans="1:49" x14ac:dyDescent="0.2">
      <c r="A1581">
        <v>1579</v>
      </c>
      <c r="B1581" t="s">
        <v>3256</v>
      </c>
      <c r="C1581" t="s">
        <v>3255</v>
      </c>
      <c r="F1581" t="s">
        <v>3254</v>
      </c>
      <c r="G1581" t="s">
        <v>9</v>
      </c>
      <c r="H1581" t="s">
        <v>8</v>
      </c>
      <c r="I1581" t="s">
        <v>3253</v>
      </c>
      <c r="J1581">
        <v>60009114</v>
      </c>
      <c r="K1581" t="s">
        <v>1541</v>
      </c>
      <c r="L1581" t="s">
        <v>194</v>
      </c>
      <c r="M1581" t="s">
        <v>138</v>
      </c>
      <c r="N1581">
        <v>2</v>
      </c>
      <c r="O1581" t="s">
        <v>3252</v>
      </c>
      <c r="P1581" t="s">
        <v>3251</v>
      </c>
      <c r="Q1581" t="s">
        <v>3250</v>
      </c>
      <c r="R1581" s="7">
        <v>39264</v>
      </c>
      <c r="S1581" s="8">
        <f t="shared" si="192"/>
        <v>2007</v>
      </c>
      <c r="T1581" s="8">
        <v>2007</v>
      </c>
      <c r="U1581" s="8">
        <f t="shared" si="193"/>
        <v>15</v>
      </c>
      <c r="V1581" s="7">
        <v>39264</v>
      </c>
      <c r="W1581" t="s">
        <v>3249</v>
      </c>
      <c r="X1581" s="2">
        <v>0.439</v>
      </c>
      <c r="Y1581" s="6">
        <f t="shared" si="194"/>
        <v>1.1718854275112784E-2</v>
      </c>
      <c r="AA1581">
        <v>10637729</v>
      </c>
      <c r="AB1581">
        <v>26760</v>
      </c>
      <c r="AD1581" t="s">
        <v>1</v>
      </c>
      <c r="AE1581">
        <v>51</v>
      </c>
      <c r="AF1581">
        <v>7</v>
      </c>
      <c r="AH1581" t="s">
        <v>3248</v>
      </c>
      <c r="AI1581" t="s">
        <v>3247</v>
      </c>
      <c r="AK1581" t="s">
        <v>3246</v>
      </c>
      <c r="AL1581">
        <v>16</v>
      </c>
      <c r="AM1581" s="5">
        <f t="shared" si="195"/>
        <v>1.0666666666666667</v>
      </c>
      <c r="AN1581" s="4">
        <f t="shared" si="196"/>
        <v>1.6155496655307334E-3</v>
      </c>
      <c r="AO1581" s="3"/>
      <c r="AP1581">
        <v>0</v>
      </c>
      <c r="AR1581" t="s">
        <v>0</v>
      </c>
      <c r="AT1581" s="2">
        <v>0.98</v>
      </c>
      <c r="AU1581" s="1">
        <f t="shared" si="197"/>
        <v>0.86878628922381684</v>
      </c>
      <c r="AV1581" s="1">
        <f t="shared" si="198"/>
        <v>0.66672019703217589</v>
      </c>
      <c r="AW1581" s="1">
        <f t="shared" si="199"/>
        <v>0.46465410484053482</v>
      </c>
    </row>
    <row r="1582" spans="1:49" x14ac:dyDescent="0.2">
      <c r="A1582">
        <v>1580</v>
      </c>
      <c r="B1582" t="s">
        <v>3245</v>
      </c>
      <c r="C1582" t="s">
        <v>3244</v>
      </c>
      <c r="F1582" t="s">
        <v>3243</v>
      </c>
      <c r="G1582" t="s">
        <v>9</v>
      </c>
      <c r="H1582" t="s">
        <v>8</v>
      </c>
      <c r="I1582" t="s">
        <v>3242</v>
      </c>
      <c r="J1582">
        <v>60007457</v>
      </c>
      <c r="K1582" t="s">
        <v>195</v>
      </c>
      <c r="L1582" t="s">
        <v>194</v>
      </c>
      <c r="M1582" t="s">
        <v>138</v>
      </c>
      <c r="N1582">
        <v>1</v>
      </c>
      <c r="O1582" t="s">
        <v>3241</v>
      </c>
      <c r="P1582">
        <v>6603005787</v>
      </c>
      <c r="Q1582">
        <v>60007457</v>
      </c>
      <c r="R1582" s="7">
        <v>39264</v>
      </c>
      <c r="S1582" s="8">
        <f t="shared" si="192"/>
        <v>2007</v>
      </c>
      <c r="T1582" s="8">
        <v>2007</v>
      </c>
      <c r="U1582" s="8">
        <f t="shared" si="193"/>
        <v>15</v>
      </c>
      <c r="V1582" s="7">
        <v>39264</v>
      </c>
      <c r="W1582" t="s">
        <v>3240</v>
      </c>
      <c r="X1582" s="2">
        <v>0.19500000000000001</v>
      </c>
      <c r="Y1582" s="6">
        <f t="shared" si="194"/>
        <v>5.2054136301753831E-3</v>
      </c>
      <c r="AA1582">
        <v>138738</v>
      </c>
      <c r="AB1582">
        <v>19809</v>
      </c>
      <c r="AC1582">
        <v>15556689</v>
      </c>
      <c r="AD1582" t="s">
        <v>1</v>
      </c>
      <c r="AE1582">
        <v>87</v>
      </c>
      <c r="AF1582">
        <v>4</v>
      </c>
      <c r="AH1582" t="s">
        <v>3239</v>
      </c>
      <c r="AI1582" t="s">
        <v>3238</v>
      </c>
      <c r="AK1582" t="s">
        <v>3237</v>
      </c>
      <c r="AL1582">
        <v>0</v>
      </c>
      <c r="AM1582" s="5">
        <f t="shared" si="195"/>
        <v>0</v>
      </c>
      <c r="AN1582" s="4">
        <f t="shared" si="196"/>
        <v>0</v>
      </c>
      <c r="AO1582" s="3"/>
      <c r="AP1582">
        <v>0</v>
      </c>
      <c r="AR1582" t="s">
        <v>0</v>
      </c>
      <c r="AT1582" s="2" t="s">
        <v>10</v>
      </c>
      <c r="AU1582" s="1">
        <f t="shared" si="197"/>
        <v>0.36437895411227678</v>
      </c>
      <c r="AV1582" s="1">
        <f t="shared" si="198"/>
        <v>0.26027068150876914</v>
      </c>
      <c r="AW1582" s="1">
        <f t="shared" si="199"/>
        <v>0.15616240890526148</v>
      </c>
    </row>
    <row r="1583" spans="1:49" x14ac:dyDescent="0.2">
      <c r="A1583">
        <v>1581</v>
      </c>
      <c r="B1583" t="s">
        <v>3236</v>
      </c>
      <c r="C1583" t="s">
        <v>3235</v>
      </c>
      <c r="F1583" t="s">
        <v>3234</v>
      </c>
      <c r="G1583" t="s">
        <v>9</v>
      </c>
      <c r="H1583" t="s">
        <v>8</v>
      </c>
      <c r="I1583" t="s">
        <v>3233</v>
      </c>
      <c r="J1583" t="s">
        <v>3232</v>
      </c>
      <c r="K1583" t="s">
        <v>3231</v>
      </c>
      <c r="L1583" t="s">
        <v>3230</v>
      </c>
      <c r="M1583" t="s">
        <v>3229</v>
      </c>
      <c r="N1583">
        <v>3</v>
      </c>
      <c r="O1583" t="s">
        <v>3228</v>
      </c>
      <c r="P1583" t="s">
        <v>3227</v>
      </c>
      <c r="Q1583" t="s">
        <v>3226</v>
      </c>
      <c r="R1583" s="7">
        <v>39264</v>
      </c>
      <c r="S1583" s="8">
        <f t="shared" si="192"/>
        <v>2007</v>
      </c>
      <c r="T1583" s="8">
        <v>2007</v>
      </c>
      <c r="U1583" s="8">
        <f t="shared" si="193"/>
        <v>15</v>
      </c>
      <c r="V1583" s="7">
        <v>39264</v>
      </c>
      <c r="W1583" t="s">
        <v>176</v>
      </c>
      <c r="X1583" s="2">
        <v>0.94</v>
      </c>
      <c r="Y1583" s="6">
        <f t="shared" si="194"/>
        <v>2.5092763140332611E-2</v>
      </c>
      <c r="AA1583">
        <v>15311309</v>
      </c>
      <c r="AB1583">
        <v>17295</v>
      </c>
      <c r="AD1583" t="s">
        <v>1</v>
      </c>
      <c r="AE1583">
        <v>17</v>
      </c>
      <c r="AF1583">
        <v>7</v>
      </c>
      <c r="AG1583">
        <v>4266852</v>
      </c>
      <c r="AH1583" t="s">
        <v>3225</v>
      </c>
      <c r="AI1583" t="s">
        <v>3224</v>
      </c>
      <c r="AJ1583" t="s">
        <v>3223</v>
      </c>
      <c r="AK1583" t="s">
        <v>3222</v>
      </c>
      <c r="AL1583">
        <v>57</v>
      </c>
      <c r="AM1583" s="5">
        <f t="shared" si="195"/>
        <v>3.8</v>
      </c>
      <c r="AN1583" s="4">
        <f t="shared" si="196"/>
        <v>5.7553956834532375E-3</v>
      </c>
      <c r="AO1583" s="3"/>
      <c r="AP1583">
        <v>0</v>
      </c>
      <c r="AR1583" t="s">
        <v>0</v>
      </c>
      <c r="AT1583" s="2" t="s">
        <v>10</v>
      </c>
      <c r="AU1583" s="1">
        <f t="shared" si="197"/>
        <v>1.9291552903268796</v>
      </c>
      <c r="AV1583" s="1">
        <f t="shared" si="198"/>
        <v>1.5424079411892924</v>
      </c>
      <c r="AW1583" s="1">
        <f t="shared" si="199"/>
        <v>1.1556605920517049</v>
      </c>
    </row>
    <row r="1584" spans="1:49" x14ac:dyDescent="0.2">
      <c r="A1584">
        <v>1582</v>
      </c>
      <c r="B1584" t="s">
        <v>3221</v>
      </c>
      <c r="C1584" t="s">
        <v>3220</v>
      </c>
      <c r="F1584" t="s">
        <v>3219</v>
      </c>
      <c r="G1584" t="s">
        <v>9</v>
      </c>
      <c r="H1584" t="s">
        <v>8</v>
      </c>
      <c r="I1584" t="s">
        <v>916</v>
      </c>
      <c r="J1584">
        <v>60025225</v>
      </c>
      <c r="K1584" t="s">
        <v>6</v>
      </c>
      <c r="L1584" t="s">
        <v>5</v>
      </c>
      <c r="M1584" t="s">
        <v>4</v>
      </c>
      <c r="N1584">
        <v>4</v>
      </c>
      <c r="O1584" t="s">
        <v>3218</v>
      </c>
      <c r="P1584" t="s">
        <v>3217</v>
      </c>
      <c r="Q1584" t="s">
        <v>3216</v>
      </c>
      <c r="R1584" s="7">
        <v>39264</v>
      </c>
      <c r="S1584" s="8">
        <f t="shared" si="192"/>
        <v>2007</v>
      </c>
      <c r="T1584" s="8">
        <v>2007</v>
      </c>
      <c r="U1584" s="8">
        <f t="shared" si="193"/>
        <v>15</v>
      </c>
      <c r="V1584" s="7">
        <v>39264</v>
      </c>
      <c r="W1584" t="s">
        <v>417</v>
      </c>
      <c r="X1584" s="2">
        <v>2.0099999999999998</v>
      </c>
      <c r="Y1584" s="6">
        <f t="shared" si="194"/>
        <v>5.3655802034115477E-2</v>
      </c>
      <c r="AA1584">
        <v>15361276</v>
      </c>
      <c r="AB1584">
        <v>18933</v>
      </c>
      <c r="AD1584" t="s">
        <v>1</v>
      </c>
      <c r="AE1584">
        <v>6</v>
      </c>
      <c r="AF1584">
        <v>7</v>
      </c>
      <c r="AH1584" t="s">
        <v>3215</v>
      </c>
      <c r="AI1584" t="s">
        <v>3214</v>
      </c>
      <c r="AJ1584" t="s">
        <v>3213</v>
      </c>
      <c r="AK1584" t="s">
        <v>3212</v>
      </c>
      <c r="AL1584">
        <v>6</v>
      </c>
      <c r="AM1584" s="5">
        <f t="shared" si="195"/>
        <v>0.4</v>
      </c>
      <c r="AN1584" s="4">
        <f t="shared" si="196"/>
        <v>6.0583112457402507E-4</v>
      </c>
      <c r="AO1584" s="3"/>
      <c r="AP1584">
        <v>0</v>
      </c>
      <c r="AQ1584" t="s">
        <v>666</v>
      </c>
      <c r="AR1584" t="s">
        <v>693</v>
      </c>
      <c r="AS1584" t="s">
        <v>665</v>
      </c>
      <c r="AT1584" s="2" t="s">
        <v>10</v>
      </c>
      <c r="AU1584" s="1">
        <f t="shared" si="197"/>
        <v>3.7740810761253041</v>
      </c>
      <c r="AV1584" s="1">
        <f t="shared" si="198"/>
        <v>2.7130816579344752</v>
      </c>
      <c r="AW1584" s="1">
        <f t="shared" si="199"/>
        <v>1.6520822397436459</v>
      </c>
    </row>
    <row r="1585" spans="1:49" x14ac:dyDescent="0.2">
      <c r="A1585">
        <v>1583</v>
      </c>
      <c r="B1585" t="s">
        <v>3211</v>
      </c>
      <c r="C1585" t="s">
        <v>3210</v>
      </c>
      <c r="F1585" t="s">
        <v>3209</v>
      </c>
      <c r="G1585" t="s">
        <v>9</v>
      </c>
      <c r="H1585" t="s">
        <v>8</v>
      </c>
      <c r="I1585" t="s">
        <v>923</v>
      </c>
      <c r="J1585" t="s">
        <v>3208</v>
      </c>
      <c r="K1585" t="s">
        <v>3207</v>
      </c>
      <c r="L1585" t="s">
        <v>3206</v>
      </c>
      <c r="M1585" t="s">
        <v>3205</v>
      </c>
      <c r="N1585">
        <v>5</v>
      </c>
      <c r="O1585" t="s">
        <v>3204</v>
      </c>
      <c r="P1585" t="s">
        <v>998</v>
      </c>
      <c r="Q1585" t="s">
        <v>3203</v>
      </c>
      <c r="R1585" s="7">
        <v>39264</v>
      </c>
      <c r="S1585" s="8">
        <f t="shared" si="192"/>
        <v>2007</v>
      </c>
      <c r="T1585" s="8">
        <v>2007</v>
      </c>
      <c r="U1585" s="8">
        <f t="shared" si="193"/>
        <v>15</v>
      </c>
      <c r="V1585" s="7">
        <v>39264</v>
      </c>
      <c r="W1585" t="s">
        <v>176</v>
      </c>
      <c r="X1585" s="2">
        <v>0.94</v>
      </c>
      <c r="Y1585" s="6">
        <f t="shared" si="194"/>
        <v>2.5092763140332611E-2</v>
      </c>
      <c r="AA1585">
        <v>15311309</v>
      </c>
      <c r="AB1585">
        <v>17295</v>
      </c>
      <c r="AD1585" t="s">
        <v>1</v>
      </c>
      <c r="AE1585">
        <v>17</v>
      </c>
      <c r="AF1585">
        <v>7</v>
      </c>
      <c r="AG1585">
        <v>4266851</v>
      </c>
      <c r="AH1585" t="s">
        <v>3202</v>
      </c>
      <c r="AI1585" t="s">
        <v>3201</v>
      </c>
      <c r="AJ1585" t="s">
        <v>3200</v>
      </c>
      <c r="AK1585" t="s">
        <v>3199</v>
      </c>
      <c r="AL1585">
        <v>132</v>
      </c>
      <c r="AM1585" s="5">
        <f t="shared" si="195"/>
        <v>8.8000000000000007</v>
      </c>
      <c r="AN1585" s="4">
        <f t="shared" si="196"/>
        <v>1.3328284740628551E-2</v>
      </c>
      <c r="AO1585" s="3"/>
      <c r="AP1585">
        <v>0</v>
      </c>
      <c r="AQ1585" t="s">
        <v>241</v>
      </c>
      <c r="AR1585">
        <v>60501011</v>
      </c>
      <c r="AS1585" t="s">
        <v>240</v>
      </c>
      <c r="AT1585" s="2" t="s">
        <v>10</v>
      </c>
      <c r="AU1585" s="1">
        <f t="shared" si="197"/>
        <v>2.1563419620421391</v>
      </c>
      <c r="AV1585" s="1">
        <f t="shared" si="198"/>
        <v>1.9210523940480582</v>
      </c>
      <c r="AW1585" s="1">
        <f t="shared" si="199"/>
        <v>1.6857628260539765</v>
      </c>
    </row>
    <row r="1586" spans="1:49" x14ac:dyDescent="0.2">
      <c r="A1586">
        <v>1584</v>
      </c>
      <c r="B1586" t="s">
        <v>3198</v>
      </c>
      <c r="C1586" t="s">
        <v>3197</v>
      </c>
      <c r="F1586" t="s">
        <v>3196</v>
      </c>
      <c r="G1586" t="s">
        <v>9</v>
      </c>
      <c r="H1586" t="s">
        <v>8</v>
      </c>
      <c r="I1586" t="s">
        <v>3195</v>
      </c>
      <c r="J1586" t="s">
        <v>3194</v>
      </c>
      <c r="K1586" t="s">
        <v>3193</v>
      </c>
      <c r="L1586" t="s">
        <v>3192</v>
      </c>
      <c r="M1586" t="s">
        <v>3191</v>
      </c>
      <c r="N1586">
        <v>5</v>
      </c>
      <c r="O1586" t="s">
        <v>3190</v>
      </c>
      <c r="P1586" t="s">
        <v>3189</v>
      </c>
      <c r="Q1586" t="s">
        <v>3188</v>
      </c>
      <c r="R1586" s="7">
        <v>39264</v>
      </c>
      <c r="S1586" s="8">
        <f t="shared" si="192"/>
        <v>2007</v>
      </c>
      <c r="T1586" s="8">
        <v>2007</v>
      </c>
      <c r="U1586" s="8">
        <f t="shared" si="193"/>
        <v>15</v>
      </c>
      <c r="V1586" s="7">
        <v>39264</v>
      </c>
      <c r="W1586" t="s">
        <v>176</v>
      </c>
      <c r="X1586" s="2">
        <v>0.94</v>
      </c>
      <c r="Y1586" s="6">
        <f t="shared" si="194"/>
        <v>2.5092763140332611E-2</v>
      </c>
      <c r="AA1586">
        <v>15311309</v>
      </c>
      <c r="AB1586">
        <v>17295</v>
      </c>
      <c r="AD1586" t="s">
        <v>1</v>
      </c>
      <c r="AE1586">
        <v>17</v>
      </c>
      <c r="AF1586">
        <v>7</v>
      </c>
      <c r="AG1586">
        <v>4266837</v>
      </c>
      <c r="AH1586" t="s">
        <v>3187</v>
      </c>
      <c r="AI1586" t="s">
        <v>3186</v>
      </c>
      <c r="AJ1586" t="s">
        <v>3185</v>
      </c>
      <c r="AK1586" t="s">
        <v>3184</v>
      </c>
      <c r="AL1586">
        <v>6</v>
      </c>
      <c r="AM1586" s="5">
        <f t="shared" si="195"/>
        <v>0.4</v>
      </c>
      <c r="AN1586" s="4">
        <f t="shared" si="196"/>
        <v>6.0583112457402507E-4</v>
      </c>
      <c r="AO1586" s="3"/>
      <c r="AP1586">
        <v>0</v>
      </c>
      <c r="AR1586" t="s">
        <v>3183</v>
      </c>
      <c r="AT1586" s="2" t="s">
        <v>10</v>
      </c>
      <c r="AU1586" s="1">
        <f t="shared" si="197"/>
        <v>1.7746683535605035</v>
      </c>
      <c r="AV1586" s="1">
        <f t="shared" si="198"/>
        <v>1.2849297132453319</v>
      </c>
      <c r="AW1586" s="1">
        <f t="shared" si="199"/>
        <v>0.79519107293016011</v>
      </c>
    </row>
    <row r="1587" spans="1:49" x14ac:dyDescent="0.2">
      <c r="A1587">
        <v>1585</v>
      </c>
      <c r="B1587" t="s">
        <v>3182</v>
      </c>
      <c r="C1587" t="s">
        <v>3181</v>
      </c>
      <c r="F1587" t="s">
        <v>3180</v>
      </c>
      <c r="G1587" t="s">
        <v>9</v>
      </c>
      <c r="H1587" t="s">
        <v>8</v>
      </c>
      <c r="I1587" t="s">
        <v>299</v>
      </c>
      <c r="J1587" t="s">
        <v>3179</v>
      </c>
      <c r="K1587" t="s">
        <v>3178</v>
      </c>
      <c r="L1587" t="s">
        <v>3177</v>
      </c>
      <c r="M1587" t="s">
        <v>3176</v>
      </c>
      <c r="N1587">
        <v>3</v>
      </c>
      <c r="O1587" t="s">
        <v>3175</v>
      </c>
      <c r="P1587" t="s">
        <v>3174</v>
      </c>
      <c r="Q1587" t="s">
        <v>3173</v>
      </c>
      <c r="R1587" s="7">
        <v>39264</v>
      </c>
      <c r="S1587" s="8">
        <f t="shared" si="192"/>
        <v>2007</v>
      </c>
      <c r="T1587" s="8">
        <v>2007</v>
      </c>
      <c r="U1587" s="8">
        <f t="shared" si="193"/>
        <v>15</v>
      </c>
      <c r="V1587" s="7">
        <v>39264</v>
      </c>
      <c r="W1587" t="s">
        <v>417</v>
      </c>
      <c r="X1587" s="2">
        <v>2.0099999999999998</v>
      </c>
      <c r="Y1587" s="6">
        <f t="shared" si="194"/>
        <v>5.3655802034115477E-2</v>
      </c>
      <c r="AA1587">
        <v>15361276</v>
      </c>
      <c r="AB1587">
        <v>18933</v>
      </c>
      <c r="AD1587" t="s">
        <v>1</v>
      </c>
      <c r="AE1587">
        <v>6</v>
      </c>
      <c r="AF1587">
        <v>7</v>
      </c>
      <c r="AH1587" t="s">
        <v>3172</v>
      </c>
      <c r="AI1587" t="s">
        <v>3171</v>
      </c>
      <c r="AJ1587" t="s">
        <v>3170</v>
      </c>
      <c r="AK1587" t="s">
        <v>3169</v>
      </c>
      <c r="AL1587">
        <v>30</v>
      </c>
      <c r="AM1587" s="5">
        <f t="shared" si="195"/>
        <v>2</v>
      </c>
      <c r="AN1587" s="4">
        <f t="shared" si="196"/>
        <v>3.0291556228701248E-3</v>
      </c>
      <c r="AO1587" s="3"/>
      <c r="AP1587">
        <v>0</v>
      </c>
      <c r="AQ1587" t="s">
        <v>666</v>
      </c>
      <c r="AR1587" t="s">
        <v>693</v>
      </c>
      <c r="AS1587" t="s">
        <v>665</v>
      </c>
      <c r="AT1587" s="2" t="s">
        <v>10</v>
      </c>
      <c r="AU1587" s="1">
        <f t="shared" si="197"/>
        <v>3.8467808110741868</v>
      </c>
      <c r="AV1587" s="1">
        <f t="shared" si="198"/>
        <v>2.8342478828492799</v>
      </c>
      <c r="AW1587" s="1">
        <f t="shared" si="199"/>
        <v>1.8217149546243729</v>
      </c>
    </row>
    <row r="1588" spans="1:49" x14ac:dyDescent="0.2">
      <c r="A1588">
        <v>1586</v>
      </c>
      <c r="B1588" t="s">
        <v>3168</v>
      </c>
      <c r="C1588" t="s">
        <v>3167</v>
      </c>
      <c r="F1588" t="s">
        <v>3166</v>
      </c>
      <c r="G1588" t="s">
        <v>9</v>
      </c>
      <c r="H1588" t="s">
        <v>8</v>
      </c>
      <c r="I1588" t="s">
        <v>3165</v>
      </c>
      <c r="J1588" t="s">
        <v>3164</v>
      </c>
      <c r="K1588" t="s">
        <v>3163</v>
      </c>
      <c r="L1588" t="s">
        <v>3162</v>
      </c>
      <c r="M1588" t="s">
        <v>123</v>
      </c>
      <c r="N1588">
        <v>1</v>
      </c>
      <c r="O1588" t="s">
        <v>1650</v>
      </c>
      <c r="P1588">
        <v>7003451771</v>
      </c>
      <c r="Q1588" t="s">
        <v>3161</v>
      </c>
      <c r="R1588" s="7">
        <v>39264</v>
      </c>
      <c r="S1588" s="8">
        <f t="shared" si="192"/>
        <v>2007</v>
      </c>
      <c r="T1588" s="8">
        <v>2007</v>
      </c>
      <c r="U1588" s="8">
        <f t="shared" si="193"/>
        <v>15</v>
      </c>
      <c r="V1588" s="7">
        <v>39264</v>
      </c>
      <c r="W1588" t="s">
        <v>176</v>
      </c>
      <c r="X1588" s="2">
        <v>0.94</v>
      </c>
      <c r="Y1588" s="6">
        <f t="shared" si="194"/>
        <v>2.5092763140332611E-2</v>
      </c>
      <c r="AA1588">
        <v>15311309</v>
      </c>
      <c r="AB1588">
        <v>17295</v>
      </c>
      <c r="AD1588" t="s">
        <v>1</v>
      </c>
      <c r="AE1588">
        <v>17</v>
      </c>
      <c r="AF1588">
        <v>7</v>
      </c>
      <c r="AG1588">
        <v>4266856</v>
      </c>
      <c r="AH1588" t="s">
        <v>3160</v>
      </c>
      <c r="AI1588" t="s">
        <v>3159</v>
      </c>
      <c r="AJ1588" t="s">
        <v>3158</v>
      </c>
      <c r="AK1588" t="s">
        <v>3157</v>
      </c>
      <c r="AL1588">
        <v>14</v>
      </c>
      <c r="AM1588" s="5">
        <f t="shared" si="195"/>
        <v>0.93333333333333335</v>
      </c>
      <c r="AN1588" s="4">
        <f t="shared" si="196"/>
        <v>1.4136059573393916E-3</v>
      </c>
      <c r="AO1588" s="3"/>
      <c r="AP1588">
        <v>0</v>
      </c>
      <c r="AQ1588" t="s">
        <v>1469</v>
      </c>
      <c r="AR1588" t="s">
        <v>0</v>
      </c>
      <c r="AS1588" t="s">
        <v>1468</v>
      </c>
      <c r="AT1588" s="2" t="s">
        <v>10</v>
      </c>
      <c r="AU1588" s="1">
        <f t="shared" si="197"/>
        <v>1.7989015985434644</v>
      </c>
      <c r="AV1588" s="1">
        <f t="shared" si="198"/>
        <v>1.3253184548836001</v>
      </c>
      <c r="AW1588" s="1">
        <f t="shared" si="199"/>
        <v>0.85173531122373569</v>
      </c>
    </row>
    <row r="1589" spans="1:49" x14ac:dyDescent="0.2">
      <c r="A1589">
        <v>1587</v>
      </c>
      <c r="B1589" t="s">
        <v>3156</v>
      </c>
      <c r="C1589" t="s">
        <v>3155</v>
      </c>
      <c r="F1589" t="s">
        <v>3154</v>
      </c>
      <c r="G1589" t="s">
        <v>9</v>
      </c>
      <c r="H1589" t="s">
        <v>8</v>
      </c>
      <c r="I1589" t="s">
        <v>3153</v>
      </c>
      <c r="J1589" t="s">
        <v>3152</v>
      </c>
      <c r="K1589" t="s">
        <v>3151</v>
      </c>
      <c r="L1589" t="s">
        <v>3150</v>
      </c>
      <c r="M1589" t="s">
        <v>3149</v>
      </c>
      <c r="N1589">
        <v>4</v>
      </c>
      <c r="O1589" t="s">
        <v>3148</v>
      </c>
      <c r="P1589" t="s">
        <v>3147</v>
      </c>
      <c r="Q1589" t="s">
        <v>3146</v>
      </c>
      <c r="R1589" s="7">
        <v>39264</v>
      </c>
      <c r="S1589" s="8">
        <f t="shared" si="192"/>
        <v>2007</v>
      </c>
      <c r="T1589" s="8">
        <v>2007</v>
      </c>
      <c r="U1589" s="8">
        <f t="shared" si="193"/>
        <v>15</v>
      </c>
      <c r="V1589" s="7">
        <v>39264</v>
      </c>
      <c r="W1589" t="s">
        <v>417</v>
      </c>
      <c r="X1589" s="2">
        <v>2.0099999999999998</v>
      </c>
      <c r="Y1589" s="6">
        <f t="shared" si="194"/>
        <v>5.3655802034115477E-2</v>
      </c>
      <c r="AA1589">
        <v>15361276</v>
      </c>
      <c r="AB1589">
        <v>18933</v>
      </c>
      <c r="AD1589" t="s">
        <v>1</v>
      </c>
      <c r="AE1589">
        <v>6</v>
      </c>
      <c r="AF1589">
        <v>7</v>
      </c>
      <c r="AH1589" t="s">
        <v>3145</v>
      </c>
      <c r="AI1589" t="s">
        <v>3144</v>
      </c>
      <c r="AJ1589" t="s">
        <v>3143</v>
      </c>
      <c r="AK1589" t="s">
        <v>3142</v>
      </c>
      <c r="AL1589">
        <v>5</v>
      </c>
      <c r="AM1589" s="5">
        <f t="shared" si="195"/>
        <v>0.33333333333333331</v>
      </c>
      <c r="AN1589" s="4">
        <f t="shared" si="196"/>
        <v>5.048592704783541E-4</v>
      </c>
      <c r="AO1589" s="3"/>
      <c r="AP1589">
        <v>0</v>
      </c>
      <c r="AR1589" t="s">
        <v>0</v>
      </c>
      <c r="AT1589" s="2" t="s">
        <v>10</v>
      </c>
      <c r="AU1589" s="1">
        <f t="shared" si="197"/>
        <v>3.7710519205024338</v>
      </c>
      <c r="AV1589" s="1">
        <f t="shared" si="198"/>
        <v>2.7080330652296913</v>
      </c>
      <c r="AW1589" s="1">
        <f t="shared" si="199"/>
        <v>1.6450142099569489</v>
      </c>
    </row>
    <row r="1590" spans="1:49" x14ac:dyDescent="0.2">
      <c r="A1590">
        <v>1588</v>
      </c>
      <c r="B1590" t="s">
        <v>3141</v>
      </c>
      <c r="C1590" t="s">
        <v>3140</v>
      </c>
      <c r="F1590" t="s">
        <v>3139</v>
      </c>
      <c r="G1590" t="s">
        <v>9</v>
      </c>
      <c r="H1590" t="s">
        <v>8</v>
      </c>
      <c r="I1590" t="s">
        <v>3138</v>
      </c>
      <c r="J1590" t="s">
        <v>3137</v>
      </c>
      <c r="K1590" t="s">
        <v>3136</v>
      </c>
      <c r="L1590" t="s">
        <v>3135</v>
      </c>
      <c r="M1590" t="s">
        <v>3134</v>
      </c>
      <c r="N1590">
        <v>3</v>
      </c>
      <c r="O1590" t="s">
        <v>3133</v>
      </c>
      <c r="P1590" t="s">
        <v>3132</v>
      </c>
      <c r="Q1590" t="s">
        <v>3131</v>
      </c>
      <c r="R1590" s="7">
        <v>39264</v>
      </c>
      <c r="S1590" s="8">
        <f t="shared" si="192"/>
        <v>2007</v>
      </c>
      <c r="T1590" s="8">
        <v>2007</v>
      </c>
      <c r="U1590" s="8">
        <f t="shared" si="193"/>
        <v>15</v>
      </c>
      <c r="V1590" s="7">
        <v>39264</v>
      </c>
      <c r="W1590" t="s">
        <v>417</v>
      </c>
      <c r="X1590" s="2">
        <v>2.0099999999999998</v>
      </c>
      <c r="Y1590" s="6">
        <f t="shared" si="194"/>
        <v>5.3655802034115477E-2</v>
      </c>
      <c r="AA1590">
        <v>15361276</v>
      </c>
      <c r="AB1590">
        <v>18933</v>
      </c>
      <c r="AD1590" t="s">
        <v>1</v>
      </c>
      <c r="AE1590">
        <v>6</v>
      </c>
      <c r="AF1590">
        <v>7</v>
      </c>
      <c r="AH1590" t="s">
        <v>3130</v>
      </c>
      <c r="AI1590" t="s">
        <v>3129</v>
      </c>
      <c r="AJ1590" t="s">
        <v>3128</v>
      </c>
      <c r="AK1590" t="s">
        <v>3127</v>
      </c>
      <c r="AL1590">
        <v>12</v>
      </c>
      <c r="AM1590" s="5">
        <f t="shared" si="195"/>
        <v>0.8</v>
      </c>
      <c r="AN1590" s="4">
        <f t="shared" si="196"/>
        <v>1.2116622491480501E-3</v>
      </c>
      <c r="AO1590" s="3"/>
      <c r="AP1590">
        <v>0</v>
      </c>
      <c r="AR1590" t="s">
        <v>3126</v>
      </c>
      <c r="AT1590" s="2" t="s">
        <v>10</v>
      </c>
      <c r="AU1590" s="1">
        <f t="shared" si="197"/>
        <v>3.7922560098625246</v>
      </c>
      <c r="AV1590" s="1">
        <f t="shared" si="198"/>
        <v>2.7433732141631766</v>
      </c>
      <c r="AW1590" s="1">
        <f t="shared" si="199"/>
        <v>1.6944904184638276</v>
      </c>
    </row>
    <row r="1591" spans="1:49" x14ac:dyDescent="0.2">
      <c r="A1591">
        <v>1589</v>
      </c>
      <c r="B1591" t="s">
        <v>3125</v>
      </c>
      <c r="C1591" t="s">
        <v>3124</v>
      </c>
      <c r="F1591" t="s">
        <v>3123</v>
      </c>
      <c r="G1591" t="s">
        <v>9</v>
      </c>
      <c r="H1591" t="s">
        <v>8</v>
      </c>
      <c r="I1591" t="s">
        <v>3122</v>
      </c>
      <c r="J1591">
        <v>60008592</v>
      </c>
      <c r="K1591" t="s">
        <v>402</v>
      </c>
      <c r="L1591" t="s">
        <v>79</v>
      </c>
      <c r="M1591" t="s">
        <v>79</v>
      </c>
      <c r="N1591">
        <v>2</v>
      </c>
      <c r="O1591" t="s">
        <v>3121</v>
      </c>
      <c r="P1591" t="s">
        <v>3120</v>
      </c>
      <c r="Q1591" t="s">
        <v>401</v>
      </c>
      <c r="R1591" s="7">
        <v>39264</v>
      </c>
      <c r="S1591" s="8">
        <f t="shared" si="192"/>
        <v>2007</v>
      </c>
      <c r="T1591" s="8">
        <v>2007</v>
      </c>
      <c r="U1591" s="8">
        <f t="shared" si="193"/>
        <v>15</v>
      </c>
      <c r="V1591" s="7">
        <v>39264</v>
      </c>
      <c r="W1591" t="s">
        <v>417</v>
      </c>
      <c r="X1591" s="2">
        <v>2.0099999999999998</v>
      </c>
      <c r="Y1591" s="6">
        <f t="shared" si="194"/>
        <v>5.3655802034115477E-2</v>
      </c>
      <c r="AA1591">
        <v>15361276</v>
      </c>
      <c r="AB1591">
        <v>18933</v>
      </c>
      <c r="AD1591" t="s">
        <v>1</v>
      </c>
      <c r="AE1591">
        <v>6</v>
      </c>
      <c r="AF1591">
        <v>7</v>
      </c>
      <c r="AH1591" t="s">
        <v>3119</v>
      </c>
      <c r="AI1591" t="s">
        <v>3118</v>
      </c>
      <c r="AJ1591" t="s">
        <v>3117</v>
      </c>
      <c r="AK1591" t="s">
        <v>3116</v>
      </c>
      <c r="AL1591">
        <v>26</v>
      </c>
      <c r="AM1591" s="5">
        <f t="shared" si="195"/>
        <v>1.7333333333333334</v>
      </c>
      <c r="AN1591" s="4">
        <f t="shared" si="196"/>
        <v>2.6252682064874418E-3</v>
      </c>
      <c r="AO1591" s="3"/>
      <c r="AP1591">
        <v>0</v>
      </c>
      <c r="AR1591" t="s">
        <v>0</v>
      </c>
      <c r="AT1591" s="2" t="s">
        <v>10</v>
      </c>
      <c r="AU1591" s="1">
        <f t="shared" si="197"/>
        <v>3.8346641885827064</v>
      </c>
      <c r="AV1591" s="1">
        <f t="shared" si="198"/>
        <v>2.8140535120301458</v>
      </c>
      <c r="AW1591" s="1">
        <f t="shared" si="199"/>
        <v>1.7934428354775851</v>
      </c>
    </row>
    <row r="1592" spans="1:49" x14ac:dyDescent="0.2">
      <c r="A1592">
        <v>1590</v>
      </c>
      <c r="B1592" t="s">
        <v>3115</v>
      </c>
      <c r="C1592" t="s">
        <v>3114</v>
      </c>
      <c r="F1592" t="s">
        <v>3113</v>
      </c>
      <c r="G1592" t="s">
        <v>9</v>
      </c>
      <c r="H1592" t="s">
        <v>8</v>
      </c>
      <c r="I1592" t="s">
        <v>1088</v>
      </c>
      <c r="J1592" t="s">
        <v>3112</v>
      </c>
      <c r="K1592" t="s">
        <v>3111</v>
      </c>
      <c r="L1592" t="s">
        <v>3110</v>
      </c>
      <c r="M1592" t="s">
        <v>270</v>
      </c>
      <c r="N1592">
        <v>4</v>
      </c>
      <c r="O1592" t="s">
        <v>3109</v>
      </c>
      <c r="P1592" t="s">
        <v>3108</v>
      </c>
      <c r="Q1592" t="s">
        <v>3107</v>
      </c>
      <c r="R1592" s="7">
        <v>39264</v>
      </c>
      <c r="S1592" s="8">
        <f t="shared" si="192"/>
        <v>2007</v>
      </c>
      <c r="T1592" s="8">
        <v>2007</v>
      </c>
      <c r="U1592" s="8">
        <f t="shared" si="193"/>
        <v>15</v>
      </c>
      <c r="V1592" s="7">
        <v>39264</v>
      </c>
      <c r="W1592" t="s">
        <v>417</v>
      </c>
      <c r="X1592" s="2">
        <v>2.0099999999999998</v>
      </c>
      <c r="Y1592" s="6">
        <f t="shared" si="194"/>
        <v>5.3655802034115477E-2</v>
      </c>
      <c r="AA1592">
        <v>15361276</v>
      </c>
      <c r="AB1592">
        <v>18933</v>
      </c>
      <c r="AD1592" t="s">
        <v>1</v>
      </c>
      <c r="AE1592">
        <v>6</v>
      </c>
      <c r="AF1592">
        <v>7</v>
      </c>
      <c r="AH1592" t="s">
        <v>3106</v>
      </c>
      <c r="AI1592" t="s">
        <v>3105</v>
      </c>
      <c r="AJ1592" t="s">
        <v>3104</v>
      </c>
      <c r="AK1592" t="s">
        <v>3103</v>
      </c>
      <c r="AL1592">
        <v>45</v>
      </c>
      <c r="AM1592" s="5">
        <f t="shared" si="195"/>
        <v>3</v>
      </c>
      <c r="AN1592" s="4">
        <f t="shared" si="196"/>
        <v>4.5437334343051876E-3</v>
      </c>
      <c r="AO1592" s="3"/>
      <c r="AP1592">
        <v>0</v>
      </c>
      <c r="AR1592" t="s">
        <v>0</v>
      </c>
      <c r="AT1592" s="2" t="s">
        <v>10</v>
      </c>
      <c r="AU1592" s="1">
        <f t="shared" si="197"/>
        <v>3.8922181454172389</v>
      </c>
      <c r="AV1592" s="1">
        <f t="shared" si="198"/>
        <v>2.9099767734210333</v>
      </c>
      <c r="AW1592" s="1">
        <f t="shared" si="199"/>
        <v>1.9277354014248274</v>
      </c>
    </row>
    <row r="1593" spans="1:49" x14ac:dyDescent="0.2">
      <c r="A1593">
        <v>1591</v>
      </c>
      <c r="B1593" t="s">
        <v>3102</v>
      </c>
      <c r="C1593" t="s">
        <v>3101</v>
      </c>
      <c r="F1593" t="s">
        <v>3100</v>
      </c>
      <c r="G1593" t="s">
        <v>9</v>
      </c>
      <c r="H1593" t="s">
        <v>8</v>
      </c>
      <c r="I1593" t="s">
        <v>3099</v>
      </c>
      <c r="J1593">
        <v>60017161</v>
      </c>
      <c r="K1593" t="s">
        <v>569</v>
      </c>
      <c r="L1593" t="s">
        <v>216</v>
      </c>
      <c r="M1593" t="s">
        <v>215</v>
      </c>
      <c r="N1593">
        <v>4</v>
      </c>
      <c r="O1593" t="s">
        <v>3098</v>
      </c>
      <c r="P1593" t="s">
        <v>3097</v>
      </c>
      <c r="Q1593" t="s">
        <v>3096</v>
      </c>
      <c r="R1593" s="7">
        <v>39264</v>
      </c>
      <c r="S1593" s="8">
        <f t="shared" si="192"/>
        <v>2007</v>
      </c>
      <c r="T1593" s="8">
        <v>2007</v>
      </c>
      <c r="U1593" s="8">
        <f t="shared" si="193"/>
        <v>15</v>
      </c>
      <c r="V1593" s="7">
        <v>39264</v>
      </c>
      <c r="W1593" t="s">
        <v>1480</v>
      </c>
      <c r="X1593" s="2">
        <v>0.9</v>
      </c>
      <c r="Y1593" s="6">
        <f t="shared" si="194"/>
        <v>2.4024985985424845E-2</v>
      </c>
      <c r="AA1593">
        <v>27820</v>
      </c>
      <c r="AB1593">
        <v>20982</v>
      </c>
      <c r="AC1593">
        <v>15512916</v>
      </c>
      <c r="AD1593" t="s">
        <v>1</v>
      </c>
      <c r="AE1593">
        <v>90</v>
      </c>
      <c r="AF1593">
        <v>7</v>
      </c>
      <c r="AH1593" t="s">
        <v>3095</v>
      </c>
      <c r="AI1593" t="s">
        <v>3094</v>
      </c>
      <c r="AK1593" t="s">
        <v>3093</v>
      </c>
      <c r="AL1593">
        <v>79</v>
      </c>
      <c r="AM1593" s="5">
        <f t="shared" si="195"/>
        <v>5.2666666666666666</v>
      </c>
      <c r="AN1593" s="4">
        <f t="shared" si="196"/>
        <v>7.9767764735579963E-3</v>
      </c>
      <c r="AO1593" s="3"/>
      <c r="AP1593">
        <v>0</v>
      </c>
      <c r="AR1593" t="s">
        <v>0</v>
      </c>
      <c r="AT1593" s="2" t="s">
        <v>10</v>
      </c>
      <c r="AU1593" s="1">
        <f t="shared" si="197"/>
        <v>1.921052313186479</v>
      </c>
      <c r="AV1593" s="1">
        <f t="shared" si="198"/>
        <v>1.6000881229491419</v>
      </c>
      <c r="AW1593" s="1">
        <f t="shared" si="199"/>
        <v>1.2791239327118051</v>
      </c>
    </row>
    <row r="1594" spans="1:49" x14ac:dyDescent="0.2">
      <c r="A1594">
        <v>1592</v>
      </c>
      <c r="B1594" t="s">
        <v>3092</v>
      </c>
      <c r="C1594" t="s">
        <v>3091</v>
      </c>
      <c r="F1594" t="s">
        <v>3090</v>
      </c>
      <c r="G1594" t="s">
        <v>9</v>
      </c>
      <c r="H1594" t="s">
        <v>8</v>
      </c>
      <c r="I1594" t="s">
        <v>3089</v>
      </c>
      <c r="J1594" t="s">
        <v>3088</v>
      </c>
      <c r="K1594" t="s">
        <v>3087</v>
      </c>
      <c r="L1594" t="s">
        <v>3086</v>
      </c>
      <c r="M1594" t="s">
        <v>1232</v>
      </c>
      <c r="N1594">
        <v>3</v>
      </c>
      <c r="O1594" t="s">
        <v>3085</v>
      </c>
      <c r="P1594" t="s">
        <v>3084</v>
      </c>
      <c r="Q1594" t="s">
        <v>3083</v>
      </c>
      <c r="R1594" s="7">
        <v>39264</v>
      </c>
      <c r="S1594" s="8">
        <f t="shared" si="192"/>
        <v>2007</v>
      </c>
      <c r="T1594" s="8">
        <v>2007</v>
      </c>
      <c r="U1594" s="8">
        <f t="shared" si="193"/>
        <v>15</v>
      </c>
      <c r="V1594" s="7">
        <v>39264</v>
      </c>
      <c r="W1594" t="s">
        <v>476</v>
      </c>
      <c r="X1594" s="2">
        <v>1.3720000000000001</v>
      </c>
      <c r="Y1594" s="6">
        <f t="shared" si="194"/>
        <v>3.662475641333654E-2</v>
      </c>
      <c r="AA1594">
        <v>189480</v>
      </c>
      <c r="AB1594">
        <v>17366</v>
      </c>
      <c r="AD1594" t="s">
        <v>1</v>
      </c>
      <c r="AE1594">
        <v>55</v>
      </c>
      <c r="AF1594">
        <v>7</v>
      </c>
      <c r="AH1594" t="s">
        <v>3082</v>
      </c>
      <c r="AI1594" t="s">
        <v>3081</v>
      </c>
      <c r="AJ1594" t="s">
        <v>3080</v>
      </c>
      <c r="AK1594" t="s">
        <v>3079</v>
      </c>
      <c r="AL1594">
        <v>16</v>
      </c>
      <c r="AM1594" s="5">
        <f t="shared" si="195"/>
        <v>1.0666666666666667</v>
      </c>
      <c r="AN1594" s="4">
        <f t="shared" si="196"/>
        <v>1.6155496655307334E-3</v>
      </c>
      <c r="AO1594" s="3"/>
      <c r="AP1594">
        <v>0</v>
      </c>
      <c r="AR1594" t="s">
        <v>0</v>
      </c>
      <c r="AT1594" s="2" t="s">
        <v>10</v>
      </c>
      <c r="AU1594" s="1">
        <f t="shared" si="197"/>
        <v>2.6121994388994798</v>
      </c>
      <c r="AV1594" s="1">
        <f t="shared" si="198"/>
        <v>1.9120153039433638</v>
      </c>
      <c r="AW1594" s="1">
        <f t="shared" si="199"/>
        <v>1.2118311689872474</v>
      </c>
    </row>
    <row r="1595" spans="1:49" x14ac:dyDescent="0.2">
      <c r="A1595">
        <v>1593</v>
      </c>
      <c r="B1595" t="s">
        <v>3078</v>
      </c>
      <c r="C1595" t="s">
        <v>3077</v>
      </c>
      <c r="F1595" t="s">
        <v>3076</v>
      </c>
      <c r="G1595" t="s">
        <v>9</v>
      </c>
      <c r="H1595" t="s">
        <v>8</v>
      </c>
      <c r="I1595" t="s">
        <v>3075</v>
      </c>
      <c r="J1595" t="s">
        <v>3074</v>
      </c>
      <c r="K1595" t="s">
        <v>3073</v>
      </c>
      <c r="L1595" t="s">
        <v>3072</v>
      </c>
      <c r="M1595" t="s">
        <v>3071</v>
      </c>
      <c r="N1595">
        <v>7</v>
      </c>
      <c r="O1595" t="s">
        <v>3070</v>
      </c>
      <c r="P1595" t="s">
        <v>3069</v>
      </c>
      <c r="Q1595" t="s">
        <v>3068</v>
      </c>
      <c r="R1595" s="7">
        <v>39264</v>
      </c>
      <c r="S1595" s="8">
        <f t="shared" si="192"/>
        <v>2007</v>
      </c>
      <c r="T1595" s="8">
        <v>2007</v>
      </c>
      <c r="U1595" s="8">
        <f t="shared" si="193"/>
        <v>15</v>
      </c>
      <c r="V1595" s="7">
        <v>39264</v>
      </c>
      <c r="W1595" t="s">
        <v>476</v>
      </c>
      <c r="X1595" s="2">
        <v>1.3720000000000001</v>
      </c>
      <c r="Y1595" s="6">
        <f t="shared" si="194"/>
        <v>3.662475641333654E-2</v>
      </c>
      <c r="AA1595">
        <v>189480</v>
      </c>
      <c r="AB1595">
        <v>17366</v>
      </c>
      <c r="AD1595" t="s">
        <v>1</v>
      </c>
      <c r="AE1595">
        <v>55</v>
      </c>
      <c r="AF1595">
        <v>7</v>
      </c>
      <c r="AH1595" t="s">
        <v>3067</v>
      </c>
      <c r="AI1595" t="s">
        <v>3066</v>
      </c>
      <c r="AJ1595" t="s">
        <v>3065</v>
      </c>
      <c r="AK1595" t="s">
        <v>3064</v>
      </c>
      <c r="AL1595">
        <v>42</v>
      </c>
      <c r="AM1595" s="5">
        <f t="shared" si="195"/>
        <v>2.8</v>
      </c>
      <c r="AN1595" s="4">
        <f t="shared" si="196"/>
        <v>4.2408178720181747E-3</v>
      </c>
      <c r="AO1595" s="3"/>
      <c r="AP1595">
        <v>0</v>
      </c>
      <c r="AQ1595" t="s">
        <v>598</v>
      </c>
      <c r="AR1595" t="s">
        <v>0</v>
      </c>
      <c r="AS1595" t="s">
        <v>597</v>
      </c>
      <c r="AT1595" s="2" t="s">
        <v>10</v>
      </c>
      <c r="AU1595" s="1">
        <f t="shared" si="197"/>
        <v>2.6909574850941027</v>
      </c>
      <c r="AV1595" s="1">
        <f t="shared" si="198"/>
        <v>2.0432787142677356</v>
      </c>
      <c r="AW1595" s="1">
        <f t="shared" si="199"/>
        <v>1.3955999434413684</v>
      </c>
    </row>
    <row r="1596" spans="1:49" x14ac:dyDescent="0.2">
      <c r="A1596">
        <v>1594</v>
      </c>
      <c r="B1596" t="s">
        <v>3063</v>
      </c>
      <c r="C1596" t="s">
        <v>3062</v>
      </c>
      <c r="F1596" t="s">
        <v>3061</v>
      </c>
      <c r="G1596" t="s">
        <v>9</v>
      </c>
      <c r="H1596" t="s">
        <v>8</v>
      </c>
      <c r="I1596" t="s">
        <v>3060</v>
      </c>
      <c r="J1596">
        <v>60111177</v>
      </c>
      <c r="K1596" t="s">
        <v>3059</v>
      </c>
      <c r="L1596" t="s">
        <v>3058</v>
      </c>
      <c r="M1596" t="s">
        <v>1193</v>
      </c>
      <c r="N1596">
        <v>1</v>
      </c>
      <c r="O1596" t="s">
        <v>3057</v>
      </c>
      <c r="P1596">
        <v>17433949500</v>
      </c>
      <c r="Q1596">
        <v>60111177</v>
      </c>
      <c r="R1596" s="7">
        <v>39264</v>
      </c>
      <c r="S1596" s="8">
        <f t="shared" si="192"/>
        <v>2007</v>
      </c>
      <c r="T1596" s="8">
        <v>2007</v>
      </c>
      <c r="U1596" s="8">
        <f t="shared" si="193"/>
        <v>15</v>
      </c>
      <c r="V1596" s="7">
        <v>39264</v>
      </c>
      <c r="W1596" t="s">
        <v>166</v>
      </c>
      <c r="X1596" s="2">
        <v>2.137</v>
      </c>
      <c r="Y1596" s="6">
        <f t="shared" si="194"/>
        <v>5.7045994500947654E-2</v>
      </c>
      <c r="AA1596">
        <v>46361</v>
      </c>
      <c r="AB1596">
        <v>26750</v>
      </c>
      <c r="AC1596">
        <v>14320746</v>
      </c>
      <c r="AD1596" t="s">
        <v>1</v>
      </c>
      <c r="AE1596">
        <v>469</v>
      </c>
      <c r="AF1596">
        <v>2</v>
      </c>
      <c r="AH1596" t="s">
        <v>3056</v>
      </c>
      <c r="AI1596" t="s">
        <v>3055</v>
      </c>
      <c r="AJ1596" t="s">
        <v>3054</v>
      </c>
      <c r="AK1596" t="s">
        <v>3053</v>
      </c>
      <c r="AL1596">
        <v>12</v>
      </c>
      <c r="AM1596" s="5">
        <f t="shared" si="195"/>
        <v>0.8</v>
      </c>
      <c r="AN1596" s="4">
        <f t="shared" si="196"/>
        <v>1.2116622491480501E-3</v>
      </c>
      <c r="AO1596" s="3"/>
      <c r="AP1596">
        <v>1</v>
      </c>
      <c r="AR1596" t="s">
        <v>0</v>
      </c>
      <c r="AT1596" s="2" t="s">
        <v>10</v>
      </c>
      <c r="AU1596" s="1">
        <f t="shared" si="197"/>
        <v>4.0295694825407766</v>
      </c>
      <c r="AV1596" s="1">
        <f t="shared" si="198"/>
        <v>2.9128828375047853</v>
      </c>
      <c r="AW1596" s="1">
        <f t="shared" si="199"/>
        <v>1.7961961924687928</v>
      </c>
    </row>
    <row r="1597" spans="1:49" x14ac:dyDescent="0.2">
      <c r="A1597">
        <v>1595</v>
      </c>
      <c r="B1597" t="s">
        <v>3052</v>
      </c>
      <c r="C1597" t="s">
        <v>3051</v>
      </c>
      <c r="F1597" t="s">
        <v>3050</v>
      </c>
      <c r="G1597" t="s">
        <v>9</v>
      </c>
      <c r="H1597" t="s">
        <v>8</v>
      </c>
      <c r="I1597" t="s">
        <v>3049</v>
      </c>
      <c r="J1597" t="s">
        <v>3048</v>
      </c>
      <c r="K1597" t="s">
        <v>3047</v>
      </c>
      <c r="L1597" t="s">
        <v>3046</v>
      </c>
      <c r="M1597" t="s">
        <v>3045</v>
      </c>
      <c r="N1597">
        <v>3</v>
      </c>
      <c r="O1597" t="s">
        <v>3044</v>
      </c>
      <c r="P1597" t="s">
        <v>3043</v>
      </c>
      <c r="Q1597" t="s">
        <v>3042</v>
      </c>
      <c r="R1597" s="7">
        <v>39264</v>
      </c>
      <c r="S1597" s="8">
        <f t="shared" si="192"/>
        <v>2007</v>
      </c>
      <c r="T1597" s="8">
        <v>2007</v>
      </c>
      <c r="U1597" s="8">
        <f t="shared" si="193"/>
        <v>15</v>
      </c>
      <c r="V1597" s="7">
        <v>39264</v>
      </c>
      <c r="W1597" t="s">
        <v>476</v>
      </c>
      <c r="X1597" s="2">
        <v>1.3720000000000001</v>
      </c>
      <c r="Y1597" s="6">
        <f t="shared" si="194"/>
        <v>3.662475641333654E-2</v>
      </c>
      <c r="AA1597">
        <v>189480</v>
      </c>
      <c r="AB1597">
        <v>17366</v>
      </c>
      <c r="AD1597" t="s">
        <v>1</v>
      </c>
      <c r="AE1597">
        <v>55</v>
      </c>
      <c r="AF1597">
        <v>7</v>
      </c>
      <c r="AH1597" t="s">
        <v>3041</v>
      </c>
      <c r="AI1597" t="s">
        <v>3040</v>
      </c>
      <c r="AJ1597" t="s">
        <v>3039</v>
      </c>
      <c r="AK1597" t="s">
        <v>3038</v>
      </c>
      <c r="AL1597">
        <v>3</v>
      </c>
      <c r="AM1597" s="5">
        <f t="shared" si="195"/>
        <v>0.2</v>
      </c>
      <c r="AN1597" s="4">
        <f t="shared" si="196"/>
        <v>3.0291556228701253E-4</v>
      </c>
      <c r="AO1597" s="3"/>
      <c r="AP1597">
        <v>0</v>
      </c>
      <c r="AQ1597" t="s">
        <v>450</v>
      </c>
      <c r="AR1597" t="s">
        <v>3037</v>
      </c>
      <c r="AS1597" t="s">
        <v>449</v>
      </c>
      <c r="AT1597" s="2" t="s">
        <v>10</v>
      </c>
      <c r="AU1597" s="1">
        <f t="shared" si="197"/>
        <v>2.5728204158021679</v>
      </c>
      <c r="AV1597" s="1">
        <f t="shared" si="198"/>
        <v>1.8463835987811774</v>
      </c>
      <c r="AW1597" s="1">
        <f t="shared" si="199"/>
        <v>1.1199467817601871</v>
      </c>
    </row>
    <row r="1598" spans="1:49" x14ac:dyDescent="0.2">
      <c r="A1598">
        <v>1596</v>
      </c>
      <c r="B1598" t="s">
        <v>3036</v>
      </c>
      <c r="C1598" t="s">
        <v>3035</v>
      </c>
      <c r="F1598" t="s">
        <v>3034</v>
      </c>
      <c r="G1598" t="s">
        <v>9</v>
      </c>
      <c r="H1598" t="s">
        <v>8</v>
      </c>
      <c r="I1598" t="s">
        <v>3033</v>
      </c>
      <c r="J1598" t="s">
        <v>1528</v>
      </c>
      <c r="K1598" t="s">
        <v>1527</v>
      </c>
      <c r="L1598" t="s">
        <v>1526</v>
      </c>
      <c r="M1598" t="s">
        <v>123</v>
      </c>
      <c r="N1598">
        <v>3</v>
      </c>
      <c r="O1598" t="s">
        <v>3032</v>
      </c>
      <c r="P1598" t="s">
        <v>3031</v>
      </c>
      <c r="Q1598" t="s">
        <v>3030</v>
      </c>
      <c r="R1598" s="7">
        <v>39264</v>
      </c>
      <c r="S1598" s="8">
        <f t="shared" si="192"/>
        <v>2007</v>
      </c>
      <c r="T1598" s="8">
        <v>2007</v>
      </c>
      <c r="U1598" s="8">
        <f t="shared" si="193"/>
        <v>15</v>
      </c>
      <c r="V1598" s="7">
        <v>39264</v>
      </c>
      <c r="W1598" t="s">
        <v>476</v>
      </c>
      <c r="X1598" s="2">
        <v>1.3720000000000001</v>
      </c>
      <c r="Y1598" s="6">
        <f t="shared" si="194"/>
        <v>3.662475641333654E-2</v>
      </c>
      <c r="AA1598">
        <v>189480</v>
      </c>
      <c r="AB1598">
        <v>17366</v>
      </c>
      <c r="AD1598" t="s">
        <v>1</v>
      </c>
      <c r="AE1598">
        <v>55</v>
      </c>
      <c r="AF1598">
        <v>7</v>
      </c>
      <c r="AH1598" t="s">
        <v>3029</v>
      </c>
      <c r="AI1598" t="s">
        <v>3028</v>
      </c>
      <c r="AJ1598" t="s">
        <v>3027</v>
      </c>
      <c r="AK1598" t="s">
        <v>3026</v>
      </c>
      <c r="AL1598">
        <v>92</v>
      </c>
      <c r="AM1598" s="5">
        <f t="shared" si="195"/>
        <v>6.1333333333333337</v>
      </c>
      <c r="AN1598" s="4">
        <f t="shared" si="196"/>
        <v>9.2894105768017172E-3</v>
      </c>
      <c r="AO1598" s="3"/>
      <c r="AP1598">
        <v>0</v>
      </c>
      <c r="AQ1598" t="s">
        <v>1042</v>
      </c>
      <c r="AR1598" t="s">
        <v>0</v>
      </c>
      <c r="AS1598" t="s">
        <v>407</v>
      </c>
      <c r="AT1598" s="2" t="s">
        <v>10</v>
      </c>
      <c r="AU1598" s="1">
        <f t="shared" si="197"/>
        <v>2.8424152662376092</v>
      </c>
      <c r="AV1598" s="1">
        <f t="shared" si="198"/>
        <v>2.2957083495069126</v>
      </c>
      <c r="AW1598" s="1">
        <f t="shared" si="199"/>
        <v>1.7490014327762162</v>
      </c>
    </row>
    <row r="1599" spans="1:49" x14ac:dyDescent="0.2">
      <c r="A1599">
        <v>1597</v>
      </c>
      <c r="B1599" t="s">
        <v>3025</v>
      </c>
      <c r="C1599" t="s">
        <v>3024</v>
      </c>
      <c r="D1599" t="s">
        <v>3023</v>
      </c>
      <c r="F1599" t="s">
        <v>3022</v>
      </c>
      <c r="G1599" t="s">
        <v>9</v>
      </c>
      <c r="H1599" t="s">
        <v>8</v>
      </c>
      <c r="I1599" t="s">
        <v>3021</v>
      </c>
      <c r="J1599">
        <v>60012070</v>
      </c>
      <c r="K1599" t="s">
        <v>624</v>
      </c>
      <c r="L1599" t="s">
        <v>623</v>
      </c>
      <c r="M1599" t="s">
        <v>4</v>
      </c>
      <c r="N1599">
        <v>7</v>
      </c>
      <c r="O1599" t="s">
        <v>3020</v>
      </c>
      <c r="P1599" t="s">
        <v>3019</v>
      </c>
      <c r="Q1599" t="s">
        <v>3018</v>
      </c>
      <c r="R1599" s="7">
        <v>39264</v>
      </c>
      <c r="S1599" s="8">
        <f t="shared" si="192"/>
        <v>2007</v>
      </c>
      <c r="T1599" s="8">
        <v>2007</v>
      </c>
      <c r="U1599" s="8">
        <f t="shared" si="193"/>
        <v>15</v>
      </c>
      <c r="V1599" s="7">
        <v>39264</v>
      </c>
      <c r="W1599" t="s">
        <v>3017</v>
      </c>
      <c r="X1599" s="2">
        <v>0.71199999999999997</v>
      </c>
      <c r="Y1599" s="6">
        <f t="shared" si="194"/>
        <v>1.900643335735832E-2</v>
      </c>
      <c r="AA1599">
        <v>2681242</v>
      </c>
      <c r="AB1599">
        <v>27191</v>
      </c>
      <c r="AC1599">
        <v>13616641</v>
      </c>
      <c r="AD1599" t="s">
        <v>1</v>
      </c>
      <c r="AE1599">
        <v>22</v>
      </c>
      <c r="AF1599">
        <v>7</v>
      </c>
      <c r="AG1599">
        <v>24</v>
      </c>
      <c r="AH1599" t="s">
        <v>3016</v>
      </c>
      <c r="AI1599" t="s">
        <v>3015</v>
      </c>
      <c r="AK1599" t="s">
        <v>3014</v>
      </c>
      <c r="AL1599">
        <v>3</v>
      </c>
      <c r="AM1599" s="5">
        <f t="shared" si="195"/>
        <v>0.2</v>
      </c>
      <c r="AN1599" s="4">
        <f t="shared" si="196"/>
        <v>3.0291556228701253E-4</v>
      </c>
      <c r="AO1599" s="3"/>
      <c r="AP1599">
        <v>0</v>
      </c>
      <c r="AR1599" t="s">
        <v>0</v>
      </c>
      <c r="AT1599" s="2">
        <v>2.3519999999999999</v>
      </c>
      <c r="AU1599" s="1">
        <f t="shared" si="197"/>
        <v>1.3395378018836928</v>
      </c>
      <c r="AV1599" s="1">
        <f t="shared" si="198"/>
        <v>0.96546744598226664</v>
      </c>
      <c r="AW1599" s="1">
        <f t="shared" si="199"/>
        <v>0.59139709008084052</v>
      </c>
    </row>
    <row r="1600" spans="1:49" x14ac:dyDescent="0.2">
      <c r="A1600">
        <v>1598</v>
      </c>
      <c r="B1600" t="s">
        <v>3013</v>
      </c>
      <c r="C1600" t="s">
        <v>3012</v>
      </c>
      <c r="F1600" t="s">
        <v>3011</v>
      </c>
      <c r="G1600" t="s">
        <v>9</v>
      </c>
      <c r="H1600" t="s">
        <v>8</v>
      </c>
      <c r="I1600" t="s">
        <v>3010</v>
      </c>
      <c r="J1600">
        <v>60011774</v>
      </c>
      <c r="K1600" t="s">
        <v>643</v>
      </c>
      <c r="L1600" t="s">
        <v>642</v>
      </c>
      <c r="M1600" t="s">
        <v>138</v>
      </c>
      <c r="N1600">
        <v>3</v>
      </c>
      <c r="O1600" t="s">
        <v>3009</v>
      </c>
      <c r="P1600" t="s">
        <v>3008</v>
      </c>
      <c r="Q1600" t="s">
        <v>641</v>
      </c>
      <c r="R1600" s="7">
        <v>39264</v>
      </c>
      <c r="S1600" s="8">
        <f t="shared" si="192"/>
        <v>2007</v>
      </c>
      <c r="T1600" s="8">
        <v>2007</v>
      </c>
      <c r="U1600" s="8">
        <f t="shared" si="193"/>
        <v>15</v>
      </c>
      <c r="V1600" s="7">
        <v>39264</v>
      </c>
      <c r="W1600" t="s">
        <v>640</v>
      </c>
      <c r="X1600" s="2">
        <v>0.32500000000000001</v>
      </c>
      <c r="Y1600" s="6">
        <f t="shared" si="194"/>
        <v>8.6756893836256385E-3</v>
      </c>
      <c r="AA1600">
        <v>10637710</v>
      </c>
      <c r="AB1600">
        <v>12922</v>
      </c>
      <c r="AD1600" t="s">
        <v>1</v>
      </c>
      <c r="AE1600">
        <v>53</v>
      </c>
      <c r="AF1600">
        <v>4</v>
      </c>
      <c r="AH1600" t="s">
        <v>3007</v>
      </c>
      <c r="AI1600" t="s">
        <v>3006</v>
      </c>
      <c r="AK1600" t="s">
        <v>3005</v>
      </c>
      <c r="AL1600">
        <v>0</v>
      </c>
      <c r="AM1600" s="5">
        <f t="shared" si="195"/>
        <v>0</v>
      </c>
      <c r="AN1600" s="4">
        <f t="shared" si="196"/>
        <v>0</v>
      </c>
      <c r="AO1600" s="3"/>
      <c r="AP1600">
        <v>0</v>
      </c>
      <c r="AQ1600" t="s">
        <v>144</v>
      </c>
      <c r="AR1600" t="s">
        <v>3004</v>
      </c>
      <c r="AS1600" t="s">
        <v>143</v>
      </c>
      <c r="AT1600" s="2">
        <v>0.85599999999999998</v>
      </c>
      <c r="AU1600" s="1">
        <f t="shared" si="197"/>
        <v>0.60729825685379468</v>
      </c>
      <c r="AV1600" s="1">
        <f t="shared" si="198"/>
        <v>0.43378446918128194</v>
      </c>
      <c r="AW1600" s="1">
        <f t="shared" si="199"/>
        <v>0.26027068150876914</v>
      </c>
    </row>
    <row r="1601" spans="1:49" x14ac:dyDescent="0.2">
      <c r="A1601">
        <v>1599</v>
      </c>
      <c r="B1601" t="s">
        <v>3003</v>
      </c>
      <c r="C1601" t="s">
        <v>3002</v>
      </c>
      <c r="F1601" t="s">
        <v>3001</v>
      </c>
      <c r="G1601" t="s">
        <v>9</v>
      </c>
      <c r="H1601" t="s">
        <v>8</v>
      </c>
      <c r="I1601" t="s">
        <v>3000</v>
      </c>
      <c r="J1601">
        <v>60024350</v>
      </c>
      <c r="K1601" t="s">
        <v>89</v>
      </c>
      <c r="L1601" t="s">
        <v>88</v>
      </c>
      <c r="M1601" t="s">
        <v>87</v>
      </c>
      <c r="N1601">
        <v>3</v>
      </c>
      <c r="O1601" t="s">
        <v>2999</v>
      </c>
      <c r="P1601" t="s">
        <v>2998</v>
      </c>
      <c r="Q1601" t="s">
        <v>86</v>
      </c>
      <c r="R1601" s="7">
        <v>39264</v>
      </c>
      <c r="S1601" s="8">
        <f t="shared" si="192"/>
        <v>2007</v>
      </c>
      <c r="T1601" s="8">
        <v>2007</v>
      </c>
      <c r="U1601" s="8">
        <f t="shared" si="193"/>
        <v>15</v>
      </c>
      <c r="V1601" s="7">
        <v>39264</v>
      </c>
      <c r="W1601" t="s">
        <v>172</v>
      </c>
      <c r="X1601" s="2">
        <v>1.3720000000000001</v>
      </c>
      <c r="Y1601" s="6">
        <f t="shared" si="194"/>
        <v>3.662475641333654E-2</v>
      </c>
      <c r="AA1601" t="s">
        <v>171</v>
      </c>
      <c r="AB1601">
        <v>17259</v>
      </c>
      <c r="AD1601" t="s">
        <v>1</v>
      </c>
      <c r="AE1601">
        <v>4</v>
      </c>
      <c r="AF1601">
        <v>3</v>
      </c>
      <c r="AH1601" t="s">
        <v>2997</v>
      </c>
      <c r="AI1601" t="s">
        <v>2996</v>
      </c>
      <c r="AJ1601" t="s">
        <v>2995</v>
      </c>
      <c r="AK1601" t="s">
        <v>2994</v>
      </c>
      <c r="AL1601">
        <v>41</v>
      </c>
      <c r="AM1601" s="5">
        <f t="shared" si="195"/>
        <v>2.7333333333333334</v>
      </c>
      <c r="AN1601" s="4">
        <f t="shared" si="196"/>
        <v>4.1398460179225046E-3</v>
      </c>
      <c r="AO1601" s="3"/>
      <c r="AP1601">
        <v>0</v>
      </c>
      <c r="AR1601" t="s">
        <v>0</v>
      </c>
      <c r="AT1601" s="2">
        <v>3.9660000000000002</v>
      </c>
      <c r="AU1601" s="1">
        <f t="shared" si="197"/>
        <v>2.6879283294712328</v>
      </c>
      <c r="AV1601" s="1">
        <f t="shared" si="198"/>
        <v>2.0382301215629521</v>
      </c>
      <c r="AW1601" s="1">
        <f t="shared" si="199"/>
        <v>1.3885319136546714</v>
      </c>
    </row>
    <row r="1602" spans="1:49" x14ac:dyDescent="0.2">
      <c r="A1602">
        <v>1600</v>
      </c>
      <c r="B1602" t="s">
        <v>2993</v>
      </c>
      <c r="C1602" t="s">
        <v>2992</v>
      </c>
      <c r="F1602" t="s">
        <v>2991</v>
      </c>
      <c r="G1602" t="s">
        <v>9</v>
      </c>
      <c r="H1602" t="s">
        <v>8</v>
      </c>
      <c r="I1602" t="s">
        <v>2990</v>
      </c>
      <c r="J1602" t="s">
        <v>2989</v>
      </c>
      <c r="K1602" t="s">
        <v>2988</v>
      </c>
      <c r="L1602" t="s">
        <v>2987</v>
      </c>
      <c r="M1602" t="s">
        <v>1665</v>
      </c>
      <c r="N1602">
        <v>2</v>
      </c>
      <c r="O1602" t="s">
        <v>2986</v>
      </c>
      <c r="P1602" t="s">
        <v>2985</v>
      </c>
      <c r="Q1602" t="s">
        <v>2984</v>
      </c>
      <c r="R1602" s="7">
        <v>39264</v>
      </c>
      <c r="S1602" s="8">
        <f t="shared" ref="S1602:S1665" si="200">YEAR(R1602)</f>
        <v>2007</v>
      </c>
      <c r="T1602" s="8">
        <v>2007</v>
      </c>
      <c r="U1602" s="8">
        <f t="shared" ref="U1602:U1665" si="201">2022-T1602</f>
        <v>15</v>
      </c>
      <c r="V1602" s="7">
        <v>39264</v>
      </c>
      <c r="W1602" t="s">
        <v>2983</v>
      </c>
      <c r="X1602" s="2">
        <v>0.42099999999999999</v>
      </c>
      <c r="Y1602" s="6">
        <f t="shared" ref="Y1602:Y1665" si="202">(X1602-$Z$4)/($Z$3-$Z$4)</f>
        <v>1.1238354555404288E-2</v>
      </c>
      <c r="AA1602">
        <v>10214437</v>
      </c>
      <c r="AB1602">
        <v>17169</v>
      </c>
      <c r="AD1602" t="s">
        <v>1</v>
      </c>
      <c r="AE1602">
        <v>54</v>
      </c>
      <c r="AF1602">
        <v>4</v>
      </c>
      <c r="AH1602" t="s">
        <v>2982</v>
      </c>
      <c r="AI1602" t="s">
        <v>2981</v>
      </c>
      <c r="AJ1602" t="s">
        <v>2980</v>
      </c>
      <c r="AK1602" t="s">
        <v>2979</v>
      </c>
      <c r="AL1602">
        <v>2</v>
      </c>
      <c r="AM1602" s="5">
        <f t="shared" ref="AM1602:AM1665" si="203">AL1602/U1602</f>
        <v>0.13333333333333333</v>
      </c>
      <c r="AN1602" s="4">
        <f t="shared" ref="AN1602:AN1665" si="204">(AM1602-$AO$4)/($AO$3-$AO$4)</f>
        <v>2.0194370819134167E-4</v>
      </c>
      <c r="AO1602" s="3"/>
      <c r="AP1602">
        <v>0</v>
      </c>
      <c r="AR1602" t="s">
        <v>0</v>
      </c>
      <c r="AT1602" s="2">
        <v>1.4810000000000001</v>
      </c>
      <c r="AU1602" s="1">
        <f t="shared" ref="AU1602:AU1665" si="205">(Y1602*0.7+AN1602*0.3)*100</f>
        <v>0.7927431301240403</v>
      </c>
      <c r="AV1602" s="1">
        <f t="shared" ref="AV1602:AV1665" si="206">(Y1602*0.5+AN1602*0.5)*100</f>
        <v>0.57201491317978148</v>
      </c>
      <c r="AW1602" s="1">
        <f t="shared" ref="AW1602:AW1665" si="207">(Y1602*0.3+AN1602*0.7)*100</f>
        <v>0.35128669623552256</v>
      </c>
    </row>
    <row r="1603" spans="1:49" x14ac:dyDescent="0.2">
      <c r="A1603">
        <v>1601</v>
      </c>
      <c r="B1603" t="s">
        <v>2978</v>
      </c>
      <c r="F1603" t="s">
        <v>2977</v>
      </c>
      <c r="G1603" t="s">
        <v>9</v>
      </c>
      <c r="H1603" t="s">
        <v>8</v>
      </c>
      <c r="I1603" t="s">
        <v>2976</v>
      </c>
      <c r="J1603">
        <v>60027800</v>
      </c>
      <c r="K1603" t="s">
        <v>2975</v>
      </c>
      <c r="L1603" t="s">
        <v>2974</v>
      </c>
      <c r="M1603" t="s">
        <v>446</v>
      </c>
      <c r="N1603">
        <v>5</v>
      </c>
      <c r="O1603" t="s">
        <v>2973</v>
      </c>
      <c r="P1603" t="s">
        <v>2972</v>
      </c>
      <c r="Q1603" t="s">
        <v>2971</v>
      </c>
      <c r="R1603" s="7">
        <v>39264</v>
      </c>
      <c r="S1603" s="8">
        <f t="shared" si="200"/>
        <v>2007</v>
      </c>
      <c r="T1603" s="8">
        <v>2007</v>
      </c>
      <c r="U1603" s="8">
        <f t="shared" si="201"/>
        <v>15</v>
      </c>
      <c r="V1603" s="7">
        <v>39264</v>
      </c>
      <c r="W1603" t="s">
        <v>1082</v>
      </c>
      <c r="X1603" s="2">
        <v>0.216</v>
      </c>
      <c r="Y1603" s="6">
        <f t="shared" si="202"/>
        <v>5.765996636501962E-3</v>
      </c>
      <c r="AA1603">
        <v>10544887</v>
      </c>
      <c r="AB1603">
        <v>13200</v>
      </c>
      <c r="AD1603" t="s">
        <v>1</v>
      </c>
      <c r="AE1603">
        <v>22</v>
      </c>
      <c r="AF1603">
        <v>2</v>
      </c>
      <c r="AH1603" t="s">
        <v>2970</v>
      </c>
      <c r="AI1603" t="s">
        <v>2969</v>
      </c>
      <c r="AK1603" t="s">
        <v>2968</v>
      </c>
      <c r="AL1603">
        <v>4</v>
      </c>
      <c r="AM1603" s="5">
        <f t="shared" si="203"/>
        <v>0.26666666666666666</v>
      </c>
      <c r="AN1603" s="4">
        <f t="shared" si="204"/>
        <v>4.0388741638268334E-4</v>
      </c>
      <c r="AO1603" s="3"/>
      <c r="AP1603">
        <v>0</v>
      </c>
      <c r="AR1603" t="s">
        <v>0</v>
      </c>
      <c r="AT1603" s="2" t="s">
        <v>10</v>
      </c>
      <c r="AU1603" s="1">
        <f t="shared" si="205"/>
        <v>0.41573638704661781</v>
      </c>
      <c r="AV1603" s="1">
        <f t="shared" si="206"/>
        <v>0.30849420264423227</v>
      </c>
      <c r="AW1603" s="1">
        <f t="shared" si="207"/>
        <v>0.20125201824184669</v>
      </c>
    </row>
    <row r="1604" spans="1:49" x14ac:dyDescent="0.2">
      <c r="A1604">
        <v>1602</v>
      </c>
      <c r="B1604" t="s">
        <v>2967</v>
      </c>
      <c r="F1604" t="s">
        <v>2966</v>
      </c>
      <c r="G1604" t="s">
        <v>9</v>
      </c>
      <c r="H1604" t="s">
        <v>8</v>
      </c>
      <c r="I1604" t="s">
        <v>2965</v>
      </c>
      <c r="J1604" t="s">
        <v>2964</v>
      </c>
      <c r="K1604" t="s">
        <v>2963</v>
      </c>
      <c r="L1604" t="s">
        <v>2962</v>
      </c>
      <c r="M1604" t="s">
        <v>275</v>
      </c>
      <c r="N1604">
        <v>4</v>
      </c>
      <c r="O1604" t="s">
        <v>2961</v>
      </c>
      <c r="P1604" t="s">
        <v>2960</v>
      </c>
      <c r="Q1604" t="s">
        <v>2959</v>
      </c>
      <c r="R1604" s="7">
        <v>39264</v>
      </c>
      <c r="S1604" s="8">
        <f t="shared" si="200"/>
        <v>2007</v>
      </c>
      <c r="T1604" s="8">
        <v>2007</v>
      </c>
      <c r="U1604" s="8">
        <f t="shared" si="201"/>
        <v>15</v>
      </c>
      <c r="V1604" s="7">
        <v>39264</v>
      </c>
      <c r="W1604" t="s">
        <v>1082</v>
      </c>
      <c r="X1604" s="2">
        <v>0.216</v>
      </c>
      <c r="Y1604" s="6">
        <f t="shared" si="202"/>
        <v>5.765996636501962E-3</v>
      </c>
      <c r="AA1604">
        <v>10544887</v>
      </c>
      <c r="AB1604">
        <v>13200</v>
      </c>
      <c r="AD1604" t="s">
        <v>1</v>
      </c>
      <c r="AE1604">
        <v>22</v>
      </c>
      <c r="AF1604">
        <v>2</v>
      </c>
      <c r="AH1604" t="s">
        <v>2958</v>
      </c>
      <c r="AI1604" t="s">
        <v>2957</v>
      </c>
      <c r="AJ1604" t="s">
        <v>2956</v>
      </c>
      <c r="AK1604" t="s">
        <v>2955</v>
      </c>
      <c r="AL1604">
        <v>4</v>
      </c>
      <c r="AM1604" s="5">
        <f t="shared" si="203"/>
        <v>0.26666666666666666</v>
      </c>
      <c r="AN1604" s="4">
        <f t="shared" si="204"/>
        <v>4.0388741638268334E-4</v>
      </c>
      <c r="AO1604" s="3"/>
      <c r="AP1604">
        <v>0</v>
      </c>
      <c r="AR1604" t="s">
        <v>0</v>
      </c>
      <c r="AT1604" s="2" t="s">
        <v>10</v>
      </c>
      <c r="AU1604" s="1">
        <f t="shared" si="205"/>
        <v>0.41573638704661781</v>
      </c>
      <c r="AV1604" s="1">
        <f t="shared" si="206"/>
        <v>0.30849420264423227</v>
      </c>
      <c r="AW1604" s="1">
        <f t="shared" si="207"/>
        <v>0.20125201824184669</v>
      </c>
    </row>
    <row r="1605" spans="1:49" x14ac:dyDescent="0.2">
      <c r="A1605">
        <v>1603</v>
      </c>
      <c r="B1605" t="s">
        <v>2954</v>
      </c>
      <c r="C1605" t="s">
        <v>2953</v>
      </c>
      <c r="F1605" t="s">
        <v>2952</v>
      </c>
      <c r="G1605" t="s">
        <v>9</v>
      </c>
      <c r="H1605" t="s">
        <v>8</v>
      </c>
      <c r="I1605" t="s">
        <v>696</v>
      </c>
      <c r="J1605">
        <v>60025084</v>
      </c>
      <c r="K1605" t="s">
        <v>109</v>
      </c>
      <c r="L1605" t="s">
        <v>108</v>
      </c>
      <c r="M1605" t="s">
        <v>87</v>
      </c>
      <c r="N1605">
        <v>2</v>
      </c>
      <c r="O1605" t="s">
        <v>2951</v>
      </c>
      <c r="P1605" t="s">
        <v>2950</v>
      </c>
      <c r="Q1605" t="s">
        <v>2949</v>
      </c>
      <c r="R1605" s="7">
        <v>39264</v>
      </c>
      <c r="S1605" s="8">
        <f t="shared" si="200"/>
        <v>2007</v>
      </c>
      <c r="T1605" s="8">
        <v>2007</v>
      </c>
      <c r="U1605" s="8">
        <f t="shared" si="201"/>
        <v>15</v>
      </c>
      <c r="V1605" s="7">
        <v>39264</v>
      </c>
      <c r="W1605" t="s">
        <v>906</v>
      </c>
      <c r="X1605" s="2">
        <v>0.43</v>
      </c>
      <c r="Y1605" s="6">
        <f t="shared" si="202"/>
        <v>1.1478604415258536E-2</v>
      </c>
      <c r="AA1605" t="s">
        <v>2948</v>
      </c>
      <c r="AB1605">
        <v>9500154018</v>
      </c>
      <c r="AC1605">
        <v>18621775</v>
      </c>
      <c r="AD1605" t="s">
        <v>1</v>
      </c>
      <c r="AE1605">
        <v>8</v>
      </c>
      <c r="AF1605">
        <v>8</v>
      </c>
      <c r="AH1605" t="s">
        <v>2947</v>
      </c>
      <c r="AI1605" t="s">
        <v>2946</v>
      </c>
      <c r="AJ1605" t="s">
        <v>2945</v>
      </c>
      <c r="AK1605" t="s">
        <v>2944</v>
      </c>
      <c r="AL1605">
        <v>6</v>
      </c>
      <c r="AM1605" s="5">
        <f t="shared" si="203"/>
        <v>0.4</v>
      </c>
      <c r="AN1605" s="4">
        <f t="shared" si="204"/>
        <v>6.0583112457402507E-4</v>
      </c>
      <c r="AO1605" s="3"/>
      <c r="AP1605">
        <v>0</v>
      </c>
      <c r="AR1605" t="s">
        <v>0</v>
      </c>
      <c r="AS1605" t="s">
        <v>1030</v>
      </c>
      <c r="AT1605" s="2" t="s">
        <v>10</v>
      </c>
      <c r="AU1605" s="1">
        <f t="shared" si="205"/>
        <v>0.82167724280531818</v>
      </c>
      <c r="AV1605" s="1">
        <f t="shared" si="206"/>
        <v>0.60422177699162805</v>
      </c>
      <c r="AW1605" s="1">
        <f t="shared" si="207"/>
        <v>0.3867663111779378</v>
      </c>
    </row>
    <row r="1606" spans="1:49" x14ac:dyDescent="0.2">
      <c r="A1606">
        <v>1604</v>
      </c>
      <c r="B1606" t="s">
        <v>2943</v>
      </c>
      <c r="C1606" t="s">
        <v>2942</v>
      </c>
      <c r="F1606" t="s">
        <v>2941</v>
      </c>
      <c r="G1606" t="s">
        <v>9</v>
      </c>
      <c r="H1606" t="s">
        <v>8</v>
      </c>
      <c r="I1606" t="s">
        <v>2940</v>
      </c>
      <c r="J1606" t="s">
        <v>2939</v>
      </c>
      <c r="K1606" t="s">
        <v>2938</v>
      </c>
      <c r="L1606" t="s">
        <v>2937</v>
      </c>
      <c r="M1606" t="s">
        <v>265</v>
      </c>
      <c r="N1606">
        <v>2</v>
      </c>
      <c r="O1606" t="s">
        <v>2936</v>
      </c>
      <c r="P1606" t="s">
        <v>2935</v>
      </c>
      <c r="Q1606" t="s">
        <v>2934</v>
      </c>
      <c r="R1606" s="7">
        <v>39264</v>
      </c>
      <c r="S1606" s="8">
        <f t="shared" si="200"/>
        <v>2007</v>
      </c>
      <c r="T1606" s="8">
        <v>2007</v>
      </c>
      <c r="U1606" s="8">
        <f t="shared" si="201"/>
        <v>15</v>
      </c>
      <c r="V1606" s="7">
        <v>39264</v>
      </c>
      <c r="W1606" t="s">
        <v>2933</v>
      </c>
      <c r="X1606" s="2">
        <v>0.54100000000000004</v>
      </c>
      <c r="Y1606" s="6">
        <f t="shared" si="202"/>
        <v>1.4441686020127601E-2</v>
      </c>
      <c r="AA1606">
        <v>29505</v>
      </c>
      <c r="AB1606">
        <v>26997</v>
      </c>
      <c r="AD1606" t="s">
        <v>1</v>
      </c>
      <c r="AE1606">
        <v>75</v>
      </c>
      <c r="AF1606">
        <v>7</v>
      </c>
      <c r="AH1606" t="s">
        <v>2932</v>
      </c>
      <c r="AI1606" t="s">
        <v>2931</v>
      </c>
      <c r="AK1606" t="s">
        <v>2930</v>
      </c>
      <c r="AL1606">
        <v>4</v>
      </c>
      <c r="AM1606" s="5">
        <f t="shared" si="203"/>
        <v>0.26666666666666666</v>
      </c>
      <c r="AN1606" s="4">
        <f t="shared" si="204"/>
        <v>4.0388741638268334E-4</v>
      </c>
      <c r="AO1606" s="3"/>
      <c r="AP1606">
        <v>0</v>
      </c>
      <c r="AR1606" t="s">
        <v>0</v>
      </c>
      <c r="AT1606" s="2">
        <v>1.022</v>
      </c>
      <c r="AU1606" s="1">
        <f t="shared" si="205"/>
        <v>1.0230346439004123</v>
      </c>
      <c r="AV1606" s="1">
        <f t="shared" si="206"/>
        <v>0.74227867182551421</v>
      </c>
      <c r="AW1606" s="1">
        <f t="shared" si="207"/>
        <v>0.46152269975061583</v>
      </c>
    </row>
    <row r="1607" spans="1:49" x14ac:dyDescent="0.2">
      <c r="A1607">
        <v>1605</v>
      </c>
      <c r="B1607" t="s">
        <v>2929</v>
      </c>
      <c r="C1607" t="s">
        <v>2928</v>
      </c>
      <c r="F1607" t="s">
        <v>2927</v>
      </c>
      <c r="G1607" t="s">
        <v>9</v>
      </c>
      <c r="H1607" t="s">
        <v>8</v>
      </c>
      <c r="I1607" t="s">
        <v>2926</v>
      </c>
      <c r="J1607">
        <v>60004538</v>
      </c>
      <c r="K1607" t="s">
        <v>2925</v>
      </c>
      <c r="L1607" t="s">
        <v>551</v>
      </c>
      <c r="M1607" t="s">
        <v>87</v>
      </c>
      <c r="N1607">
        <v>5</v>
      </c>
      <c r="O1607" t="s">
        <v>2924</v>
      </c>
      <c r="P1607" t="s">
        <v>2923</v>
      </c>
      <c r="Q1607" t="s">
        <v>2922</v>
      </c>
      <c r="R1607" s="7">
        <v>39264</v>
      </c>
      <c r="S1607" s="8">
        <f t="shared" si="200"/>
        <v>2007</v>
      </c>
      <c r="T1607" s="8">
        <v>2007</v>
      </c>
      <c r="U1607" s="8">
        <f t="shared" si="201"/>
        <v>15</v>
      </c>
      <c r="V1607" s="7">
        <v>39264</v>
      </c>
      <c r="W1607" t="s">
        <v>2921</v>
      </c>
      <c r="X1607" s="2" t="s">
        <v>10</v>
      </c>
      <c r="Y1607" s="6" t="e">
        <f t="shared" si="202"/>
        <v>#VALUE!</v>
      </c>
      <c r="AA1607">
        <v>16733479</v>
      </c>
      <c r="AB1607">
        <v>4700152494</v>
      </c>
      <c r="AC1607">
        <v>16733592</v>
      </c>
      <c r="AD1607" t="s">
        <v>1</v>
      </c>
      <c r="AE1607">
        <v>2</v>
      </c>
      <c r="AF1607">
        <v>3</v>
      </c>
      <c r="AH1607" t="s">
        <v>2920</v>
      </c>
      <c r="AI1607" t="s">
        <v>2919</v>
      </c>
      <c r="AJ1607" t="s">
        <v>2918</v>
      </c>
      <c r="AK1607" t="s">
        <v>2917</v>
      </c>
      <c r="AL1607">
        <v>0</v>
      </c>
      <c r="AM1607" s="5">
        <f t="shared" si="203"/>
        <v>0</v>
      </c>
      <c r="AN1607" s="4">
        <f t="shared" si="204"/>
        <v>0</v>
      </c>
      <c r="AO1607" s="3"/>
      <c r="AP1607">
        <v>0</v>
      </c>
      <c r="AQ1607" t="s">
        <v>241</v>
      </c>
      <c r="AR1607">
        <v>50325518</v>
      </c>
      <c r="AS1607" t="s">
        <v>240</v>
      </c>
      <c r="AT1607" s="2" t="s">
        <v>10</v>
      </c>
      <c r="AU1607" s="1" t="e">
        <f t="shared" si="205"/>
        <v>#VALUE!</v>
      </c>
      <c r="AV1607" s="1" t="e">
        <f t="shared" si="206"/>
        <v>#VALUE!</v>
      </c>
      <c r="AW1607" s="1" t="e">
        <f t="shared" si="207"/>
        <v>#VALUE!</v>
      </c>
    </row>
    <row r="1608" spans="1:49" x14ac:dyDescent="0.2">
      <c r="A1608">
        <v>1606</v>
      </c>
      <c r="B1608" t="s">
        <v>2916</v>
      </c>
      <c r="F1608" t="s">
        <v>2915</v>
      </c>
      <c r="G1608" t="s">
        <v>9</v>
      </c>
      <c r="H1608" t="s">
        <v>8</v>
      </c>
      <c r="I1608" t="s">
        <v>2914</v>
      </c>
      <c r="J1608" t="s">
        <v>2913</v>
      </c>
      <c r="K1608" t="s">
        <v>2912</v>
      </c>
      <c r="L1608" t="s">
        <v>2911</v>
      </c>
      <c r="M1608" t="s">
        <v>1546</v>
      </c>
      <c r="N1608">
        <v>5</v>
      </c>
      <c r="O1608" t="s">
        <v>2910</v>
      </c>
      <c r="P1608" t="s">
        <v>2909</v>
      </c>
      <c r="Q1608" t="s">
        <v>2908</v>
      </c>
      <c r="R1608" s="7">
        <v>39264</v>
      </c>
      <c r="S1608" s="8">
        <f t="shared" si="200"/>
        <v>2007</v>
      </c>
      <c r="T1608" s="8">
        <v>2007</v>
      </c>
      <c r="U1608" s="8">
        <f t="shared" si="201"/>
        <v>15</v>
      </c>
      <c r="V1608" s="7">
        <v>39264</v>
      </c>
      <c r="W1608" t="s">
        <v>1082</v>
      </c>
      <c r="X1608" s="2">
        <v>0.216</v>
      </c>
      <c r="Y1608" s="6">
        <f t="shared" si="202"/>
        <v>5.765996636501962E-3</v>
      </c>
      <c r="AA1608">
        <v>10544887</v>
      </c>
      <c r="AB1608">
        <v>13200</v>
      </c>
      <c r="AD1608" t="s">
        <v>1</v>
      </c>
      <c r="AE1608">
        <v>22</v>
      </c>
      <c r="AF1608">
        <v>2</v>
      </c>
      <c r="AH1608" t="s">
        <v>2907</v>
      </c>
      <c r="AI1608" t="s">
        <v>2906</v>
      </c>
      <c r="AK1608" t="s">
        <v>2905</v>
      </c>
      <c r="AL1608">
        <v>1</v>
      </c>
      <c r="AM1608" s="5">
        <f t="shared" si="203"/>
        <v>6.6666666666666666E-2</v>
      </c>
      <c r="AN1608" s="4">
        <f t="shared" si="204"/>
        <v>1.0097185409567084E-4</v>
      </c>
      <c r="AO1608" s="3"/>
      <c r="AP1608">
        <v>0</v>
      </c>
      <c r="AR1608" t="s">
        <v>0</v>
      </c>
      <c r="AT1608" s="2" t="s">
        <v>10</v>
      </c>
      <c r="AU1608" s="1">
        <f t="shared" si="205"/>
        <v>0.40664892017800741</v>
      </c>
      <c r="AV1608" s="1">
        <f t="shared" si="206"/>
        <v>0.29334842452988164</v>
      </c>
      <c r="AW1608" s="1">
        <f t="shared" si="207"/>
        <v>0.18004792888175583</v>
      </c>
    </row>
    <row r="1609" spans="1:49" x14ac:dyDescent="0.2">
      <c r="A1609">
        <v>1607</v>
      </c>
      <c r="B1609" t="s">
        <v>2904</v>
      </c>
      <c r="F1609" t="s">
        <v>2903</v>
      </c>
      <c r="G1609" t="s">
        <v>9</v>
      </c>
      <c r="H1609" t="s">
        <v>8</v>
      </c>
      <c r="I1609" t="s">
        <v>2902</v>
      </c>
      <c r="J1609">
        <v>60025488</v>
      </c>
      <c r="K1609" t="s">
        <v>2901</v>
      </c>
      <c r="L1609" t="s">
        <v>2900</v>
      </c>
      <c r="M1609" t="s">
        <v>21</v>
      </c>
      <c r="N1609">
        <v>3</v>
      </c>
      <c r="O1609" t="s">
        <v>2899</v>
      </c>
      <c r="P1609" t="s">
        <v>2898</v>
      </c>
      <c r="Q1609" t="s">
        <v>2897</v>
      </c>
      <c r="R1609" s="7">
        <v>39264</v>
      </c>
      <c r="S1609" s="8">
        <f t="shared" si="200"/>
        <v>2007</v>
      </c>
      <c r="T1609" s="8">
        <v>2007</v>
      </c>
      <c r="U1609" s="8">
        <f t="shared" si="201"/>
        <v>15</v>
      </c>
      <c r="V1609" s="7">
        <v>39264</v>
      </c>
      <c r="W1609" t="s">
        <v>1082</v>
      </c>
      <c r="X1609" s="2">
        <v>0.216</v>
      </c>
      <c r="Y1609" s="6">
        <f t="shared" si="202"/>
        <v>5.765996636501962E-3</v>
      </c>
      <c r="AA1609">
        <v>10544887</v>
      </c>
      <c r="AB1609">
        <v>13200</v>
      </c>
      <c r="AD1609" t="s">
        <v>1</v>
      </c>
      <c r="AE1609">
        <v>22</v>
      </c>
      <c r="AF1609">
        <v>2</v>
      </c>
      <c r="AH1609" t="s">
        <v>2896</v>
      </c>
      <c r="AI1609" t="s">
        <v>2895</v>
      </c>
      <c r="AJ1609" t="s">
        <v>2894</v>
      </c>
      <c r="AK1609" t="s">
        <v>2893</v>
      </c>
      <c r="AL1609">
        <v>4</v>
      </c>
      <c r="AM1609" s="5">
        <f t="shared" si="203"/>
        <v>0.26666666666666666</v>
      </c>
      <c r="AN1609" s="4">
        <f t="shared" si="204"/>
        <v>4.0388741638268334E-4</v>
      </c>
      <c r="AO1609" s="3"/>
      <c r="AP1609">
        <v>0</v>
      </c>
      <c r="AR1609" t="s">
        <v>0</v>
      </c>
      <c r="AT1609" s="2" t="s">
        <v>10</v>
      </c>
      <c r="AU1609" s="1">
        <f t="shared" si="205"/>
        <v>0.41573638704661781</v>
      </c>
      <c r="AV1609" s="1">
        <f t="shared" si="206"/>
        <v>0.30849420264423227</v>
      </c>
      <c r="AW1609" s="1">
        <f t="shared" si="207"/>
        <v>0.20125201824184669</v>
      </c>
    </row>
    <row r="1610" spans="1:49" x14ac:dyDescent="0.2">
      <c r="A1610">
        <v>1608</v>
      </c>
      <c r="B1610" t="s">
        <v>2892</v>
      </c>
      <c r="F1610" t="s">
        <v>2891</v>
      </c>
      <c r="G1610" t="s">
        <v>9</v>
      </c>
      <c r="H1610" t="s">
        <v>8</v>
      </c>
      <c r="I1610" t="s">
        <v>2890</v>
      </c>
      <c r="J1610" t="s">
        <v>2889</v>
      </c>
      <c r="K1610" t="s">
        <v>2888</v>
      </c>
      <c r="L1610" t="s">
        <v>33</v>
      </c>
      <c r="M1610" t="s">
        <v>32</v>
      </c>
      <c r="N1610">
        <v>3</v>
      </c>
      <c r="O1610" t="s">
        <v>2887</v>
      </c>
      <c r="P1610" t="s">
        <v>2886</v>
      </c>
      <c r="Q1610" t="s">
        <v>2885</v>
      </c>
      <c r="R1610" s="7">
        <v>39264</v>
      </c>
      <c r="S1610" s="8">
        <f t="shared" si="200"/>
        <v>2007</v>
      </c>
      <c r="T1610" s="8">
        <v>2007</v>
      </c>
      <c r="U1610" s="8">
        <f t="shared" si="201"/>
        <v>15</v>
      </c>
      <c r="V1610" s="7">
        <v>39264</v>
      </c>
      <c r="W1610" t="s">
        <v>180</v>
      </c>
      <c r="X1610" s="2">
        <v>0.26700000000000002</v>
      </c>
      <c r="Y1610" s="6">
        <f t="shared" si="202"/>
        <v>7.1274125090093707E-3</v>
      </c>
      <c r="AA1610">
        <v>10224653</v>
      </c>
      <c r="AB1610">
        <v>24184</v>
      </c>
      <c r="AD1610" t="s">
        <v>1</v>
      </c>
      <c r="AE1610">
        <v>16</v>
      </c>
      <c r="AF1610">
        <v>3</v>
      </c>
      <c r="AH1610" t="s">
        <v>2884</v>
      </c>
      <c r="AI1610" t="s">
        <v>2883</v>
      </c>
      <c r="AJ1610" t="s">
        <v>2882</v>
      </c>
      <c r="AK1610" t="s">
        <v>2881</v>
      </c>
      <c r="AL1610">
        <v>0</v>
      </c>
      <c r="AM1610" s="5">
        <f t="shared" si="203"/>
        <v>0</v>
      </c>
      <c r="AN1610" s="4">
        <f t="shared" si="204"/>
        <v>0</v>
      </c>
      <c r="AO1610" s="3"/>
      <c r="AP1610">
        <v>0</v>
      </c>
      <c r="AR1610" t="s">
        <v>0</v>
      </c>
      <c r="AT1610" s="2">
        <v>1.014</v>
      </c>
      <c r="AU1610" s="1">
        <f t="shared" si="205"/>
        <v>0.49891887563065596</v>
      </c>
      <c r="AV1610" s="1">
        <f t="shared" si="206"/>
        <v>0.35637062545046855</v>
      </c>
      <c r="AW1610" s="1">
        <f t="shared" si="207"/>
        <v>0.21382237527028108</v>
      </c>
    </row>
    <row r="1611" spans="1:49" x14ac:dyDescent="0.2">
      <c r="A1611">
        <v>1609</v>
      </c>
      <c r="B1611" t="s">
        <v>2880</v>
      </c>
      <c r="C1611" t="s">
        <v>2879</v>
      </c>
      <c r="F1611" t="s">
        <v>2878</v>
      </c>
      <c r="G1611" t="s">
        <v>9</v>
      </c>
      <c r="H1611" t="s">
        <v>8</v>
      </c>
      <c r="I1611" t="s">
        <v>2877</v>
      </c>
      <c r="J1611" t="s">
        <v>1717</v>
      </c>
      <c r="K1611" t="s">
        <v>1716</v>
      </c>
      <c r="L1611" t="s">
        <v>1715</v>
      </c>
      <c r="M1611" t="s">
        <v>111</v>
      </c>
      <c r="N1611">
        <v>3</v>
      </c>
      <c r="O1611" t="s">
        <v>2876</v>
      </c>
      <c r="P1611" t="s">
        <v>2875</v>
      </c>
      <c r="Q1611" t="s">
        <v>2874</v>
      </c>
      <c r="R1611" s="7">
        <v>39264</v>
      </c>
      <c r="S1611" s="8">
        <f t="shared" si="200"/>
        <v>2007</v>
      </c>
      <c r="T1611" s="8">
        <v>2007</v>
      </c>
      <c r="U1611" s="8">
        <f t="shared" si="201"/>
        <v>15</v>
      </c>
      <c r="V1611" s="7">
        <v>39264</v>
      </c>
      <c r="W1611" t="s">
        <v>1158</v>
      </c>
      <c r="X1611" s="2">
        <v>1.3460000000000001</v>
      </c>
      <c r="Y1611" s="6">
        <f t="shared" si="202"/>
        <v>3.593070126264649E-2</v>
      </c>
      <c r="AA1611">
        <v>7338724</v>
      </c>
      <c r="AB1611">
        <v>12178</v>
      </c>
      <c r="AD1611" t="s">
        <v>1</v>
      </c>
      <c r="AE1611">
        <v>25</v>
      </c>
      <c r="AF1611">
        <v>7</v>
      </c>
      <c r="AH1611" t="s">
        <v>2873</v>
      </c>
      <c r="AI1611" t="s">
        <v>2872</v>
      </c>
      <c r="AJ1611" t="s">
        <v>2871</v>
      </c>
      <c r="AK1611" t="s">
        <v>2870</v>
      </c>
      <c r="AL1611">
        <v>18</v>
      </c>
      <c r="AM1611" s="5">
        <f t="shared" si="203"/>
        <v>1.2</v>
      </c>
      <c r="AN1611" s="4">
        <f t="shared" si="204"/>
        <v>1.8174933737220749E-3</v>
      </c>
      <c r="AO1611" s="3"/>
      <c r="AP1611">
        <v>0</v>
      </c>
      <c r="AQ1611" t="s">
        <v>175</v>
      </c>
      <c r="AR1611" t="s">
        <v>0</v>
      </c>
      <c r="AS1611" t="s">
        <v>174</v>
      </c>
      <c r="AT1611" s="2">
        <v>4.1420000000000003</v>
      </c>
      <c r="AU1611" s="1">
        <f t="shared" si="205"/>
        <v>2.5696738895969164</v>
      </c>
      <c r="AV1611" s="1">
        <f t="shared" si="206"/>
        <v>1.8874097318184284</v>
      </c>
      <c r="AW1611" s="1">
        <f t="shared" si="207"/>
        <v>1.2051455740399399</v>
      </c>
    </row>
    <row r="1612" spans="1:49" x14ac:dyDescent="0.2">
      <c r="A1612">
        <v>1610</v>
      </c>
      <c r="B1612" t="s">
        <v>2869</v>
      </c>
      <c r="C1612" t="s">
        <v>2868</v>
      </c>
      <c r="F1612" t="s">
        <v>2867</v>
      </c>
      <c r="G1612" t="s">
        <v>9</v>
      </c>
      <c r="H1612" t="s">
        <v>8</v>
      </c>
      <c r="I1612" t="s">
        <v>2866</v>
      </c>
      <c r="J1612" t="s">
        <v>2865</v>
      </c>
      <c r="K1612" t="s">
        <v>2864</v>
      </c>
      <c r="L1612" t="s">
        <v>2863</v>
      </c>
      <c r="M1612" t="s">
        <v>1505</v>
      </c>
      <c r="N1612">
        <v>2</v>
      </c>
      <c r="O1612" t="s">
        <v>2862</v>
      </c>
      <c r="P1612" t="s">
        <v>2861</v>
      </c>
      <c r="Q1612" t="s">
        <v>2860</v>
      </c>
      <c r="R1612" s="7">
        <v>39264</v>
      </c>
      <c r="S1612" s="8">
        <f t="shared" si="200"/>
        <v>2007</v>
      </c>
      <c r="T1612" s="8">
        <v>2007</v>
      </c>
      <c r="U1612" s="8">
        <f t="shared" si="201"/>
        <v>15</v>
      </c>
      <c r="V1612" s="7">
        <v>39264</v>
      </c>
      <c r="W1612" t="s">
        <v>172</v>
      </c>
      <c r="X1612" s="2">
        <v>1.3720000000000001</v>
      </c>
      <c r="Y1612" s="6">
        <f t="shared" si="202"/>
        <v>3.662475641333654E-2</v>
      </c>
      <c r="AA1612" t="s">
        <v>171</v>
      </c>
      <c r="AB1612">
        <v>17259</v>
      </c>
      <c r="AD1612" t="s">
        <v>1</v>
      </c>
      <c r="AE1612">
        <v>4</v>
      </c>
      <c r="AF1612">
        <v>3</v>
      </c>
      <c r="AH1612" t="s">
        <v>2859</v>
      </c>
      <c r="AI1612" t="s">
        <v>2858</v>
      </c>
      <c r="AJ1612" t="s">
        <v>2857</v>
      </c>
      <c r="AK1612" t="s">
        <v>2856</v>
      </c>
      <c r="AL1612">
        <v>9</v>
      </c>
      <c r="AM1612" s="5">
        <f t="shared" si="203"/>
        <v>0.6</v>
      </c>
      <c r="AN1612" s="4">
        <f t="shared" si="204"/>
        <v>9.0874668686103744E-4</v>
      </c>
      <c r="AO1612" s="3"/>
      <c r="AP1612">
        <v>0</v>
      </c>
      <c r="AR1612" t="s">
        <v>0</v>
      </c>
      <c r="AT1612" s="2">
        <v>3.9660000000000002</v>
      </c>
      <c r="AU1612" s="1">
        <f t="shared" si="205"/>
        <v>2.5909953495393889</v>
      </c>
      <c r="AV1612" s="1">
        <f t="shared" si="206"/>
        <v>1.8766751550098788</v>
      </c>
      <c r="AW1612" s="1">
        <f t="shared" si="207"/>
        <v>1.1623549604803689</v>
      </c>
    </row>
    <row r="1613" spans="1:49" x14ac:dyDescent="0.2">
      <c r="A1613">
        <v>1611</v>
      </c>
      <c r="B1613" t="s">
        <v>2855</v>
      </c>
      <c r="F1613" t="s">
        <v>2854</v>
      </c>
      <c r="G1613" t="s">
        <v>9</v>
      </c>
      <c r="H1613" t="s">
        <v>8</v>
      </c>
      <c r="I1613" t="s">
        <v>2853</v>
      </c>
      <c r="J1613" t="s">
        <v>2852</v>
      </c>
      <c r="K1613" t="s">
        <v>2851</v>
      </c>
      <c r="L1613" t="s">
        <v>2850</v>
      </c>
      <c r="M1613" t="s">
        <v>2849</v>
      </c>
      <c r="N1613">
        <v>3</v>
      </c>
      <c r="O1613" t="s">
        <v>2848</v>
      </c>
      <c r="P1613" t="s">
        <v>2847</v>
      </c>
      <c r="Q1613" t="s">
        <v>2846</v>
      </c>
      <c r="R1613" s="7">
        <v>39264</v>
      </c>
      <c r="S1613" s="8">
        <f t="shared" si="200"/>
        <v>2007</v>
      </c>
      <c r="T1613" s="8">
        <v>2007</v>
      </c>
      <c r="U1613" s="8">
        <f t="shared" si="201"/>
        <v>15</v>
      </c>
      <c r="V1613" s="7">
        <v>39264</v>
      </c>
      <c r="W1613" t="s">
        <v>1082</v>
      </c>
      <c r="X1613" s="2">
        <v>0.216</v>
      </c>
      <c r="Y1613" s="6">
        <f t="shared" si="202"/>
        <v>5.765996636501962E-3</v>
      </c>
      <c r="AA1613">
        <v>10544887</v>
      </c>
      <c r="AB1613">
        <v>13200</v>
      </c>
      <c r="AD1613" t="s">
        <v>1</v>
      </c>
      <c r="AE1613">
        <v>22</v>
      </c>
      <c r="AF1613">
        <v>2</v>
      </c>
      <c r="AH1613" t="s">
        <v>2845</v>
      </c>
      <c r="AI1613" t="s">
        <v>2844</v>
      </c>
      <c r="AK1613" t="s">
        <v>2843</v>
      </c>
      <c r="AL1613">
        <v>1</v>
      </c>
      <c r="AM1613" s="5">
        <f t="shared" si="203"/>
        <v>6.6666666666666666E-2</v>
      </c>
      <c r="AN1613" s="4">
        <f t="shared" si="204"/>
        <v>1.0097185409567084E-4</v>
      </c>
      <c r="AO1613" s="3"/>
      <c r="AP1613">
        <v>0</v>
      </c>
      <c r="AR1613" t="s">
        <v>0</v>
      </c>
      <c r="AT1613" s="2" t="s">
        <v>10</v>
      </c>
      <c r="AU1613" s="1">
        <f t="shared" si="205"/>
        <v>0.40664892017800741</v>
      </c>
      <c r="AV1613" s="1">
        <f t="shared" si="206"/>
        <v>0.29334842452988164</v>
      </c>
      <c r="AW1613" s="1">
        <f t="shared" si="207"/>
        <v>0.18004792888175583</v>
      </c>
    </row>
    <row r="1614" spans="1:49" x14ac:dyDescent="0.2">
      <c r="A1614">
        <v>1612</v>
      </c>
      <c r="B1614" t="s">
        <v>2842</v>
      </c>
      <c r="C1614" t="s">
        <v>2841</v>
      </c>
      <c r="F1614" t="s">
        <v>2840</v>
      </c>
      <c r="G1614" t="s">
        <v>9</v>
      </c>
      <c r="H1614" t="s">
        <v>8</v>
      </c>
      <c r="I1614" t="s">
        <v>2839</v>
      </c>
      <c r="J1614" t="s">
        <v>2838</v>
      </c>
      <c r="K1614" t="s">
        <v>2837</v>
      </c>
      <c r="L1614" t="s">
        <v>2836</v>
      </c>
      <c r="M1614" t="s">
        <v>210</v>
      </c>
      <c r="N1614">
        <v>3</v>
      </c>
      <c r="O1614" t="s">
        <v>2835</v>
      </c>
      <c r="P1614" t="s">
        <v>2834</v>
      </c>
      <c r="Q1614" t="s">
        <v>2833</v>
      </c>
      <c r="R1614" s="7">
        <v>39264</v>
      </c>
      <c r="S1614" s="8">
        <f t="shared" si="200"/>
        <v>2007</v>
      </c>
      <c r="T1614" s="8">
        <v>2007</v>
      </c>
      <c r="U1614" s="8">
        <f t="shared" si="201"/>
        <v>15</v>
      </c>
      <c r="V1614" s="7">
        <v>39264</v>
      </c>
      <c r="W1614" t="s">
        <v>199</v>
      </c>
      <c r="X1614" s="2">
        <v>1.6519999999999999</v>
      </c>
      <c r="Y1614" s="6">
        <f t="shared" si="202"/>
        <v>4.409919649769093E-2</v>
      </c>
      <c r="AA1614" t="s">
        <v>198</v>
      </c>
      <c r="AB1614">
        <v>17337</v>
      </c>
      <c r="AD1614" t="s">
        <v>1</v>
      </c>
      <c r="AE1614">
        <v>55</v>
      </c>
      <c r="AF1614">
        <v>7</v>
      </c>
      <c r="AH1614" t="s">
        <v>2832</v>
      </c>
      <c r="AI1614" t="s">
        <v>2831</v>
      </c>
      <c r="AJ1614" t="s">
        <v>2830</v>
      </c>
      <c r="AK1614" t="s">
        <v>2829</v>
      </c>
      <c r="AL1614">
        <v>29</v>
      </c>
      <c r="AM1614" s="5">
        <f t="shared" si="203"/>
        <v>1.9333333333333333</v>
      </c>
      <c r="AN1614" s="4">
        <f t="shared" si="204"/>
        <v>2.9281837687744543E-3</v>
      </c>
      <c r="AO1614" s="3"/>
      <c r="AP1614">
        <v>0</v>
      </c>
      <c r="AR1614" t="s">
        <v>0</v>
      </c>
      <c r="AT1614" s="2" t="s">
        <v>10</v>
      </c>
      <c r="AU1614" s="1">
        <f t="shared" si="205"/>
        <v>3.1747892679015988</v>
      </c>
      <c r="AV1614" s="1">
        <f t="shared" si="206"/>
        <v>2.3513690133232692</v>
      </c>
      <c r="AW1614" s="1">
        <f t="shared" si="207"/>
        <v>1.5279487587449396</v>
      </c>
    </row>
    <row r="1615" spans="1:49" x14ac:dyDescent="0.2">
      <c r="A1615">
        <v>1613</v>
      </c>
      <c r="B1615" t="s">
        <v>2828</v>
      </c>
      <c r="C1615" t="s">
        <v>2827</v>
      </c>
      <c r="F1615" t="s">
        <v>2826</v>
      </c>
      <c r="G1615" t="s">
        <v>9</v>
      </c>
      <c r="H1615" t="s">
        <v>8</v>
      </c>
      <c r="I1615" t="s">
        <v>2825</v>
      </c>
      <c r="J1615" t="s">
        <v>2824</v>
      </c>
      <c r="K1615" t="s">
        <v>2823</v>
      </c>
      <c r="L1615" t="s">
        <v>2822</v>
      </c>
      <c r="M1615" t="s">
        <v>32</v>
      </c>
      <c r="N1615">
        <v>4</v>
      </c>
      <c r="O1615" t="s">
        <v>2821</v>
      </c>
      <c r="P1615" t="s">
        <v>2820</v>
      </c>
      <c r="Q1615" t="s">
        <v>2819</v>
      </c>
      <c r="R1615" s="7">
        <v>39264</v>
      </c>
      <c r="S1615" s="8">
        <f t="shared" si="200"/>
        <v>2007</v>
      </c>
      <c r="T1615" s="8">
        <v>2007</v>
      </c>
      <c r="U1615" s="8">
        <f t="shared" si="201"/>
        <v>15</v>
      </c>
      <c r="V1615" s="7">
        <v>39264</v>
      </c>
      <c r="W1615" t="s">
        <v>199</v>
      </c>
      <c r="X1615" s="2">
        <v>1.6519999999999999</v>
      </c>
      <c r="Y1615" s="6">
        <f t="shared" si="202"/>
        <v>4.409919649769093E-2</v>
      </c>
      <c r="AA1615" t="s">
        <v>198</v>
      </c>
      <c r="AB1615">
        <v>17337</v>
      </c>
      <c r="AD1615" t="s">
        <v>1</v>
      </c>
      <c r="AE1615">
        <v>55</v>
      </c>
      <c r="AF1615">
        <v>7</v>
      </c>
      <c r="AH1615" t="s">
        <v>2818</v>
      </c>
      <c r="AI1615" t="s">
        <v>2817</v>
      </c>
      <c r="AJ1615" t="s">
        <v>2816</v>
      </c>
      <c r="AK1615" t="s">
        <v>2815</v>
      </c>
      <c r="AL1615">
        <v>201</v>
      </c>
      <c r="AM1615" s="5">
        <f t="shared" si="203"/>
        <v>13.4</v>
      </c>
      <c r="AN1615" s="4">
        <f t="shared" si="204"/>
        <v>2.0295342673229837E-2</v>
      </c>
      <c r="AO1615" s="3"/>
      <c r="AP1615">
        <v>0</v>
      </c>
      <c r="AQ1615" t="s">
        <v>241</v>
      </c>
      <c r="AR1615" t="s">
        <v>2814</v>
      </c>
      <c r="AS1615" t="s">
        <v>240</v>
      </c>
      <c r="AT1615" s="2" t="s">
        <v>10</v>
      </c>
      <c r="AU1615" s="1">
        <f t="shared" si="205"/>
        <v>3.6958040350352599</v>
      </c>
      <c r="AV1615" s="1">
        <f t="shared" si="206"/>
        <v>3.2197269585460382</v>
      </c>
      <c r="AW1615" s="1">
        <f t="shared" si="207"/>
        <v>2.7436498820568165</v>
      </c>
    </row>
    <row r="1616" spans="1:49" x14ac:dyDescent="0.2">
      <c r="A1616">
        <v>1614</v>
      </c>
      <c r="B1616" t="s">
        <v>2813</v>
      </c>
      <c r="C1616" t="s">
        <v>2812</v>
      </c>
      <c r="F1616" t="s">
        <v>2811</v>
      </c>
      <c r="G1616" t="s">
        <v>9</v>
      </c>
      <c r="H1616" t="s">
        <v>8</v>
      </c>
      <c r="I1616" t="s">
        <v>2810</v>
      </c>
      <c r="J1616" t="s">
        <v>2804</v>
      </c>
      <c r="K1616" t="s">
        <v>2809</v>
      </c>
      <c r="L1616" t="s">
        <v>2808</v>
      </c>
      <c r="M1616" t="s">
        <v>2807</v>
      </c>
      <c r="N1616">
        <v>3</v>
      </c>
      <c r="O1616" t="s">
        <v>2806</v>
      </c>
      <c r="P1616" t="s">
        <v>2805</v>
      </c>
      <c r="Q1616" t="s">
        <v>2804</v>
      </c>
      <c r="R1616" s="7">
        <v>39264</v>
      </c>
      <c r="S1616" s="8">
        <f t="shared" si="200"/>
        <v>2007</v>
      </c>
      <c r="T1616" s="8">
        <v>2007</v>
      </c>
      <c r="U1616" s="8">
        <f t="shared" si="201"/>
        <v>15</v>
      </c>
      <c r="V1616" s="7">
        <v>39264</v>
      </c>
      <c r="W1616" t="s">
        <v>199</v>
      </c>
      <c r="X1616" s="2">
        <v>1.6519999999999999</v>
      </c>
      <c r="Y1616" s="6">
        <f t="shared" si="202"/>
        <v>4.409919649769093E-2</v>
      </c>
      <c r="AA1616" t="s">
        <v>198</v>
      </c>
      <c r="AB1616">
        <v>17337</v>
      </c>
      <c r="AD1616" t="s">
        <v>1</v>
      </c>
      <c r="AE1616">
        <v>55</v>
      </c>
      <c r="AF1616">
        <v>7</v>
      </c>
      <c r="AH1616" t="s">
        <v>2803</v>
      </c>
      <c r="AI1616" t="s">
        <v>2802</v>
      </c>
      <c r="AJ1616" t="s">
        <v>2801</v>
      </c>
      <c r="AK1616" t="s">
        <v>2800</v>
      </c>
      <c r="AL1616">
        <v>4</v>
      </c>
      <c r="AM1616" s="5">
        <f t="shared" si="203"/>
        <v>0.26666666666666666</v>
      </c>
      <c r="AN1616" s="4">
        <f t="shared" si="204"/>
        <v>4.0388741638268334E-4</v>
      </c>
      <c r="AO1616" s="3"/>
      <c r="AP1616">
        <v>0</v>
      </c>
      <c r="AR1616" t="s">
        <v>0</v>
      </c>
      <c r="AT1616" s="2" t="s">
        <v>10</v>
      </c>
      <c r="AU1616" s="1">
        <f t="shared" si="205"/>
        <v>3.0990603773298453</v>
      </c>
      <c r="AV1616" s="1">
        <f t="shared" si="206"/>
        <v>2.2251541957036807</v>
      </c>
      <c r="AW1616" s="1">
        <f t="shared" si="207"/>
        <v>1.3512480140775156</v>
      </c>
    </row>
    <row r="1617" spans="1:49" x14ac:dyDescent="0.2">
      <c r="A1617">
        <v>1615</v>
      </c>
      <c r="B1617" t="s">
        <v>2799</v>
      </c>
      <c r="C1617" t="s">
        <v>2798</v>
      </c>
      <c r="F1617" t="s">
        <v>2797</v>
      </c>
      <c r="G1617" t="s">
        <v>9</v>
      </c>
      <c r="H1617" t="s">
        <v>8</v>
      </c>
      <c r="I1617" t="s">
        <v>2796</v>
      </c>
      <c r="J1617" t="s">
        <v>2795</v>
      </c>
      <c r="K1617" t="s">
        <v>2794</v>
      </c>
      <c r="L1617" t="s">
        <v>2793</v>
      </c>
      <c r="M1617" t="s">
        <v>416</v>
      </c>
      <c r="N1617">
        <v>1</v>
      </c>
      <c r="O1617" t="s">
        <v>2792</v>
      </c>
      <c r="P1617">
        <v>56999946500</v>
      </c>
      <c r="Q1617" t="s">
        <v>2791</v>
      </c>
      <c r="R1617" s="7">
        <v>39264</v>
      </c>
      <c r="S1617" s="8">
        <f t="shared" si="200"/>
        <v>2007</v>
      </c>
      <c r="T1617" s="8">
        <v>2007</v>
      </c>
      <c r="U1617" s="8">
        <f t="shared" si="201"/>
        <v>15</v>
      </c>
      <c r="V1617" s="7">
        <v>39264</v>
      </c>
      <c r="W1617" t="s">
        <v>199</v>
      </c>
      <c r="X1617" s="2">
        <v>1.6519999999999999</v>
      </c>
      <c r="Y1617" s="6">
        <f t="shared" si="202"/>
        <v>4.409919649769093E-2</v>
      </c>
      <c r="AA1617" t="s">
        <v>198</v>
      </c>
      <c r="AB1617">
        <v>17337</v>
      </c>
      <c r="AD1617" t="s">
        <v>1</v>
      </c>
      <c r="AE1617">
        <v>55</v>
      </c>
      <c r="AF1617">
        <v>7</v>
      </c>
      <c r="AH1617" t="s">
        <v>2790</v>
      </c>
      <c r="AI1617" t="s">
        <v>2789</v>
      </c>
      <c r="AJ1617" t="s">
        <v>2788</v>
      </c>
      <c r="AK1617" t="s">
        <v>2787</v>
      </c>
      <c r="AL1617">
        <v>25</v>
      </c>
      <c r="AM1617" s="5">
        <f t="shared" si="203"/>
        <v>1.6666666666666667</v>
      </c>
      <c r="AN1617" s="4">
        <f t="shared" si="204"/>
        <v>2.5242963523917708E-3</v>
      </c>
      <c r="AO1617" s="3"/>
      <c r="AP1617">
        <v>0</v>
      </c>
      <c r="AQ1617" t="s">
        <v>2786</v>
      </c>
      <c r="AR1617" t="s">
        <v>0</v>
      </c>
      <c r="AS1617" t="s">
        <v>2785</v>
      </c>
      <c r="AT1617" s="2" t="s">
        <v>10</v>
      </c>
      <c r="AU1617" s="1">
        <f t="shared" si="205"/>
        <v>3.1626726454101179</v>
      </c>
      <c r="AV1617" s="1">
        <f t="shared" si="206"/>
        <v>2.3311746425041351</v>
      </c>
      <c r="AW1617" s="1">
        <f t="shared" si="207"/>
        <v>1.4996766395981516</v>
      </c>
    </row>
    <row r="1618" spans="1:49" x14ac:dyDescent="0.2">
      <c r="A1618">
        <v>1616</v>
      </c>
      <c r="B1618" t="s">
        <v>2784</v>
      </c>
      <c r="C1618" t="s">
        <v>2783</v>
      </c>
      <c r="F1618" t="s">
        <v>2782</v>
      </c>
      <c r="G1618" t="s">
        <v>9</v>
      </c>
      <c r="H1618" t="s">
        <v>8</v>
      </c>
      <c r="I1618" t="s">
        <v>1572</v>
      </c>
      <c r="J1618">
        <v>60012873</v>
      </c>
      <c r="K1618" t="s">
        <v>1426</v>
      </c>
      <c r="L1618" t="s">
        <v>744</v>
      </c>
      <c r="M1618" t="s">
        <v>743</v>
      </c>
      <c r="N1618">
        <v>2</v>
      </c>
      <c r="O1618" t="s">
        <v>1571</v>
      </c>
      <c r="P1618" t="s">
        <v>1570</v>
      </c>
      <c r="Q1618" t="s">
        <v>1423</v>
      </c>
      <c r="R1618" s="7">
        <v>39264</v>
      </c>
      <c r="S1618" s="8">
        <f t="shared" si="200"/>
        <v>2007</v>
      </c>
      <c r="T1618" s="8">
        <v>2007</v>
      </c>
      <c r="U1618" s="8">
        <f t="shared" si="201"/>
        <v>15</v>
      </c>
      <c r="V1618" s="7">
        <v>39264</v>
      </c>
      <c r="W1618" t="s">
        <v>199</v>
      </c>
      <c r="X1618" s="2">
        <v>1.6519999999999999</v>
      </c>
      <c r="Y1618" s="6">
        <f t="shared" si="202"/>
        <v>4.409919649769093E-2</v>
      </c>
      <c r="AA1618" t="s">
        <v>198</v>
      </c>
      <c r="AB1618">
        <v>17337</v>
      </c>
      <c r="AD1618" t="s">
        <v>1</v>
      </c>
      <c r="AE1618">
        <v>55</v>
      </c>
      <c r="AF1618">
        <v>7</v>
      </c>
      <c r="AH1618" t="s">
        <v>2781</v>
      </c>
      <c r="AI1618" t="s">
        <v>2780</v>
      </c>
      <c r="AJ1618" t="s">
        <v>2779</v>
      </c>
      <c r="AK1618" t="s">
        <v>2778</v>
      </c>
      <c r="AL1618">
        <v>106</v>
      </c>
      <c r="AM1618" s="5">
        <f t="shared" si="203"/>
        <v>7.0666666666666664</v>
      </c>
      <c r="AN1618" s="4">
        <f t="shared" si="204"/>
        <v>1.0703016534141107E-2</v>
      </c>
      <c r="AO1618" s="3"/>
      <c r="AP1618">
        <v>0</v>
      </c>
      <c r="AR1618" t="s">
        <v>0</v>
      </c>
      <c r="AT1618" s="2" t="s">
        <v>10</v>
      </c>
      <c r="AU1618" s="1">
        <f t="shared" si="205"/>
        <v>3.408034250862598</v>
      </c>
      <c r="AV1618" s="1">
        <f t="shared" si="206"/>
        <v>2.7401106515916021</v>
      </c>
      <c r="AW1618" s="1">
        <f t="shared" si="207"/>
        <v>2.0721870523206052</v>
      </c>
    </row>
    <row r="1619" spans="1:49" x14ac:dyDescent="0.2">
      <c r="A1619">
        <v>1617</v>
      </c>
      <c r="B1619" t="s">
        <v>2777</v>
      </c>
      <c r="C1619" t="s">
        <v>2776</v>
      </c>
      <c r="F1619" t="s">
        <v>2775</v>
      </c>
      <c r="G1619" t="s">
        <v>9</v>
      </c>
      <c r="H1619" t="s">
        <v>8</v>
      </c>
      <c r="I1619" t="s">
        <v>2774</v>
      </c>
      <c r="J1619" t="s">
        <v>2773</v>
      </c>
      <c r="K1619" t="s">
        <v>2772</v>
      </c>
      <c r="L1619" t="s">
        <v>2771</v>
      </c>
      <c r="M1619" t="s">
        <v>123</v>
      </c>
      <c r="N1619">
        <v>3</v>
      </c>
      <c r="O1619" t="s">
        <v>2770</v>
      </c>
      <c r="P1619" t="s">
        <v>2769</v>
      </c>
      <c r="Q1619" t="s">
        <v>2768</v>
      </c>
      <c r="R1619" s="7">
        <v>39264</v>
      </c>
      <c r="S1619" s="8">
        <f t="shared" si="200"/>
        <v>2007</v>
      </c>
      <c r="T1619" s="8">
        <v>2007</v>
      </c>
      <c r="U1619" s="8">
        <f t="shared" si="201"/>
        <v>15</v>
      </c>
      <c r="V1619" s="7">
        <v>39264</v>
      </c>
      <c r="W1619" t="s">
        <v>199</v>
      </c>
      <c r="X1619" s="2">
        <v>1.6519999999999999</v>
      </c>
      <c r="Y1619" s="6">
        <f t="shared" si="202"/>
        <v>4.409919649769093E-2</v>
      </c>
      <c r="AA1619" t="s">
        <v>198</v>
      </c>
      <c r="AB1619">
        <v>17337</v>
      </c>
      <c r="AD1619" t="s">
        <v>1</v>
      </c>
      <c r="AE1619">
        <v>55</v>
      </c>
      <c r="AF1619">
        <v>7</v>
      </c>
      <c r="AH1619" t="s">
        <v>2767</v>
      </c>
      <c r="AI1619" t="s">
        <v>2766</v>
      </c>
      <c r="AJ1619" t="s">
        <v>2765</v>
      </c>
      <c r="AK1619" t="s">
        <v>2764</v>
      </c>
      <c r="AL1619">
        <v>69</v>
      </c>
      <c r="AM1619" s="5">
        <f t="shared" si="203"/>
        <v>4.5999999999999996</v>
      </c>
      <c r="AN1619" s="4">
        <f t="shared" si="204"/>
        <v>6.9670579326012866E-3</v>
      </c>
      <c r="AO1619" s="3"/>
      <c r="AP1619">
        <v>0</v>
      </c>
      <c r="AR1619" t="s">
        <v>0</v>
      </c>
      <c r="AT1619" s="2" t="s">
        <v>10</v>
      </c>
      <c r="AU1619" s="1">
        <f t="shared" si="205"/>
        <v>3.2959554928164034</v>
      </c>
      <c r="AV1619" s="1">
        <f t="shared" si="206"/>
        <v>2.5533127215146108</v>
      </c>
      <c r="AW1619" s="1">
        <f t="shared" si="207"/>
        <v>1.8106699502128176</v>
      </c>
    </row>
    <row r="1620" spans="1:49" x14ac:dyDescent="0.2">
      <c r="A1620">
        <v>1618</v>
      </c>
      <c r="B1620" t="s">
        <v>2763</v>
      </c>
      <c r="C1620" t="s">
        <v>2762</v>
      </c>
      <c r="F1620" t="s">
        <v>2761</v>
      </c>
      <c r="G1620" t="s">
        <v>9</v>
      </c>
      <c r="H1620" t="s">
        <v>8</v>
      </c>
      <c r="I1620" t="s">
        <v>2760</v>
      </c>
      <c r="J1620">
        <v>60008592</v>
      </c>
      <c r="K1620" t="s">
        <v>402</v>
      </c>
      <c r="L1620" t="s">
        <v>79</v>
      </c>
      <c r="M1620" t="s">
        <v>79</v>
      </c>
      <c r="N1620">
        <v>2</v>
      </c>
      <c r="O1620" t="s">
        <v>2759</v>
      </c>
      <c r="P1620" t="s">
        <v>2758</v>
      </c>
      <c r="Q1620" t="s">
        <v>401</v>
      </c>
      <c r="R1620" s="7">
        <v>39264</v>
      </c>
      <c r="S1620" s="8">
        <f t="shared" si="200"/>
        <v>2007</v>
      </c>
      <c r="T1620" s="8">
        <v>2007</v>
      </c>
      <c r="U1620" s="8">
        <f t="shared" si="201"/>
        <v>15</v>
      </c>
      <c r="V1620" s="7">
        <v>39264</v>
      </c>
      <c r="W1620" t="s">
        <v>2757</v>
      </c>
      <c r="X1620" s="2" t="s">
        <v>10</v>
      </c>
      <c r="Y1620" s="6" t="e">
        <f t="shared" si="202"/>
        <v>#VALUE!</v>
      </c>
      <c r="AA1620" t="s">
        <v>2756</v>
      </c>
      <c r="AB1620">
        <v>17345</v>
      </c>
      <c r="AD1620" t="s">
        <v>1</v>
      </c>
      <c r="AE1620">
        <v>30</v>
      </c>
      <c r="AF1620">
        <v>3</v>
      </c>
      <c r="AH1620" t="s">
        <v>2755</v>
      </c>
      <c r="AI1620" t="s">
        <v>2754</v>
      </c>
      <c r="AJ1620" t="s">
        <v>2753</v>
      </c>
      <c r="AK1620" t="s">
        <v>2752</v>
      </c>
      <c r="AL1620">
        <v>35</v>
      </c>
      <c r="AM1620" s="5">
        <f t="shared" si="203"/>
        <v>2.3333333333333335</v>
      </c>
      <c r="AN1620" s="4">
        <f t="shared" si="204"/>
        <v>3.5340148933484792E-3</v>
      </c>
      <c r="AO1620" s="3"/>
      <c r="AP1620">
        <v>0</v>
      </c>
      <c r="AQ1620" t="s">
        <v>400</v>
      </c>
      <c r="AR1620" t="s">
        <v>2751</v>
      </c>
      <c r="AS1620" t="s">
        <v>399</v>
      </c>
      <c r="AT1620" s="2" t="s">
        <v>10</v>
      </c>
      <c r="AU1620" s="1" t="e">
        <f t="shared" si="205"/>
        <v>#VALUE!</v>
      </c>
      <c r="AV1620" s="1" t="e">
        <f t="shared" si="206"/>
        <v>#VALUE!</v>
      </c>
      <c r="AW1620" s="1" t="e">
        <f t="shared" si="207"/>
        <v>#VALUE!</v>
      </c>
    </row>
    <row r="1621" spans="1:49" x14ac:dyDescent="0.2">
      <c r="A1621">
        <v>1619</v>
      </c>
      <c r="B1621" t="s">
        <v>2750</v>
      </c>
      <c r="C1621" t="s">
        <v>2749</v>
      </c>
      <c r="F1621" t="s">
        <v>2748</v>
      </c>
      <c r="G1621" t="s">
        <v>9</v>
      </c>
      <c r="H1621" t="s">
        <v>8</v>
      </c>
      <c r="I1621" t="s">
        <v>2747</v>
      </c>
      <c r="J1621" t="s">
        <v>2746</v>
      </c>
      <c r="K1621" t="s">
        <v>2745</v>
      </c>
      <c r="L1621" t="s">
        <v>2744</v>
      </c>
      <c r="M1621" t="s">
        <v>2743</v>
      </c>
      <c r="N1621">
        <v>3</v>
      </c>
      <c r="O1621" t="s">
        <v>2742</v>
      </c>
      <c r="P1621" t="s">
        <v>2741</v>
      </c>
      <c r="Q1621" t="s">
        <v>2740</v>
      </c>
      <c r="R1621" s="7">
        <v>39264</v>
      </c>
      <c r="S1621" s="8">
        <f t="shared" si="200"/>
        <v>2007</v>
      </c>
      <c r="T1621" s="8">
        <v>2007</v>
      </c>
      <c r="U1621" s="8">
        <f t="shared" si="201"/>
        <v>15</v>
      </c>
      <c r="V1621" s="7">
        <v>39264</v>
      </c>
      <c r="W1621" t="s">
        <v>199</v>
      </c>
      <c r="X1621" s="2">
        <v>1.6519999999999999</v>
      </c>
      <c r="Y1621" s="6">
        <f t="shared" si="202"/>
        <v>4.409919649769093E-2</v>
      </c>
      <c r="AA1621" t="s">
        <v>198</v>
      </c>
      <c r="AB1621">
        <v>17337</v>
      </c>
      <c r="AD1621" t="s">
        <v>1</v>
      </c>
      <c r="AE1621">
        <v>55</v>
      </c>
      <c r="AF1621">
        <v>7</v>
      </c>
      <c r="AH1621" t="s">
        <v>2739</v>
      </c>
      <c r="AI1621" t="s">
        <v>2738</v>
      </c>
      <c r="AJ1621" t="s">
        <v>2737</v>
      </c>
      <c r="AK1621" t="s">
        <v>2736</v>
      </c>
      <c r="AL1621">
        <v>22</v>
      </c>
      <c r="AM1621" s="5">
        <f t="shared" si="203"/>
        <v>1.4666666666666666</v>
      </c>
      <c r="AN1621" s="4">
        <f t="shared" si="204"/>
        <v>2.2213807901047583E-3</v>
      </c>
      <c r="AO1621" s="3"/>
      <c r="AP1621">
        <v>0</v>
      </c>
      <c r="AQ1621" t="s">
        <v>666</v>
      </c>
      <c r="AR1621" t="s">
        <v>2735</v>
      </c>
      <c r="AS1621" t="s">
        <v>665</v>
      </c>
      <c r="AT1621" s="2" t="s">
        <v>10</v>
      </c>
      <c r="AU1621" s="1">
        <f t="shared" si="205"/>
        <v>3.1535851785415079</v>
      </c>
      <c r="AV1621" s="1">
        <f t="shared" si="206"/>
        <v>2.3160288643897844</v>
      </c>
      <c r="AW1621" s="1">
        <f t="shared" si="207"/>
        <v>1.4784725502380609</v>
      </c>
    </row>
    <row r="1622" spans="1:49" x14ac:dyDescent="0.2">
      <c r="A1622">
        <v>1620</v>
      </c>
      <c r="B1622" t="s">
        <v>2734</v>
      </c>
      <c r="C1622" t="s">
        <v>2733</v>
      </c>
      <c r="F1622" t="s">
        <v>2732</v>
      </c>
      <c r="G1622" t="s">
        <v>9</v>
      </c>
      <c r="H1622" t="s">
        <v>8</v>
      </c>
      <c r="I1622" t="s">
        <v>2731</v>
      </c>
      <c r="J1622" t="s">
        <v>2725</v>
      </c>
      <c r="K1622" t="s">
        <v>2730</v>
      </c>
      <c r="L1622" t="s">
        <v>2729</v>
      </c>
      <c r="M1622" t="s">
        <v>2728</v>
      </c>
      <c r="N1622">
        <v>2</v>
      </c>
      <c r="O1622" t="s">
        <v>2727</v>
      </c>
      <c r="P1622" t="s">
        <v>2726</v>
      </c>
      <c r="Q1622" t="s">
        <v>2725</v>
      </c>
      <c r="R1622" s="7">
        <v>39264</v>
      </c>
      <c r="S1622" s="8">
        <f t="shared" si="200"/>
        <v>2007</v>
      </c>
      <c r="T1622" s="8">
        <v>2007</v>
      </c>
      <c r="U1622" s="8">
        <f t="shared" si="201"/>
        <v>15</v>
      </c>
      <c r="V1622" s="7">
        <v>39264</v>
      </c>
      <c r="W1622" t="s">
        <v>199</v>
      </c>
      <c r="X1622" s="2">
        <v>1.6519999999999999</v>
      </c>
      <c r="Y1622" s="6">
        <f t="shared" si="202"/>
        <v>4.409919649769093E-2</v>
      </c>
      <c r="AA1622" t="s">
        <v>198</v>
      </c>
      <c r="AB1622">
        <v>17337</v>
      </c>
      <c r="AD1622" t="s">
        <v>1</v>
      </c>
      <c r="AE1622">
        <v>55</v>
      </c>
      <c r="AF1622">
        <v>7</v>
      </c>
      <c r="AH1622" t="s">
        <v>2724</v>
      </c>
      <c r="AI1622" t="s">
        <v>2723</v>
      </c>
      <c r="AJ1622" t="s">
        <v>2722</v>
      </c>
      <c r="AK1622" t="s">
        <v>2721</v>
      </c>
      <c r="AL1622">
        <v>11</v>
      </c>
      <c r="AM1622" s="5">
        <f t="shared" si="203"/>
        <v>0.73333333333333328</v>
      </c>
      <c r="AN1622" s="4">
        <f t="shared" si="204"/>
        <v>1.1106903950523792E-3</v>
      </c>
      <c r="AO1622" s="3"/>
      <c r="AP1622">
        <v>0</v>
      </c>
      <c r="AR1622" t="s">
        <v>0</v>
      </c>
      <c r="AT1622" s="2" t="s">
        <v>10</v>
      </c>
      <c r="AU1622" s="1">
        <f t="shared" si="205"/>
        <v>3.1202644666899362</v>
      </c>
      <c r="AV1622" s="1">
        <f t="shared" si="206"/>
        <v>2.2604943446371655</v>
      </c>
      <c r="AW1622" s="1">
        <f t="shared" si="207"/>
        <v>1.4007242225843943</v>
      </c>
    </row>
    <row r="1623" spans="1:49" x14ac:dyDescent="0.2">
      <c r="A1623">
        <v>1621</v>
      </c>
      <c r="B1623" t="s">
        <v>2720</v>
      </c>
      <c r="C1623" t="s">
        <v>2719</v>
      </c>
      <c r="F1623" t="s">
        <v>2718</v>
      </c>
      <c r="G1623" t="s">
        <v>9</v>
      </c>
      <c r="H1623" t="s">
        <v>8</v>
      </c>
      <c r="I1623" t="s">
        <v>2717</v>
      </c>
      <c r="J1623" t="s">
        <v>2716</v>
      </c>
      <c r="K1623" t="s">
        <v>2715</v>
      </c>
      <c r="L1623" t="s">
        <v>1077</v>
      </c>
      <c r="M1623" t="s">
        <v>1076</v>
      </c>
      <c r="N1623">
        <v>3</v>
      </c>
      <c r="O1623" t="s">
        <v>2714</v>
      </c>
      <c r="P1623" t="s">
        <v>2713</v>
      </c>
      <c r="Q1623" t="s">
        <v>2712</v>
      </c>
      <c r="R1623" s="7">
        <v>39264</v>
      </c>
      <c r="S1623" s="8">
        <f t="shared" si="200"/>
        <v>2007</v>
      </c>
      <c r="T1623" s="8">
        <v>2007</v>
      </c>
      <c r="U1623" s="8">
        <f t="shared" si="201"/>
        <v>15</v>
      </c>
      <c r="V1623" s="7">
        <v>39264</v>
      </c>
      <c r="W1623" t="s">
        <v>199</v>
      </c>
      <c r="X1623" s="2">
        <v>1.6519999999999999</v>
      </c>
      <c r="Y1623" s="6">
        <f t="shared" si="202"/>
        <v>4.409919649769093E-2</v>
      </c>
      <c r="AA1623" t="s">
        <v>198</v>
      </c>
      <c r="AB1623">
        <v>17337</v>
      </c>
      <c r="AD1623" t="s">
        <v>1</v>
      </c>
      <c r="AE1623">
        <v>55</v>
      </c>
      <c r="AF1623">
        <v>7</v>
      </c>
      <c r="AH1623" t="s">
        <v>2711</v>
      </c>
      <c r="AI1623" t="s">
        <v>2710</v>
      </c>
      <c r="AJ1623" t="s">
        <v>2709</v>
      </c>
      <c r="AK1623" t="s">
        <v>2708</v>
      </c>
      <c r="AL1623">
        <v>88</v>
      </c>
      <c r="AM1623" s="5">
        <f t="shared" si="203"/>
        <v>5.8666666666666663</v>
      </c>
      <c r="AN1623" s="4">
        <f t="shared" si="204"/>
        <v>8.8855231604190333E-3</v>
      </c>
      <c r="AO1623" s="3"/>
      <c r="AP1623">
        <v>0</v>
      </c>
      <c r="AR1623" t="s">
        <v>0</v>
      </c>
      <c r="AT1623" s="2" t="s">
        <v>10</v>
      </c>
      <c r="AU1623" s="1">
        <f t="shared" si="205"/>
        <v>3.3535094496509363</v>
      </c>
      <c r="AV1623" s="1">
        <f t="shared" si="206"/>
        <v>2.6492359829054979</v>
      </c>
      <c r="AW1623" s="1">
        <f t="shared" si="207"/>
        <v>1.9449625161600599</v>
      </c>
    </row>
    <row r="1624" spans="1:49" x14ac:dyDescent="0.2">
      <c r="A1624">
        <v>1622</v>
      </c>
      <c r="B1624" t="s">
        <v>2707</v>
      </c>
      <c r="C1624" t="s">
        <v>2706</v>
      </c>
      <c r="F1624" t="s">
        <v>2705</v>
      </c>
      <c r="G1624" t="s">
        <v>9</v>
      </c>
      <c r="H1624" t="s">
        <v>8</v>
      </c>
      <c r="I1624" t="s">
        <v>2704</v>
      </c>
      <c r="J1624">
        <v>60020650</v>
      </c>
      <c r="K1624" t="s">
        <v>1008</v>
      </c>
      <c r="L1624" t="s">
        <v>1007</v>
      </c>
      <c r="M1624" t="s">
        <v>4</v>
      </c>
      <c r="N1624">
        <v>4</v>
      </c>
      <c r="O1624" t="s">
        <v>2703</v>
      </c>
      <c r="P1624" t="s">
        <v>2702</v>
      </c>
      <c r="Q1624" t="s">
        <v>1006</v>
      </c>
      <c r="R1624" s="7">
        <v>39264</v>
      </c>
      <c r="S1624" s="8">
        <f t="shared" si="200"/>
        <v>2007</v>
      </c>
      <c r="T1624" s="8">
        <v>2007</v>
      </c>
      <c r="U1624" s="8">
        <f t="shared" si="201"/>
        <v>15</v>
      </c>
      <c r="V1624" s="7">
        <v>39264</v>
      </c>
      <c r="W1624" t="s">
        <v>199</v>
      </c>
      <c r="X1624" s="2">
        <v>1.6519999999999999</v>
      </c>
      <c r="Y1624" s="6">
        <f t="shared" si="202"/>
        <v>4.409919649769093E-2</v>
      </c>
      <c r="AA1624" t="s">
        <v>198</v>
      </c>
      <c r="AB1624">
        <v>17337</v>
      </c>
      <c r="AD1624" t="s">
        <v>1</v>
      </c>
      <c r="AE1624">
        <v>55</v>
      </c>
      <c r="AF1624">
        <v>7</v>
      </c>
      <c r="AH1624" t="s">
        <v>2701</v>
      </c>
      <c r="AI1624" t="s">
        <v>2700</v>
      </c>
      <c r="AJ1624" t="s">
        <v>2699</v>
      </c>
      <c r="AK1624" t="s">
        <v>2698</v>
      </c>
      <c r="AL1624">
        <v>0</v>
      </c>
      <c r="AM1624" s="5">
        <f t="shared" si="203"/>
        <v>0</v>
      </c>
      <c r="AN1624" s="4">
        <f t="shared" si="204"/>
        <v>0</v>
      </c>
      <c r="AO1624" s="3"/>
      <c r="AP1624">
        <v>0</v>
      </c>
      <c r="AR1624" t="s">
        <v>0</v>
      </c>
      <c r="AT1624" s="2" t="s">
        <v>10</v>
      </c>
      <c r="AU1624" s="1">
        <f t="shared" si="205"/>
        <v>3.0869437548383649</v>
      </c>
      <c r="AV1624" s="1">
        <f t="shared" si="206"/>
        <v>2.2049598248845466</v>
      </c>
      <c r="AW1624" s="1">
        <f t="shared" si="207"/>
        <v>1.3229758949307278</v>
      </c>
    </row>
    <row r="1625" spans="1:49" x14ac:dyDescent="0.2">
      <c r="A1625">
        <v>1623</v>
      </c>
      <c r="B1625" t="s">
        <v>2697</v>
      </c>
      <c r="C1625" t="s">
        <v>2696</v>
      </c>
      <c r="F1625" t="s">
        <v>2695</v>
      </c>
      <c r="G1625" t="s">
        <v>9</v>
      </c>
      <c r="H1625" t="s">
        <v>8</v>
      </c>
      <c r="I1625" t="s">
        <v>2694</v>
      </c>
      <c r="J1625">
        <v>60003416</v>
      </c>
      <c r="K1625" t="s">
        <v>2693</v>
      </c>
      <c r="L1625" t="s">
        <v>2692</v>
      </c>
      <c r="M1625" t="s">
        <v>12</v>
      </c>
      <c r="N1625">
        <v>2</v>
      </c>
      <c r="O1625" t="s">
        <v>2691</v>
      </c>
      <c r="P1625" t="s">
        <v>2690</v>
      </c>
      <c r="Q1625" t="s">
        <v>2689</v>
      </c>
      <c r="R1625" s="7">
        <v>39264</v>
      </c>
      <c r="S1625" s="8">
        <f t="shared" si="200"/>
        <v>2007</v>
      </c>
      <c r="T1625" s="8">
        <v>2007</v>
      </c>
      <c r="U1625" s="8">
        <f t="shared" si="201"/>
        <v>15</v>
      </c>
      <c r="V1625" s="7">
        <v>39264</v>
      </c>
      <c r="W1625" t="s">
        <v>199</v>
      </c>
      <c r="X1625" s="2">
        <v>1.6519999999999999</v>
      </c>
      <c r="Y1625" s="6">
        <f t="shared" si="202"/>
        <v>4.409919649769093E-2</v>
      </c>
      <c r="AA1625" t="s">
        <v>198</v>
      </c>
      <c r="AB1625">
        <v>17337</v>
      </c>
      <c r="AD1625" t="s">
        <v>1</v>
      </c>
      <c r="AE1625">
        <v>55</v>
      </c>
      <c r="AF1625">
        <v>7</v>
      </c>
      <c r="AH1625" t="s">
        <v>2688</v>
      </c>
      <c r="AI1625" t="s">
        <v>2687</v>
      </c>
      <c r="AJ1625" t="s">
        <v>2686</v>
      </c>
      <c r="AK1625" t="s">
        <v>2685</v>
      </c>
      <c r="AL1625">
        <v>33</v>
      </c>
      <c r="AM1625" s="5">
        <f t="shared" si="203"/>
        <v>2.2000000000000002</v>
      </c>
      <c r="AN1625" s="4">
        <f t="shared" si="204"/>
        <v>3.3320711851571377E-3</v>
      </c>
      <c r="AO1625" s="3"/>
      <c r="AP1625">
        <v>0</v>
      </c>
      <c r="AR1625" t="s">
        <v>0</v>
      </c>
      <c r="AT1625" s="2" t="s">
        <v>10</v>
      </c>
      <c r="AU1625" s="1">
        <f t="shared" si="205"/>
        <v>3.1869058903930791</v>
      </c>
      <c r="AV1625" s="1">
        <f t="shared" si="206"/>
        <v>2.3715633841424033</v>
      </c>
      <c r="AW1625" s="1">
        <f t="shared" si="207"/>
        <v>1.5562208778917275</v>
      </c>
    </row>
    <row r="1626" spans="1:49" x14ac:dyDescent="0.2">
      <c r="A1626">
        <v>1624</v>
      </c>
      <c r="B1626" t="s">
        <v>2684</v>
      </c>
      <c r="C1626" t="s">
        <v>2683</v>
      </c>
      <c r="F1626" t="s">
        <v>2682</v>
      </c>
      <c r="G1626" t="s">
        <v>9</v>
      </c>
      <c r="H1626" t="s">
        <v>8</v>
      </c>
      <c r="I1626" t="s">
        <v>2681</v>
      </c>
      <c r="J1626" t="s">
        <v>1653</v>
      </c>
      <c r="K1626" t="s">
        <v>1652</v>
      </c>
      <c r="L1626" t="s">
        <v>1651</v>
      </c>
      <c r="M1626" t="s">
        <v>51</v>
      </c>
      <c r="N1626">
        <v>4</v>
      </c>
      <c r="O1626" t="s">
        <v>2680</v>
      </c>
      <c r="P1626" t="s">
        <v>2679</v>
      </c>
      <c r="Q1626" t="s">
        <v>2678</v>
      </c>
      <c r="R1626" s="7">
        <v>39264</v>
      </c>
      <c r="S1626" s="8">
        <f t="shared" si="200"/>
        <v>2007</v>
      </c>
      <c r="T1626" s="8">
        <v>2007</v>
      </c>
      <c r="U1626" s="8">
        <f t="shared" si="201"/>
        <v>15</v>
      </c>
      <c r="V1626" s="7">
        <v>39264</v>
      </c>
      <c r="W1626" t="s">
        <v>199</v>
      </c>
      <c r="X1626" s="2">
        <v>1.6519999999999999</v>
      </c>
      <c r="Y1626" s="6">
        <f t="shared" si="202"/>
        <v>4.409919649769093E-2</v>
      </c>
      <c r="AA1626" t="s">
        <v>198</v>
      </c>
      <c r="AB1626">
        <v>17337</v>
      </c>
      <c r="AD1626" t="s">
        <v>1</v>
      </c>
      <c r="AE1626">
        <v>55</v>
      </c>
      <c r="AF1626">
        <v>7</v>
      </c>
      <c r="AH1626" t="s">
        <v>2677</v>
      </c>
      <c r="AI1626" t="s">
        <v>2676</v>
      </c>
      <c r="AJ1626" t="s">
        <v>2675</v>
      </c>
      <c r="AK1626" t="s">
        <v>2674</v>
      </c>
      <c r="AL1626">
        <v>172</v>
      </c>
      <c r="AM1626" s="5">
        <f t="shared" si="203"/>
        <v>11.466666666666667</v>
      </c>
      <c r="AN1626" s="4">
        <f t="shared" si="204"/>
        <v>1.7367158904455383E-2</v>
      </c>
      <c r="AO1626" s="3"/>
      <c r="AP1626">
        <v>0</v>
      </c>
      <c r="AR1626" t="s">
        <v>2673</v>
      </c>
      <c r="AT1626" s="2" t="s">
        <v>10</v>
      </c>
      <c r="AU1626" s="1">
        <f t="shared" si="205"/>
        <v>3.6079585219720265</v>
      </c>
      <c r="AV1626" s="1">
        <f t="shared" si="206"/>
        <v>3.073317770107316</v>
      </c>
      <c r="AW1626" s="1">
        <f t="shared" si="207"/>
        <v>2.5386770182426046</v>
      </c>
    </row>
    <row r="1627" spans="1:49" x14ac:dyDescent="0.2">
      <c r="A1627">
        <v>1625</v>
      </c>
      <c r="B1627" t="s">
        <v>2672</v>
      </c>
      <c r="C1627" t="s">
        <v>2671</v>
      </c>
      <c r="F1627" t="s">
        <v>2670</v>
      </c>
      <c r="G1627" t="s">
        <v>9</v>
      </c>
      <c r="H1627" t="s">
        <v>8</v>
      </c>
      <c r="I1627" t="s">
        <v>1579</v>
      </c>
      <c r="J1627">
        <v>60020547</v>
      </c>
      <c r="K1627" t="s">
        <v>796</v>
      </c>
      <c r="L1627" t="s">
        <v>795</v>
      </c>
      <c r="M1627" t="s">
        <v>21</v>
      </c>
      <c r="N1627">
        <v>3</v>
      </c>
      <c r="O1627" t="s">
        <v>2669</v>
      </c>
      <c r="P1627" t="s">
        <v>2668</v>
      </c>
      <c r="Q1627" t="s">
        <v>1161</v>
      </c>
      <c r="R1627" s="7">
        <v>39264</v>
      </c>
      <c r="S1627" s="8">
        <f t="shared" si="200"/>
        <v>2007</v>
      </c>
      <c r="T1627" s="8">
        <v>2007</v>
      </c>
      <c r="U1627" s="8">
        <f t="shared" si="201"/>
        <v>15</v>
      </c>
      <c r="V1627" s="7">
        <v>39264</v>
      </c>
      <c r="W1627" t="s">
        <v>199</v>
      </c>
      <c r="X1627" s="2">
        <v>1.6519999999999999</v>
      </c>
      <c r="Y1627" s="6">
        <f t="shared" si="202"/>
        <v>4.409919649769093E-2</v>
      </c>
      <c r="AA1627" t="s">
        <v>198</v>
      </c>
      <c r="AB1627">
        <v>17337</v>
      </c>
      <c r="AD1627" t="s">
        <v>1</v>
      </c>
      <c r="AE1627">
        <v>55</v>
      </c>
      <c r="AF1627">
        <v>7</v>
      </c>
      <c r="AH1627" t="s">
        <v>2667</v>
      </c>
      <c r="AI1627" t="s">
        <v>2666</v>
      </c>
      <c r="AJ1627" t="s">
        <v>2665</v>
      </c>
      <c r="AK1627" t="s">
        <v>2664</v>
      </c>
      <c r="AL1627">
        <v>74</v>
      </c>
      <c r="AM1627" s="5">
        <f t="shared" si="203"/>
        <v>4.9333333333333336</v>
      </c>
      <c r="AN1627" s="4">
        <f t="shared" si="204"/>
        <v>7.4719172030796423E-3</v>
      </c>
      <c r="AO1627" s="3"/>
      <c r="AP1627">
        <v>0</v>
      </c>
      <c r="AQ1627" t="s">
        <v>122</v>
      </c>
      <c r="AR1627" t="s">
        <v>0</v>
      </c>
      <c r="AS1627" t="s">
        <v>121</v>
      </c>
      <c r="AT1627" s="2" t="s">
        <v>10</v>
      </c>
      <c r="AU1627" s="1">
        <f t="shared" si="205"/>
        <v>3.3111012709307546</v>
      </c>
      <c r="AV1627" s="1">
        <f t="shared" si="206"/>
        <v>2.5785556850385287</v>
      </c>
      <c r="AW1627" s="1">
        <f t="shared" si="207"/>
        <v>1.8460100991463027</v>
      </c>
    </row>
    <row r="1628" spans="1:49" x14ac:dyDescent="0.2">
      <c r="A1628">
        <v>1626</v>
      </c>
      <c r="B1628" t="s">
        <v>2663</v>
      </c>
      <c r="C1628" t="s">
        <v>2662</v>
      </c>
      <c r="F1628" t="s">
        <v>2661</v>
      </c>
      <c r="G1628" t="s">
        <v>9</v>
      </c>
      <c r="H1628" t="s">
        <v>8</v>
      </c>
      <c r="I1628" t="s">
        <v>2660</v>
      </c>
      <c r="J1628" t="s">
        <v>2659</v>
      </c>
      <c r="K1628" t="s">
        <v>2658</v>
      </c>
      <c r="L1628" t="s">
        <v>2657</v>
      </c>
      <c r="M1628" t="s">
        <v>123</v>
      </c>
      <c r="N1628">
        <v>2</v>
      </c>
      <c r="O1628" t="s">
        <v>2656</v>
      </c>
      <c r="P1628" t="s">
        <v>2655</v>
      </c>
      <c r="Q1628" t="s">
        <v>2654</v>
      </c>
      <c r="R1628" s="7">
        <v>39264</v>
      </c>
      <c r="S1628" s="8">
        <f t="shared" si="200"/>
        <v>2007</v>
      </c>
      <c r="T1628" s="8">
        <v>2007</v>
      </c>
      <c r="U1628" s="8">
        <f t="shared" si="201"/>
        <v>15</v>
      </c>
      <c r="V1628" s="7">
        <v>39264</v>
      </c>
      <c r="W1628" t="s">
        <v>199</v>
      </c>
      <c r="X1628" s="2">
        <v>1.6519999999999999</v>
      </c>
      <c r="Y1628" s="6">
        <f t="shared" si="202"/>
        <v>4.409919649769093E-2</v>
      </c>
      <c r="AA1628" t="s">
        <v>198</v>
      </c>
      <c r="AB1628">
        <v>17337</v>
      </c>
      <c r="AD1628" t="s">
        <v>1</v>
      </c>
      <c r="AE1628">
        <v>55</v>
      </c>
      <c r="AF1628">
        <v>7</v>
      </c>
      <c r="AH1628" t="s">
        <v>2653</v>
      </c>
      <c r="AI1628" t="s">
        <v>2652</v>
      </c>
      <c r="AJ1628" t="s">
        <v>2651</v>
      </c>
      <c r="AK1628" t="s">
        <v>2650</v>
      </c>
      <c r="AL1628">
        <v>9</v>
      </c>
      <c r="AM1628" s="5">
        <f t="shared" si="203"/>
        <v>0.6</v>
      </c>
      <c r="AN1628" s="4">
        <f t="shared" si="204"/>
        <v>9.0874668686103744E-4</v>
      </c>
      <c r="AO1628" s="3"/>
      <c r="AP1628">
        <v>0</v>
      </c>
      <c r="AQ1628" t="s">
        <v>2649</v>
      </c>
      <c r="AR1628" t="s">
        <v>2648</v>
      </c>
      <c r="AS1628" t="s">
        <v>2647</v>
      </c>
      <c r="AT1628" s="2" t="s">
        <v>10</v>
      </c>
      <c r="AU1628" s="1">
        <f t="shared" si="205"/>
        <v>3.1142061554441964</v>
      </c>
      <c r="AV1628" s="1">
        <f t="shared" si="206"/>
        <v>2.2503971592275982</v>
      </c>
      <c r="AW1628" s="1">
        <f t="shared" si="207"/>
        <v>1.3865881630110004</v>
      </c>
    </row>
    <row r="1629" spans="1:49" x14ac:dyDescent="0.2">
      <c r="A1629">
        <v>1627</v>
      </c>
      <c r="B1629" t="s">
        <v>2646</v>
      </c>
      <c r="C1629" t="s">
        <v>2645</v>
      </c>
      <c r="F1629" t="s">
        <v>2644</v>
      </c>
      <c r="G1629" t="s">
        <v>9</v>
      </c>
      <c r="H1629" t="s">
        <v>8</v>
      </c>
      <c r="I1629" t="s">
        <v>1577</v>
      </c>
      <c r="J1629">
        <v>60014313</v>
      </c>
      <c r="K1629" t="s">
        <v>1576</v>
      </c>
      <c r="L1629" t="s">
        <v>1575</v>
      </c>
      <c r="M1629" t="s">
        <v>21</v>
      </c>
      <c r="N1629">
        <v>1</v>
      </c>
      <c r="O1629" t="s">
        <v>2643</v>
      </c>
      <c r="P1629">
        <v>7006061921</v>
      </c>
      <c r="Q1629">
        <v>60014313</v>
      </c>
      <c r="R1629" s="7">
        <v>39264</v>
      </c>
      <c r="S1629" s="8">
        <f t="shared" si="200"/>
        <v>2007</v>
      </c>
      <c r="T1629" s="8">
        <v>2007</v>
      </c>
      <c r="U1629" s="8">
        <f t="shared" si="201"/>
        <v>15</v>
      </c>
      <c r="V1629" s="7">
        <v>39264</v>
      </c>
      <c r="W1629" t="s">
        <v>199</v>
      </c>
      <c r="X1629" s="2">
        <v>1.6519999999999999</v>
      </c>
      <c r="Y1629" s="6">
        <f t="shared" si="202"/>
        <v>4.409919649769093E-2</v>
      </c>
      <c r="AA1629" t="s">
        <v>198</v>
      </c>
      <c r="AB1629">
        <v>17337</v>
      </c>
      <c r="AD1629" t="s">
        <v>1</v>
      </c>
      <c r="AE1629">
        <v>55</v>
      </c>
      <c r="AF1629">
        <v>7</v>
      </c>
      <c r="AH1629" t="s">
        <v>2642</v>
      </c>
      <c r="AI1629" t="s">
        <v>2641</v>
      </c>
      <c r="AJ1629" t="s">
        <v>2640</v>
      </c>
      <c r="AK1629" t="s">
        <v>2639</v>
      </c>
      <c r="AL1629">
        <v>6</v>
      </c>
      <c r="AM1629" s="5">
        <f t="shared" si="203"/>
        <v>0.4</v>
      </c>
      <c r="AN1629" s="4">
        <f t="shared" si="204"/>
        <v>6.0583112457402507E-4</v>
      </c>
      <c r="AO1629" s="3"/>
      <c r="AP1629">
        <v>0</v>
      </c>
      <c r="AR1629" t="s">
        <v>0</v>
      </c>
      <c r="AT1629" s="2" t="s">
        <v>10</v>
      </c>
      <c r="AU1629" s="1">
        <f t="shared" si="205"/>
        <v>3.1051186885755859</v>
      </c>
      <c r="AV1629" s="1">
        <f t="shared" si="206"/>
        <v>2.2352513811132479</v>
      </c>
      <c r="AW1629" s="1">
        <f t="shared" si="207"/>
        <v>1.3653840736509095</v>
      </c>
    </row>
    <row r="1630" spans="1:49" x14ac:dyDescent="0.2">
      <c r="A1630">
        <v>1628</v>
      </c>
      <c r="B1630" t="s">
        <v>2638</v>
      </c>
      <c r="C1630" t="s">
        <v>2637</v>
      </c>
      <c r="F1630" t="s">
        <v>2636</v>
      </c>
      <c r="G1630" t="s">
        <v>9</v>
      </c>
      <c r="H1630" t="s">
        <v>8</v>
      </c>
      <c r="I1630" t="s">
        <v>2635</v>
      </c>
      <c r="J1630">
        <v>60005304</v>
      </c>
      <c r="K1630" t="s">
        <v>2634</v>
      </c>
      <c r="L1630" t="s">
        <v>2633</v>
      </c>
      <c r="M1630" t="s">
        <v>21</v>
      </c>
      <c r="N1630">
        <v>1</v>
      </c>
      <c r="O1630" t="s">
        <v>2632</v>
      </c>
      <c r="P1630">
        <v>7101912204</v>
      </c>
      <c r="Q1630">
        <v>60005304</v>
      </c>
      <c r="R1630" s="7">
        <v>39264</v>
      </c>
      <c r="S1630" s="8">
        <f t="shared" si="200"/>
        <v>2007</v>
      </c>
      <c r="T1630" s="8">
        <v>2007</v>
      </c>
      <c r="U1630" s="8">
        <f t="shared" si="201"/>
        <v>15</v>
      </c>
      <c r="V1630" s="7">
        <v>39264</v>
      </c>
      <c r="W1630" t="s">
        <v>199</v>
      </c>
      <c r="X1630" s="2">
        <v>1.6519999999999999</v>
      </c>
      <c r="Y1630" s="6">
        <f t="shared" si="202"/>
        <v>4.409919649769093E-2</v>
      </c>
      <c r="AA1630" t="s">
        <v>198</v>
      </c>
      <c r="AB1630">
        <v>17337</v>
      </c>
      <c r="AD1630" t="s">
        <v>1</v>
      </c>
      <c r="AE1630">
        <v>55</v>
      </c>
      <c r="AF1630">
        <v>7</v>
      </c>
      <c r="AH1630" t="s">
        <v>2631</v>
      </c>
      <c r="AI1630" t="s">
        <v>2630</v>
      </c>
      <c r="AJ1630" t="s">
        <v>2629</v>
      </c>
      <c r="AK1630" t="s">
        <v>2628</v>
      </c>
      <c r="AL1630">
        <v>3</v>
      </c>
      <c r="AM1630" s="5">
        <f t="shared" si="203"/>
        <v>0.2</v>
      </c>
      <c r="AN1630" s="4">
        <f t="shared" si="204"/>
        <v>3.0291556228701253E-4</v>
      </c>
      <c r="AO1630" s="3"/>
      <c r="AP1630">
        <v>0</v>
      </c>
      <c r="AR1630" t="s">
        <v>0</v>
      </c>
      <c r="AT1630" s="2" t="s">
        <v>10</v>
      </c>
      <c r="AU1630" s="1">
        <f t="shared" si="205"/>
        <v>3.0960312217069754</v>
      </c>
      <c r="AV1630" s="1">
        <f t="shared" si="206"/>
        <v>2.2201056029988968</v>
      </c>
      <c r="AW1630" s="1">
        <f t="shared" si="207"/>
        <v>1.3441799842908186</v>
      </c>
    </row>
    <row r="1631" spans="1:49" x14ac:dyDescent="0.2">
      <c r="A1631">
        <v>1629</v>
      </c>
      <c r="B1631" t="s">
        <v>2627</v>
      </c>
      <c r="C1631" t="s">
        <v>2626</v>
      </c>
      <c r="F1631" t="s">
        <v>2625</v>
      </c>
      <c r="G1631" t="s">
        <v>9</v>
      </c>
      <c r="H1631" t="s">
        <v>8</v>
      </c>
      <c r="I1631" t="s">
        <v>2624</v>
      </c>
      <c r="J1631">
        <v>60015815</v>
      </c>
      <c r="K1631" t="s">
        <v>512</v>
      </c>
      <c r="L1631" t="s">
        <v>511</v>
      </c>
      <c r="M1631" t="s">
        <v>46</v>
      </c>
      <c r="N1631">
        <v>2</v>
      </c>
      <c r="O1631" t="s">
        <v>2623</v>
      </c>
      <c r="P1631" t="s">
        <v>2622</v>
      </c>
      <c r="Q1631" t="s">
        <v>766</v>
      </c>
      <c r="R1631" s="7">
        <v>39264</v>
      </c>
      <c r="S1631" s="8">
        <f t="shared" si="200"/>
        <v>2007</v>
      </c>
      <c r="T1631" s="8">
        <v>2007</v>
      </c>
      <c r="U1631" s="8">
        <f t="shared" si="201"/>
        <v>15</v>
      </c>
      <c r="V1631" s="7">
        <v>39264</v>
      </c>
      <c r="W1631" t="s">
        <v>199</v>
      </c>
      <c r="X1631" s="2">
        <v>1.6519999999999999</v>
      </c>
      <c r="Y1631" s="6">
        <f t="shared" si="202"/>
        <v>4.409919649769093E-2</v>
      </c>
      <c r="AA1631" t="s">
        <v>198</v>
      </c>
      <c r="AB1631">
        <v>17337</v>
      </c>
      <c r="AD1631" t="s">
        <v>1</v>
      </c>
      <c r="AE1631">
        <v>55</v>
      </c>
      <c r="AF1631">
        <v>7</v>
      </c>
      <c r="AH1631" t="s">
        <v>2621</v>
      </c>
      <c r="AI1631" t="s">
        <v>2620</v>
      </c>
      <c r="AJ1631" t="s">
        <v>2619</v>
      </c>
      <c r="AK1631" t="s">
        <v>2618</v>
      </c>
      <c r="AL1631">
        <v>21</v>
      </c>
      <c r="AM1631" s="5">
        <f t="shared" si="203"/>
        <v>1.4</v>
      </c>
      <c r="AN1631" s="4">
        <f t="shared" si="204"/>
        <v>2.1204089360090874E-3</v>
      </c>
      <c r="AO1631" s="3"/>
      <c r="AP1631">
        <v>0</v>
      </c>
      <c r="AR1631" t="s">
        <v>0</v>
      </c>
      <c r="AT1631" s="2" t="s">
        <v>10</v>
      </c>
      <c r="AU1631" s="1">
        <f t="shared" si="205"/>
        <v>3.150556022918638</v>
      </c>
      <c r="AV1631" s="1">
        <f t="shared" si="206"/>
        <v>2.310980271685001</v>
      </c>
      <c r="AW1631" s="1">
        <f t="shared" si="207"/>
        <v>1.4714045204513639</v>
      </c>
    </row>
    <row r="1632" spans="1:49" x14ac:dyDescent="0.2">
      <c r="A1632">
        <v>1630</v>
      </c>
      <c r="B1632" t="s">
        <v>2617</v>
      </c>
      <c r="C1632" t="s">
        <v>2616</v>
      </c>
      <c r="F1632" t="s">
        <v>2615</v>
      </c>
      <c r="G1632" t="s">
        <v>9</v>
      </c>
      <c r="H1632" t="s">
        <v>8</v>
      </c>
      <c r="I1632" t="s">
        <v>2614</v>
      </c>
      <c r="J1632">
        <v>60000221</v>
      </c>
      <c r="K1632" t="s">
        <v>742</v>
      </c>
      <c r="L1632" t="s">
        <v>741</v>
      </c>
      <c r="M1632" t="s">
        <v>21</v>
      </c>
      <c r="N1632">
        <v>2</v>
      </c>
      <c r="O1632" t="s">
        <v>2613</v>
      </c>
      <c r="P1632" t="s">
        <v>2612</v>
      </c>
      <c r="Q1632" t="s">
        <v>1316</v>
      </c>
      <c r="R1632" s="7">
        <v>39264</v>
      </c>
      <c r="S1632" s="8">
        <f t="shared" si="200"/>
        <v>2007</v>
      </c>
      <c r="T1632" s="8">
        <v>2007</v>
      </c>
      <c r="U1632" s="8">
        <f t="shared" si="201"/>
        <v>15</v>
      </c>
      <c r="V1632" s="7">
        <v>39264</v>
      </c>
      <c r="W1632" t="s">
        <v>199</v>
      </c>
      <c r="X1632" s="2">
        <v>1.6519999999999999</v>
      </c>
      <c r="Y1632" s="6">
        <f t="shared" si="202"/>
        <v>4.409919649769093E-2</v>
      </c>
      <c r="AA1632" t="s">
        <v>198</v>
      </c>
      <c r="AB1632">
        <v>17337</v>
      </c>
      <c r="AD1632" t="s">
        <v>1</v>
      </c>
      <c r="AE1632">
        <v>55</v>
      </c>
      <c r="AF1632">
        <v>7</v>
      </c>
      <c r="AH1632" t="s">
        <v>2611</v>
      </c>
      <c r="AI1632" t="s">
        <v>2610</v>
      </c>
      <c r="AJ1632" t="s">
        <v>2609</v>
      </c>
      <c r="AK1632" t="s">
        <v>2608</v>
      </c>
      <c r="AL1632">
        <v>25</v>
      </c>
      <c r="AM1632" s="5">
        <f t="shared" si="203"/>
        <v>1.6666666666666667</v>
      </c>
      <c r="AN1632" s="4">
        <f t="shared" si="204"/>
        <v>2.5242963523917708E-3</v>
      </c>
      <c r="AO1632" s="3"/>
      <c r="AP1632">
        <v>0</v>
      </c>
      <c r="AR1632" t="s">
        <v>0</v>
      </c>
      <c r="AT1632" s="2" t="s">
        <v>10</v>
      </c>
      <c r="AU1632" s="1">
        <f t="shared" si="205"/>
        <v>3.1626726454101179</v>
      </c>
      <c r="AV1632" s="1">
        <f t="shared" si="206"/>
        <v>2.3311746425041351</v>
      </c>
      <c r="AW1632" s="1">
        <f t="shared" si="207"/>
        <v>1.4996766395981516</v>
      </c>
    </row>
    <row r="1633" spans="1:49" x14ac:dyDescent="0.2">
      <c r="A1633">
        <v>1631</v>
      </c>
      <c r="B1633" t="s">
        <v>2607</v>
      </c>
      <c r="C1633" t="s">
        <v>2606</v>
      </c>
      <c r="F1633" t="s">
        <v>2605</v>
      </c>
      <c r="G1633" t="s">
        <v>9</v>
      </c>
      <c r="H1633" t="s">
        <v>8</v>
      </c>
      <c r="I1633" t="s">
        <v>2604</v>
      </c>
      <c r="J1633">
        <v>60024350</v>
      </c>
      <c r="K1633" t="s">
        <v>89</v>
      </c>
      <c r="L1633" t="s">
        <v>88</v>
      </c>
      <c r="M1633" t="s">
        <v>87</v>
      </c>
      <c r="N1633">
        <v>3</v>
      </c>
      <c r="O1633" t="s">
        <v>2603</v>
      </c>
      <c r="P1633" t="s">
        <v>2602</v>
      </c>
      <c r="Q1633" t="s">
        <v>86</v>
      </c>
      <c r="R1633" s="7">
        <v>39264</v>
      </c>
      <c r="S1633" s="8">
        <f t="shared" si="200"/>
        <v>2007</v>
      </c>
      <c r="T1633" s="8">
        <v>2007</v>
      </c>
      <c r="U1633" s="8">
        <f t="shared" si="201"/>
        <v>15</v>
      </c>
      <c r="V1633" s="7">
        <v>39264</v>
      </c>
      <c r="W1633" t="s">
        <v>199</v>
      </c>
      <c r="X1633" s="2">
        <v>1.6519999999999999</v>
      </c>
      <c r="Y1633" s="6">
        <f t="shared" si="202"/>
        <v>4.409919649769093E-2</v>
      </c>
      <c r="AA1633" t="s">
        <v>198</v>
      </c>
      <c r="AB1633">
        <v>17337</v>
      </c>
      <c r="AD1633" t="s">
        <v>1</v>
      </c>
      <c r="AE1633">
        <v>55</v>
      </c>
      <c r="AF1633">
        <v>7</v>
      </c>
      <c r="AH1633" t="s">
        <v>2601</v>
      </c>
      <c r="AI1633" t="s">
        <v>2600</v>
      </c>
      <c r="AJ1633" t="s">
        <v>2599</v>
      </c>
      <c r="AK1633" t="s">
        <v>2598</v>
      </c>
      <c r="AL1633">
        <v>38</v>
      </c>
      <c r="AM1633" s="5">
        <f t="shared" si="203"/>
        <v>2.5333333333333332</v>
      </c>
      <c r="AN1633" s="4">
        <f t="shared" si="204"/>
        <v>3.8369304556354913E-3</v>
      </c>
      <c r="AO1633" s="3"/>
      <c r="AP1633">
        <v>0</v>
      </c>
      <c r="AR1633" t="s">
        <v>0</v>
      </c>
      <c r="AT1633" s="2" t="s">
        <v>10</v>
      </c>
      <c r="AU1633" s="1">
        <f t="shared" si="205"/>
        <v>3.2020516685074294</v>
      </c>
      <c r="AV1633" s="1">
        <f t="shared" si="206"/>
        <v>2.3968063476663208</v>
      </c>
      <c r="AW1633" s="1">
        <f t="shared" si="207"/>
        <v>1.5915610268252123</v>
      </c>
    </row>
    <row r="1634" spans="1:49" x14ac:dyDescent="0.2">
      <c r="A1634">
        <v>1632</v>
      </c>
      <c r="B1634" t="s">
        <v>2597</v>
      </c>
      <c r="C1634" t="s">
        <v>2596</v>
      </c>
      <c r="F1634" t="s">
        <v>2595</v>
      </c>
      <c r="G1634" t="s">
        <v>9</v>
      </c>
      <c r="H1634" t="s">
        <v>8</v>
      </c>
      <c r="I1634" t="s">
        <v>2594</v>
      </c>
      <c r="J1634" t="s">
        <v>2593</v>
      </c>
      <c r="K1634" t="s">
        <v>2592</v>
      </c>
      <c r="L1634" t="s">
        <v>2591</v>
      </c>
      <c r="M1634" t="s">
        <v>1636</v>
      </c>
      <c r="N1634">
        <v>2</v>
      </c>
      <c r="O1634" t="s">
        <v>2590</v>
      </c>
      <c r="P1634" t="s">
        <v>2589</v>
      </c>
      <c r="Q1634" t="s">
        <v>2588</v>
      </c>
      <c r="R1634" s="7">
        <v>39264</v>
      </c>
      <c r="S1634" s="8">
        <f t="shared" si="200"/>
        <v>2007</v>
      </c>
      <c r="T1634" s="8">
        <v>2007</v>
      </c>
      <c r="U1634" s="8">
        <f t="shared" si="201"/>
        <v>15</v>
      </c>
      <c r="V1634" s="7">
        <v>39264</v>
      </c>
      <c r="W1634" t="s">
        <v>199</v>
      </c>
      <c r="X1634" s="2">
        <v>1.6519999999999999</v>
      </c>
      <c r="Y1634" s="6">
        <f t="shared" si="202"/>
        <v>4.409919649769093E-2</v>
      </c>
      <c r="AA1634" t="s">
        <v>198</v>
      </c>
      <c r="AB1634">
        <v>17337</v>
      </c>
      <c r="AD1634" t="s">
        <v>1</v>
      </c>
      <c r="AE1634">
        <v>55</v>
      </c>
      <c r="AF1634">
        <v>7</v>
      </c>
      <c r="AH1634" t="s">
        <v>2587</v>
      </c>
      <c r="AI1634" t="s">
        <v>2586</v>
      </c>
      <c r="AJ1634" t="s">
        <v>2585</v>
      </c>
      <c r="AK1634" t="s">
        <v>2584</v>
      </c>
      <c r="AL1634">
        <v>64</v>
      </c>
      <c r="AM1634" s="5">
        <f t="shared" si="203"/>
        <v>4.2666666666666666</v>
      </c>
      <c r="AN1634" s="4">
        <f t="shared" si="204"/>
        <v>6.4621986621229335E-3</v>
      </c>
      <c r="AO1634" s="3"/>
      <c r="AP1634">
        <v>0</v>
      </c>
      <c r="AR1634" t="s">
        <v>0</v>
      </c>
      <c r="AT1634" s="2" t="s">
        <v>10</v>
      </c>
      <c r="AU1634" s="1">
        <f t="shared" si="205"/>
        <v>3.2808097147020527</v>
      </c>
      <c r="AV1634" s="1">
        <f t="shared" si="206"/>
        <v>2.5280697579906932</v>
      </c>
      <c r="AW1634" s="1">
        <f t="shared" si="207"/>
        <v>1.775329801279333</v>
      </c>
    </row>
    <row r="1635" spans="1:49" x14ac:dyDescent="0.2">
      <c r="A1635">
        <v>1633</v>
      </c>
      <c r="B1635" t="s">
        <v>2583</v>
      </c>
      <c r="C1635" t="s">
        <v>2582</v>
      </c>
      <c r="F1635" t="s">
        <v>2581</v>
      </c>
      <c r="G1635" t="s">
        <v>9</v>
      </c>
      <c r="H1635" t="s">
        <v>8</v>
      </c>
      <c r="I1635" t="s">
        <v>2580</v>
      </c>
      <c r="J1635">
        <v>60026340</v>
      </c>
      <c r="K1635" t="s">
        <v>2579</v>
      </c>
      <c r="L1635" t="s">
        <v>245</v>
      </c>
      <c r="M1635" t="s">
        <v>244</v>
      </c>
      <c r="N1635">
        <v>1</v>
      </c>
      <c r="O1635" t="s">
        <v>2578</v>
      </c>
      <c r="P1635">
        <v>7202768634</v>
      </c>
      <c r="Q1635">
        <v>60026340</v>
      </c>
      <c r="R1635" s="7">
        <v>39264</v>
      </c>
      <c r="S1635" s="8">
        <f t="shared" si="200"/>
        <v>2007</v>
      </c>
      <c r="T1635" s="8">
        <v>2007</v>
      </c>
      <c r="U1635" s="8">
        <f t="shared" si="201"/>
        <v>15</v>
      </c>
      <c r="V1635" s="7">
        <v>39264</v>
      </c>
      <c r="W1635" t="s">
        <v>199</v>
      </c>
      <c r="X1635" s="2">
        <v>1.6519999999999999</v>
      </c>
      <c r="Y1635" s="6">
        <f t="shared" si="202"/>
        <v>4.409919649769093E-2</v>
      </c>
      <c r="AA1635" t="s">
        <v>198</v>
      </c>
      <c r="AB1635">
        <v>17337</v>
      </c>
      <c r="AD1635" t="s">
        <v>1</v>
      </c>
      <c r="AE1635">
        <v>55</v>
      </c>
      <c r="AF1635">
        <v>7</v>
      </c>
      <c r="AH1635" t="s">
        <v>2577</v>
      </c>
      <c r="AI1635" t="s">
        <v>2576</v>
      </c>
      <c r="AJ1635" t="s">
        <v>2575</v>
      </c>
      <c r="AK1635" t="s">
        <v>2574</v>
      </c>
      <c r="AL1635">
        <v>23</v>
      </c>
      <c r="AM1635" s="5">
        <f t="shared" si="203"/>
        <v>1.5333333333333334</v>
      </c>
      <c r="AN1635" s="4">
        <f t="shared" si="204"/>
        <v>2.3223526442004293E-3</v>
      </c>
      <c r="AO1635" s="3"/>
      <c r="AP1635">
        <v>0</v>
      </c>
      <c r="AR1635" t="s">
        <v>0</v>
      </c>
      <c r="AT1635" s="2" t="s">
        <v>10</v>
      </c>
      <c r="AU1635" s="1">
        <f t="shared" si="205"/>
        <v>3.1566143341643782</v>
      </c>
      <c r="AV1635" s="1">
        <f t="shared" si="206"/>
        <v>2.3210774570945678</v>
      </c>
      <c r="AW1635" s="1">
        <f t="shared" si="207"/>
        <v>1.4855405800247579</v>
      </c>
    </row>
    <row r="1636" spans="1:49" x14ac:dyDescent="0.2">
      <c r="A1636">
        <v>1634</v>
      </c>
      <c r="B1636" t="s">
        <v>2573</v>
      </c>
      <c r="C1636" t="s">
        <v>2572</v>
      </c>
      <c r="E1636">
        <v>17450571</v>
      </c>
      <c r="F1636" t="s">
        <v>2571</v>
      </c>
      <c r="G1636" t="s">
        <v>9</v>
      </c>
      <c r="H1636" t="s">
        <v>8</v>
      </c>
      <c r="I1636" t="s">
        <v>2570</v>
      </c>
      <c r="J1636">
        <v>60024232</v>
      </c>
      <c r="K1636" t="s">
        <v>2569</v>
      </c>
      <c r="L1636" t="s">
        <v>1415</v>
      </c>
      <c r="M1636" t="s">
        <v>48</v>
      </c>
      <c r="N1636">
        <v>2</v>
      </c>
      <c r="O1636" t="s">
        <v>2568</v>
      </c>
      <c r="P1636" t="s">
        <v>2567</v>
      </c>
      <c r="Q1636" t="s">
        <v>2566</v>
      </c>
      <c r="R1636" s="7">
        <v>39264</v>
      </c>
      <c r="S1636" s="8">
        <f t="shared" si="200"/>
        <v>2007</v>
      </c>
      <c r="T1636" s="8">
        <v>2007</v>
      </c>
      <c r="U1636" s="8">
        <f t="shared" si="201"/>
        <v>15</v>
      </c>
      <c r="V1636" s="7">
        <v>39264</v>
      </c>
      <c r="W1636" t="s">
        <v>2565</v>
      </c>
      <c r="X1636" s="2">
        <v>0.55600000000000005</v>
      </c>
      <c r="Y1636" s="6">
        <f t="shared" si="202"/>
        <v>1.4842102453218015E-2</v>
      </c>
      <c r="AA1636">
        <v>63525</v>
      </c>
      <c r="AB1636">
        <v>25799</v>
      </c>
      <c r="AC1636">
        <v>10970282</v>
      </c>
      <c r="AD1636" t="s">
        <v>1</v>
      </c>
      <c r="AE1636">
        <v>86</v>
      </c>
      <c r="AF1636">
        <v>4</v>
      </c>
      <c r="AH1636" t="s">
        <v>2564</v>
      </c>
      <c r="AI1636" t="s">
        <v>2563</v>
      </c>
      <c r="AJ1636" t="s">
        <v>2562</v>
      </c>
      <c r="AK1636" t="s">
        <v>2561</v>
      </c>
      <c r="AL1636">
        <v>4</v>
      </c>
      <c r="AM1636" s="5">
        <f t="shared" si="203"/>
        <v>0.26666666666666666</v>
      </c>
      <c r="AN1636" s="4">
        <f t="shared" si="204"/>
        <v>4.0388741638268334E-4</v>
      </c>
      <c r="AO1636" s="3"/>
      <c r="AP1636">
        <v>0</v>
      </c>
      <c r="AR1636" t="s">
        <v>0</v>
      </c>
      <c r="AT1636" s="2">
        <v>2.5049999999999999</v>
      </c>
      <c r="AU1636" s="1">
        <f t="shared" si="205"/>
        <v>1.0510637942167413</v>
      </c>
      <c r="AV1636" s="1">
        <f t="shared" si="206"/>
        <v>0.7622994934800349</v>
      </c>
      <c r="AW1636" s="1">
        <f t="shared" si="207"/>
        <v>0.47353519274332828</v>
      </c>
    </row>
    <row r="1637" spans="1:49" x14ac:dyDescent="0.2">
      <c r="A1637">
        <v>1635</v>
      </c>
      <c r="B1637" t="s">
        <v>2560</v>
      </c>
      <c r="C1637" t="s">
        <v>2559</v>
      </c>
      <c r="E1637">
        <v>17695021</v>
      </c>
      <c r="F1637" t="s">
        <v>2558</v>
      </c>
      <c r="G1637" t="s">
        <v>9</v>
      </c>
      <c r="H1637" t="s">
        <v>8</v>
      </c>
      <c r="I1637" t="s">
        <v>2557</v>
      </c>
      <c r="J1637">
        <v>60032259</v>
      </c>
      <c r="K1637" t="s">
        <v>2556</v>
      </c>
      <c r="L1637" t="s">
        <v>2555</v>
      </c>
      <c r="M1637" t="s">
        <v>16</v>
      </c>
      <c r="N1637">
        <v>5</v>
      </c>
      <c r="O1637" t="s">
        <v>2554</v>
      </c>
      <c r="P1637" t="s">
        <v>2553</v>
      </c>
      <c r="Q1637" t="s">
        <v>2552</v>
      </c>
      <c r="R1637" s="7">
        <v>39264</v>
      </c>
      <c r="S1637" s="8">
        <f t="shared" si="200"/>
        <v>2007</v>
      </c>
      <c r="T1637" s="8">
        <v>2007</v>
      </c>
      <c r="U1637" s="8">
        <f t="shared" si="201"/>
        <v>15</v>
      </c>
      <c r="V1637" s="7">
        <v>39264</v>
      </c>
      <c r="W1637" t="s">
        <v>2551</v>
      </c>
      <c r="X1637" s="2">
        <v>0.86599999999999999</v>
      </c>
      <c r="Y1637" s="6">
        <f t="shared" si="202"/>
        <v>2.3117375403753238E-2</v>
      </c>
      <c r="AA1637">
        <v>222585</v>
      </c>
      <c r="AB1637">
        <v>20491</v>
      </c>
      <c r="AD1637" t="s">
        <v>1</v>
      </c>
      <c r="AE1637">
        <v>44</v>
      </c>
      <c r="AF1637">
        <v>4</v>
      </c>
      <c r="AH1637" t="s">
        <v>2550</v>
      </c>
      <c r="AI1637" t="s">
        <v>2549</v>
      </c>
      <c r="AJ1637" t="s">
        <v>2548</v>
      </c>
      <c r="AK1637" t="s">
        <v>2547</v>
      </c>
      <c r="AL1637">
        <v>18</v>
      </c>
      <c r="AM1637" s="5">
        <f t="shared" si="203"/>
        <v>1.2</v>
      </c>
      <c r="AN1637" s="4">
        <f t="shared" si="204"/>
        <v>1.8174933737220749E-3</v>
      </c>
      <c r="AO1637" s="3"/>
      <c r="AP1637">
        <v>0</v>
      </c>
      <c r="AR1637" t="s">
        <v>0</v>
      </c>
      <c r="AT1637" s="2">
        <v>2.278</v>
      </c>
      <c r="AU1637" s="1">
        <f t="shared" si="205"/>
        <v>1.6727410794743887</v>
      </c>
      <c r="AV1637" s="1">
        <f t="shared" si="206"/>
        <v>1.2467434388737657</v>
      </c>
      <c r="AW1637" s="1">
        <f t="shared" si="207"/>
        <v>0.82074579827314231</v>
      </c>
    </row>
    <row r="1638" spans="1:49" x14ac:dyDescent="0.2">
      <c r="A1638">
        <v>1636</v>
      </c>
      <c r="B1638" t="s">
        <v>2546</v>
      </c>
      <c r="C1638" t="s">
        <v>2545</v>
      </c>
      <c r="D1638">
        <v>780473317</v>
      </c>
      <c r="F1638" t="s">
        <v>2544</v>
      </c>
      <c r="G1638" t="s">
        <v>9</v>
      </c>
      <c r="H1638" t="s">
        <v>8</v>
      </c>
      <c r="I1638" t="s">
        <v>2543</v>
      </c>
      <c r="J1638" t="s">
        <v>2542</v>
      </c>
      <c r="K1638" t="s">
        <v>2541</v>
      </c>
      <c r="L1638" t="s">
        <v>2540</v>
      </c>
      <c r="M1638" t="s">
        <v>932</v>
      </c>
      <c r="N1638">
        <v>4</v>
      </c>
      <c r="O1638" t="s">
        <v>2539</v>
      </c>
      <c r="P1638" t="s">
        <v>2538</v>
      </c>
      <c r="Q1638" t="s">
        <v>2537</v>
      </c>
      <c r="R1638" s="7">
        <v>39264</v>
      </c>
      <c r="S1638" s="8">
        <f t="shared" si="200"/>
        <v>2007</v>
      </c>
      <c r="T1638" s="8">
        <v>2007</v>
      </c>
      <c r="U1638" s="8">
        <f t="shared" si="201"/>
        <v>15</v>
      </c>
      <c r="V1638" s="7">
        <v>39264</v>
      </c>
      <c r="W1638" t="s">
        <v>2536</v>
      </c>
      <c r="X1638" s="2">
        <v>0.26400000000000001</v>
      </c>
      <c r="Y1638" s="6">
        <f t="shared" si="202"/>
        <v>7.0473292223912874E-3</v>
      </c>
      <c r="AA1638">
        <v>9349847</v>
      </c>
      <c r="AB1638">
        <v>13859</v>
      </c>
      <c r="AC1638">
        <v>14322110</v>
      </c>
      <c r="AD1638" t="s">
        <v>1</v>
      </c>
      <c r="AE1638">
        <v>18</v>
      </c>
      <c r="AF1638">
        <v>3</v>
      </c>
      <c r="AH1638" t="s">
        <v>2535</v>
      </c>
      <c r="AI1638" t="s">
        <v>2534</v>
      </c>
      <c r="AJ1638" t="s">
        <v>2533</v>
      </c>
      <c r="AK1638" t="s">
        <v>2532</v>
      </c>
      <c r="AL1638">
        <v>1</v>
      </c>
      <c r="AM1638" s="5">
        <f t="shared" si="203"/>
        <v>6.6666666666666666E-2</v>
      </c>
      <c r="AN1638" s="4">
        <f t="shared" si="204"/>
        <v>1.0097185409567084E-4</v>
      </c>
      <c r="AO1638" s="3"/>
      <c r="AP1638">
        <v>0</v>
      </c>
      <c r="AR1638" t="s">
        <v>0</v>
      </c>
      <c r="AT1638" s="2">
        <v>1.306</v>
      </c>
      <c r="AU1638" s="1">
        <f t="shared" si="205"/>
        <v>0.49634220119026018</v>
      </c>
      <c r="AV1638" s="1">
        <f t="shared" si="206"/>
        <v>0.35741505382434791</v>
      </c>
      <c r="AW1638" s="1">
        <f t="shared" si="207"/>
        <v>0.21848790645843555</v>
      </c>
    </row>
    <row r="1639" spans="1:49" x14ac:dyDescent="0.2">
      <c r="A1639">
        <v>1637</v>
      </c>
      <c r="B1639" t="s">
        <v>2531</v>
      </c>
      <c r="C1639" t="s">
        <v>2530</v>
      </c>
      <c r="F1639" t="s">
        <v>2529</v>
      </c>
      <c r="G1639" t="s">
        <v>9</v>
      </c>
      <c r="H1639" t="s">
        <v>8</v>
      </c>
      <c r="I1639" t="s">
        <v>1687</v>
      </c>
      <c r="J1639" t="s">
        <v>1681</v>
      </c>
      <c r="K1639" t="s">
        <v>1686</v>
      </c>
      <c r="L1639" t="s">
        <v>1685</v>
      </c>
      <c r="M1639" t="s">
        <v>1684</v>
      </c>
      <c r="N1639">
        <v>2</v>
      </c>
      <c r="O1639" t="s">
        <v>1683</v>
      </c>
      <c r="P1639" t="s">
        <v>1682</v>
      </c>
      <c r="Q1639" t="s">
        <v>1681</v>
      </c>
      <c r="R1639" s="7">
        <v>39264</v>
      </c>
      <c r="S1639" s="8">
        <f t="shared" si="200"/>
        <v>2007</v>
      </c>
      <c r="T1639" s="8">
        <v>2007</v>
      </c>
      <c r="U1639" s="8">
        <f t="shared" si="201"/>
        <v>15</v>
      </c>
      <c r="V1639" s="7">
        <v>39264</v>
      </c>
      <c r="W1639" t="s">
        <v>120</v>
      </c>
      <c r="X1639" s="2">
        <v>1.218</v>
      </c>
      <c r="Y1639" s="6">
        <f t="shared" si="202"/>
        <v>3.2513814366941618E-2</v>
      </c>
      <c r="AA1639">
        <v>189448</v>
      </c>
      <c r="AB1639">
        <v>15107</v>
      </c>
      <c r="AD1639" t="s">
        <v>1</v>
      </c>
      <c r="AE1639">
        <v>53</v>
      </c>
      <c r="AF1639">
        <v>7</v>
      </c>
      <c r="AH1639" t="s">
        <v>2528</v>
      </c>
      <c r="AI1639" t="s">
        <v>2527</v>
      </c>
      <c r="AJ1639" t="s">
        <v>2526</v>
      </c>
      <c r="AK1639" t="s">
        <v>2525</v>
      </c>
      <c r="AL1639">
        <v>19</v>
      </c>
      <c r="AM1639" s="5">
        <f t="shared" si="203"/>
        <v>1.2666666666666666</v>
      </c>
      <c r="AN1639" s="4">
        <f t="shared" si="204"/>
        <v>1.9184652278177456E-3</v>
      </c>
      <c r="AO1639" s="3"/>
      <c r="AP1639">
        <v>0</v>
      </c>
      <c r="AR1639" t="s">
        <v>0</v>
      </c>
      <c r="AT1639" s="2" t="s">
        <v>10</v>
      </c>
      <c r="AU1639" s="1">
        <f t="shared" si="205"/>
        <v>2.3335209625204452</v>
      </c>
      <c r="AV1639" s="1">
        <f t="shared" si="206"/>
        <v>1.7216139797379681</v>
      </c>
      <c r="AW1639" s="1">
        <f t="shared" si="207"/>
        <v>1.1097069969554907</v>
      </c>
    </row>
    <row r="1640" spans="1:49" x14ac:dyDescent="0.2">
      <c r="A1640">
        <v>1638</v>
      </c>
      <c r="B1640" t="s">
        <v>2524</v>
      </c>
      <c r="C1640" t="s">
        <v>2523</v>
      </c>
      <c r="F1640" t="s">
        <v>2522</v>
      </c>
      <c r="G1640" t="s">
        <v>9</v>
      </c>
      <c r="H1640" t="s">
        <v>8</v>
      </c>
      <c r="I1640" t="s">
        <v>2521</v>
      </c>
      <c r="J1640">
        <v>60012370</v>
      </c>
      <c r="K1640" t="s">
        <v>546</v>
      </c>
      <c r="L1640" t="s">
        <v>545</v>
      </c>
      <c r="M1640" t="s">
        <v>64</v>
      </c>
      <c r="N1640">
        <v>1</v>
      </c>
      <c r="O1640" t="s">
        <v>2520</v>
      </c>
      <c r="P1640">
        <v>8380530500</v>
      </c>
      <c r="Q1640">
        <v>60012370</v>
      </c>
      <c r="R1640" s="7">
        <v>39264</v>
      </c>
      <c r="S1640" s="8">
        <f t="shared" si="200"/>
        <v>2007</v>
      </c>
      <c r="T1640" s="8">
        <v>2007</v>
      </c>
      <c r="U1640" s="8">
        <f t="shared" si="201"/>
        <v>15</v>
      </c>
      <c r="V1640" s="7">
        <v>39264</v>
      </c>
      <c r="W1640" t="s">
        <v>120</v>
      </c>
      <c r="X1640" s="2">
        <v>1.218</v>
      </c>
      <c r="Y1640" s="6">
        <f t="shared" si="202"/>
        <v>3.2513814366941618E-2</v>
      </c>
      <c r="AA1640">
        <v>189448</v>
      </c>
      <c r="AB1640">
        <v>15107</v>
      </c>
      <c r="AD1640" t="s">
        <v>1</v>
      </c>
      <c r="AE1640">
        <v>53</v>
      </c>
      <c r="AF1640">
        <v>7</v>
      </c>
      <c r="AH1640" t="s">
        <v>2519</v>
      </c>
      <c r="AI1640" t="s">
        <v>2518</v>
      </c>
      <c r="AJ1640" t="s">
        <v>2517</v>
      </c>
      <c r="AK1640" t="s">
        <v>2516</v>
      </c>
      <c r="AL1640">
        <v>8</v>
      </c>
      <c r="AM1640" s="5">
        <f t="shared" si="203"/>
        <v>0.53333333333333333</v>
      </c>
      <c r="AN1640" s="4">
        <f t="shared" si="204"/>
        <v>8.0777483276536668E-4</v>
      </c>
      <c r="AO1640" s="3"/>
      <c r="AP1640">
        <v>0</v>
      </c>
      <c r="AR1640" t="s">
        <v>0</v>
      </c>
      <c r="AT1640" s="2" t="s">
        <v>10</v>
      </c>
      <c r="AU1640" s="1">
        <f t="shared" si="205"/>
        <v>2.3002002506688739</v>
      </c>
      <c r="AV1640" s="1">
        <f t="shared" si="206"/>
        <v>1.6660794599853492</v>
      </c>
      <c r="AW1640" s="1">
        <f t="shared" si="207"/>
        <v>1.0319586693018241</v>
      </c>
    </row>
    <row r="1641" spans="1:49" x14ac:dyDescent="0.2">
      <c r="A1641">
        <v>1639</v>
      </c>
      <c r="B1641" t="s">
        <v>2515</v>
      </c>
      <c r="C1641" t="s">
        <v>2514</v>
      </c>
      <c r="F1641" t="s">
        <v>2513</v>
      </c>
      <c r="G1641" t="s">
        <v>9</v>
      </c>
      <c r="H1641" t="s">
        <v>8</v>
      </c>
      <c r="I1641" t="s">
        <v>2512</v>
      </c>
      <c r="J1641" t="s">
        <v>2511</v>
      </c>
      <c r="K1641" t="s">
        <v>2510</v>
      </c>
      <c r="L1641" t="s">
        <v>2509</v>
      </c>
      <c r="M1641" t="s">
        <v>271</v>
      </c>
      <c r="N1641">
        <v>2</v>
      </c>
      <c r="O1641" t="s">
        <v>2508</v>
      </c>
      <c r="P1641" t="s">
        <v>2507</v>
      </c>
      <c r="Q1641" t="s">
        <v>2506</v>
      </c>
      <c r="R1641" s="7">
        <v>39264</v>
      </c>
      <c r="S1641" s="8">
        <f t="shared" si="200"/>
        <v>2007</v>
      </c>
      <c r="T1641" s="8">
        <v>2007</v>
      </c>
      <c r="U1641" s="8">
        <f t="shared" si="201"/>
        <v>15</v>
      </c>
      <c r="V1641" s="7">
        <v>39264</v>
      </c>
      <c r="W1641" t="s">
        <v>120</v>
      </c>
      <c r="X1641" s="2">
        <v>1.218</v>
      </c>
      <c r="Y1641" s="6">
        <f t="shared" si="202"/>
        <v>3.2513814366941618E-2</v>
      </c>
      <c r="AA1641">
        <v>189448</v>
      </c>
      <c r="AB1641">
        <v>15107</v>
      </c>
      <c r="AD1641" t="s">
        <v>1</v>
      </c>
      <c r="AE1641">
        <v>53</v>
      </c>
      <c r="AF1641">
        <v>7</v>
      </c>
      <c r="AH1641" t="s">
        <v>2505</v>
      </c>
      <c r="AI1641" t="s">
        <v>2504</v>
      </c>
      <c r="AJ1641" t="s">
        <v>2503</v>
      </c>
      <c r="AK1641" t="s">
        <v>2502</v>
      </c>
      <c r="AL1641">
        <v>412</v>
      </c>
      <c r="AM1641" s="5">
        <f t="shared" si="203"/>
        <v>27.466666666666665</v>
      </c>
      <c r="AN1641" s="4">
        <f t="shared" si="204"/>
        <v>4.1600403887416378E-2</v>
      </c>
      <c r="AO1641" s="3"/>
      <c r="AP1641">
        <v>0</v>
      </c>
      <c r="AR1641" t="s">
        <v>0</v>
      </c>
      <c r="AT1641" s="2" t="s">
        <v>10</v>
      </c>
      <c r="AU1641" s="1">
        <f t="shared" si="205"/>
        <v>3.5239791223084045</v>
      </c>
      <c r="AV1641" s="1">
        <f t="shared" si="206"/>
        <v>3.7057109127178993</v>
      </c>
      <c r="AW1641" s="1">
        <f t="shared" si="207"/>
        <v>3.8874427031273946</v>
      </c>
    </row>
    <row r="1642" spans="1:49" x14ac:dyDescent="0.2">
      <c r="A1642">
        <v>1640</v>
      </c>
      <c r="B1642" t="s">
        <v>2501</v>
      </c>
      <c r="C1642" t="s">
        <v>2500</v>
      </c>
      <c r="F1642" t="s">
        <v>2499</v>
      </c>
      <c r="G1642" t="s">
        <v>9</v>
      </c>
      <c r="H1642" t="s">
        <v>8</v>
      </c>
      <c r="I1642" t="s">
        <v>2498</v>
      </c>
      <c r="J1642" t="s">
        <v>2497</v>
      </c>
      <c r="K1642" t="s">
        <v>2496</v>
      </c>
      <c r="L1642" t="s">
        <v>2495</v>
      </c>
      <c r="M1642" t="s">
        <v>15</v>
      </c>
      <c r="N1642">
        <v>4</v>
      </c>
      <c r="O1642" t="s">
        <v>2494</v>
      </c>
      <c r="P1642" t="s">
        <v>2493</v>
      </c>
      <c r="Q1642" t="s">
        <v>2492</v>
      </c>
      <c r="R1642" s="7">
        <v>39264</v>
      </c>
      <c r="S1642" s="8">
        <f t="shared" si="200"/>
        <v>2007</v>
      </c>
      <c r="T1642" s="8">
        <v>2007</v>
      </c>
      <c r="U1642" s="8">
        <f t="shared" si="201"/>
        <v>15</v>
      </c>
      <c r="V1642" s="7">
        <v>39264</v>
      </c>
      <c r="W1642" t="s">
        <v>1364</v>
      </c>
      <c r="X1642" s="2">
        <v>0.13900000000000001</v>
      </c>
      <c r="Y1642" s="6">
        <f t="shared" si="202"/>
        <v>3.7105256133045036E-3</v>
      </c>
      <c r="AA1642" t="s">
        <v>1363</v>
      </c>
      <c r="AB1642">
        <v>24891</v>
      </c>
      <c r="AD1642" t="s">
        <v>1</v>
      </c>
      <c r="AE1642">
        <v>90</v>
      </c>
      <c r="AF1642">
        <v>7</v>
      </c>
      <c r="AH1642" t="s">
        <v>2491</v>
      </c>
      <c r="AI1642" t="s">
        <v>2490</v>
      </c>
      <c r="AJ1642" t="s">
        <v>2489</v>
      </c>
      <c r="AK1642" t="s">
        <v>2488</v>
      </c>
      <c r="AL1642">
        <v>2</v>
      </c>
      <c r="AM1642" s="5">
        <f t="shared" si="203"/>
        <v>0.13333333333333333</v>
      </c>
      <c r="AN1642" s="4">
        <f t="shared" si="204"/>
        <v>2.0194370819134167E-4</v>
      </c>
      <c r="AO1642" s="3"/>
      <c r="AP1642">
        <v>0</v>
      </c>
      <c r="AR1642" t="s">
        <v>0</v>
      </c>
      <c r="AT1642" s="2" t="s">
        <v>10</v>
      </c>
      <c r="AU1642" s="1">
        <f t="shared" si="205"/>
        <v>0.26579510417705549</v>
      </c>
      <c r="AV1642" s="1">
        <f t="shared" si="206"/>
        <v>0.19562346607479228</v>
      </c>
      <c r="AW1642" s="1">
        <f t="shared" si="207"/>
        <v>0.12545182797252902</v>
      </c>
    </row>
    <row r="1643" spans="1:49" x14ac:dyDescent="0.2">
      <c r="A1643">
        <v>1641</v>
      </c>
      <c r="B1643" t="s">
        <v>2487</v>
      </c>
      <c r="F1643" t="s">
        <v>2486</v>
      </c>
      <c r="G1643" t="s">
        <v>9</v>
      </c>
      <c r="H1643" t="s">
        <v>8</v>
      </c>
      <c r="I1643" t="s">
        <v>475</v>
      </c>
      <c r="J1643" t="s">
        <v>2485</v>
      </c>
      <c r="K1643" t="s">
        <v>2484</v>
      </c>
      <c r="L1643" t="s">
        <v>2234</v>
      </c>
      <c r="M1643" t="s">
        <v>32</v>
      </c>
      <c r="N1643">
        <v>3</v>
      </c>
      <c r="O1643" t="s">
        <v>2483</v>
      </c>
      <c r="P1643" t="s">
        <v>2482</v>
      </c>
      <c r="Q1643" t="s">
        <v>2481</v>
      </c>
      <c r="R1643" s="7">
        <v>39264</v>
      </c>
      <c r="S1643" s="8">
        <f t="shared" si="200"/>
        <v>2007</v>
      </c>
      <c r="T1643" s="8">
        <v>2007</v>
      </c>
      <c r="U1643" s="8">
        <f t="shared" si="201"/>
        <v>15</v>
      </c>
      <c r="V1643" s="7">
        <v>39264</v>
      </c>
      <c r="W1643" t="s">
        <v>147</v>
      </c>
      <c r="X1643" s="2">
        <v>0.41299999999999998</v>
      </c>
      <c r="Y1643" s="6">
        <f t="shared" si="202"/>
        <v>1.1024799124422733E-2</v>
      </c>
      <c r="AA1643">
        <v>138797</v>
      </c>
      <c r="AB1643">
        <v>19840</v>
      </c>
      <c r="AD1643" t="s">
        <v>1</v>
      </c>
      <c r="AE1643">
        <v>109</v>
      </c>
      <c r="AF1643">
        <v>3</v>
      </c>
      <c r="AH1643" t="s">
        <v>2480</v>
      </c>
      <c r="AI1643" t="s">
        <v>2479</v>
      </c>
      <c r="AJ1643" t="s">
        <v>2478</v>
      </c>
      <c r="AK1643" t="s">
        <v>2477</v>
      </c>
      <c r="AL1643">
        <v>6</v>
      </c>
      <c r="AM1643" s="5">
        <f t="shared" si="203"/>
        <v>0.4</v>
      </c>
      <c r="AN1643" s="4">
        <f t="shared" si="204"/>
        <v>6.0583112457402507E-4</v>
      </c>
      <c r="AO1643" s="3"/>
      <c r="AP1643">
        <v>0</v>
      </c>
      <c r="AR1643" t="s">
        <v>0</v>
      </c>
      <c r="AT1643" s="2" t="s">
        <v>10</v>
      </c>
      <c r="AU1643" s="1">
        <f t="shared" si="205"/>
        <v>0.78991087244681191</v>
      </c>
      <c r="AV1643" s="1">
        <f t="shared" si="206"/>
        <v>0.58153151244983792</v>
      </c>
      <c r="AW1643" s="1">
        <f t="shared" si="207"/>
        <v>0.37315215245286371</v>
      </c>
    </row>
    <row r="1644" spans="1:49" x14ac:dyDescent="0.2">
      <c r="A1644">
        <v>1642</v>
      </c>
      <c r="B1644" t="s">
        <v>2476</v>
      </c>
      <c r="C1644" t="s">
        <v>2475</v>
      </c>
      <c r="D1644" t="s">
        <v>2474</v>
      </c>
      <c r="E1644">
        <v>17560538</v>
      </c>
      <c r="F1644" t="s">
        <v>2473</v>
      </c>
      <c r="G1644" t="s">
        <v>9</v>
      </c>
      <c r="H1644" t="s">
        <v>8</v>
      </c>
      <c r="I1644" t="s">
        <v>2472</v>
      </c>
      <c r="J1644" t="s">
        <v>2471</v>
      </c>
      <c r="K1644" t="s">
        <v>2470</v>
      </c>
      <c r="L1644" t="s">
        <v>2469</v>
      </c>
      <c r="M1644" t="s">
        <v>2468</v>
      </c>
      <c r="N1644">
        <v>4</v>
      </c>
      <c r="O1644" t="s">
        <v>2467</v>
      </c>
      <c r="P1644" t="s">
        <v>2466</v>
      </c>
      <c r="Q1644" t="s">
        <v>2465</v>
      </c>
      <c r="R1644" s="7">
        <v>39264</v>
      </c>
      <c r="S1644" s="8">
        <f t="shared" si="200"/>
        <v>2007</v>
      </c>
      <c r="T1644" s="8">
        <v>2007</v>
      </c>
      <c r="U1644" s="8">
        <f t="shared" si="201"/>
        <v>15</v>
      </c>
      <c r="V1644" s="7">
        <v>39264</v>
      </c>
      <c r="W1644" t="s">
        <v>137</v>
      </c>
      <c r="X1644" s="2">
        <v>1.59</v>
      </c>
      <c r="Y1644" s="6">
        <f t="shared" si="202"/>
        <v>4.2444141907583888E-2</v>
      </c>
      <c r="AA1644">
        <v>52728</v>
      </c>
      <c r="AB1644">
        <v>16791</v>
      </c>
      <c r="AD1644" t="s">
        <v>1</v>
      </c>
      <c r="AE1644">
        <v>1767</v>
      </c>
      <c r="AF1644">
        <v>7</v>
      </c>
      <c r="AH1644" t="s">
        <v>2464</v>
      </c>
      <c r="AI1644" t="s">
        <v>2463</v>
      </c>
      <c r="AJ1644" t="s">
        <v>2462</v>
      </c>
      <c r="AK1644" t="s">
        <v>2461</v>
      </c>
      <c r="AL1644">
        <v>17</v>
      </c>
      <c r="AM1644" s="5">
        <f t="shared" si="203"/>
        <v>1.1333333333333333</v>
      </c>
      <c r="AN1644" s="4">
        <f t="shared" si="204"/>
        <v>1.7165215196264041E-3</v>
      </c>
      <c r="AO1644" s="3"/>
      <c r="AP1644">
        <v>1</v>
      </c>
      <c r="AR1644" t="s">
        <v>0</v>
      </c>
      <c r="AT1644" s="2" t="s">
        <v>10</v>
      </c>
      <c r="AU1644" s="1">
        <f t="shared" si="205"/>
        <v>3.0225855791196641</v>
      </c>
      <c r="AV1644" s="1">
        <f t="shared" si="206"/>
        <v>2.2080331713605146</v>
      </c>
      <c r="AW1644" s="1">
        <f t="shared" si="207"/>
        <v>1.3934807636013649</v>
      </c>
    </row>
    <row r="1645" spans="1:49" x14ac:dyDescent="0.2">
      <c r="A1645">
        <v>1643</v>
      </c>
      <c r="B1645" t="s">
        <v>2460</v>
      </c>
      <c r="C1645" t="s">
        <v>2459</v>
      </c>
      <c r="F1645" t="s">
        <v>2458</v>
      </c>
      <c r="G1645" t="s">
        <v>9</v>
      </c>
      <c r="H1645" t="s">
        <v>8</v>
      </c>
      <c r="I1645" t="s">
        <v>2457</v>
      </c>
      <c r="J1645">
        <v>60107031</v>
      </c>
      <c r="K1645" t="s">
        <v>2456</v>
      </c>
      <c r="L1645" t="s">
        <v>842</v>
      </c>
      <c r="M1645" t="s">
        <v>471</v>
      </c>
      <c r="N1645">
        <v>2</v>
      </c>
      <c r="O1645" t="s">
        <v>2455</v>
      </c>
      <c r="P1645" t="s">
        <v>2454</v>
      </c>
      <c r="Q1645" t="s">
        <v>2453</v>
      </c>
      <c r="R1645" s="7">
        <v>39264</v>
      </c>
      <c r="S1645" s="8">
        <f t="shared" si="200"/>
        <v>2007</v>
      </c>
      <c r="T1645" s="8">
        <v>2007</v>
      </c>
      <c r="U1645" s="8">
        <f t="shared" si="201"/>
        <v>15</v>
      </c>
      <c r="V1645" s="7">
        <v>39264</v>
      </c>
      <c r="W1645" t="s">
        <v>384</v>
      </c>
      <c r="X1645" s="2">
        <v>0.81499999999999995</v>
      </c>
      <c r="Y1645" s="6">
        <f t="shared" si="202"/>
        <v>2.1755959531245827E-2</v>
      </c>
      <c r="AA1645">
        <v>10709908</v>
      </c>
      <c r="AB1645">
        <v>17316</v>
      </c>
      <c r="AD1645" t="s">
        <v>1</v>
      </c>
      <c r="AE1645">
        <v>14</v>
      </c>
      <c r="AF1645">
        <v>7</v>
      </c>
      <c r="AH1645" t="s">
        <v>2452</v>
      </c>
      <c r="AI1645" t="s">
        <v>2451</v>
      </c>
      <c r="AJ1645" t="s">
        <v>2450</v>
      </c>
      <c r="AK1645" t="s">
        <v>2449</v>
      </c>
      <c r="AL1645">
        <v>1</v>
      </c>
      <c r="AM1645" s="5">
        <f t="shared" si="203"/>
        <v>6.6666666666666666E-2</v>
      </c>
      <c r="AN1645" s="4">
        <f t="shared" si="204"/>
        <v>1.0097185409567084E-4</v>
      </c>
      <c r="AO1645" s="3"/>
      <c r="AP1645">
        <v>0</v>
      </c>
      <c r="AR1645" t="s">
        <v>0</v>
      </c>
      <c r="AT1645" s="2">
        <v>3.109</v>
      </c>
      <c r="AU1645" s="1">
        <f t="shared" si="205"/>
        <v>1.525946322810078</v>
      </c>
      <c r="AV1645" s="1">
        <f t="shared" si="206"/>
        <v>1.0928465692670748</v>
      </c>
      <c r="AW1645" s="1">
        <f t="shared" si="207"/>
        <v>0.65974681572407179</v>
      </c>
    </row>
    <row r="1646" spans="1:49" x14ac:dyDescent="0.2">
      <c r="A1646">
        <v>1644</v>
      </c>
      <c r="B1646" t="s">
        <v>2448</v>
      </c>
      <c r="C1646" t="s">
        <v>2447</v>
      </c>
      <c r="E1646">
        <v>17508133</v>
      </c>
      <c r="F1646" t="s">
        <v>2446</v>
      </c>
      <c r="G1646" t="s">
        <v>9</v>
      </c>
      <c r="H1646" t="s">
        <v>8</v>
      </c>
      <c r="I1646" t="s">
        <v>2445</v>
      </c>
      <c r="J1646">
        <v>60018491</v>
      </c>
      <c r="K1646" t="s">
        <v>938</v>
      </c>
      <c r="L1646" t="s">
        <v>937</v>
      </c>
      <c r="M1646" t="s">
        <v>284</v>
      </c>
      <c r="N1646">
        <v>2</v>
      </c>
      <c r="O1646" t="s">
        <v>2444</v>
      </c>
      <c r="P1646" t="s">
        <v>2443</v>
      </c>
      <c r="Q1646" t="s">
        <v>936</v>
      </c>
      <c r="R1646" s="7">
        <v>39264</v>
      </c>
      <c r="S1646" s="8">
        <f t="shared" si="200"/>
        <v>2007</v>
      </c>
      <c r="T1646" s="8">
        <v>2007</v>
      </c>
      <c r="U1646" s="8">
        <f t="shared" si="201"/>
        <v>15</v>
      </c>
      <c r="V1646" s="7">
        <v>39264</v>
      </c>
      <c r="W1646" t="s">
        <v>846</v>
      </c>
      <c r="X1646" s="2">
        <v>0.85499999999999998</v>
      </c>
      <c r="Y1646" s="6">
        <f t="shared" si="202"/>
        <v>2.28237366861536E-2</v>
      </c>
      <c r="AA1646">
        <v>980331</v>
      </c>
      <c r="AB1646">
        <v>23342</v>
      </c>
      <c r="AC1646">
        <v>15731561</v>
      </c>
      <c r="AD1646" t="s">
        <v>1</v>
      </c>
      <c r="AE1646">
        <v>33</v>
      </c>
      <c r="AF1646">
        <v>7</v>
      </c>
      <c r="AH1646" t="s">
        <v>2442</v>
      </c>
      <c r="AI1646" t="s">
        <v>2441</v>
      </c>
      <c r="AJ1646" t="s">
        <v>2440</v>
      </c>
      <c r="AK1646" t="s">
        <v>2439</v>
      </c>
      <c r="AL1646">
        <v>13</v>
      </c>
      <c r="AM1646" s="5">
        <f t="shared" si="203"/>
        <v>0.8666666666666667</v>
      </c>
      <c r="AN1646" s="4">
        <f t="shared" si="204"/>
        <v>1.3126341032437209E-3</v>
      </c>
      <c r="AO1646" s="3"/>
      <c r="AP1646">
        <v>0</v>
      </c>
      <c r="AQ1646" t="s">
        <v>175</v>
      </c>
      <c r="AR1646" t="s">
        <v>2438</v>
      </c>
      <c r="AS1646" t="s">
        <v>174</v>
      </c>
      <c r="AT1646" s="2">
        <v>2.6259999999999999</v>
      </c>
      <c r="AU1646" s="1">
        <f t="shared" si="205"/>
        <v>1.6370405911280634</v>
      </c>
      <c r="AV1646" s="1">
        <f t="shared" si="206"/>
        <v>1.2068185394698661</v>
      </c>
      <c r="AW1646" s="1">
        <f t="shared" si="207"/>
        <v>0.77659648781166846</v>
      </c>
    </row>
    <row r="1647" spans="1:49" x14ac:dyDescent="0.2">
      <c r="A1647">
        <v>1645</v>
      </c>
      <c r="B1647" t="s">
        <v>2437</v>
      </c>
      <c r="C1647" t="s">
        <v>2436</v>
      </c>
      <c r="F1647" t="s">
        <v>2435</v>
      </c>
      <c r="G1647" t="s">
        <v>9</v>
      </c>
      <c r="H1647" t="s">
        <v>8</v>
      </c>
      <c r="I1647" t="s">
        <v>2434</v>
      </c>
      <c r="J1647">
        <v>60018029</v>
      </c>
      <c r="K1647" t="s">
        <v>1285</v>
      </c>
      <c r="L1647" t="s">
        <v>545</v>
      </c>
      <c r="M1647" t="s">
        <v>64</v>
      </c>
      <c r="N1647">
        <v>1</v>
      </c>
      <c r="O1647" t="s">
        <v>2433</v>
      </c>
      <c r="P1647">
        <v>7402703846</v>
      </c>
      <c r="Q1647">
        <v>60018029</v>
      </c>
      <c r="R1647" s="7">
        <v>39264</v>
      </c>
      <c r="S1647" s="8">
        <f t="shared" si="200"/>
        <v>2007</v>
      </c>
      <c r="T1647" s="8">
        <v>2007</v>
      </c>
      <c r="U1647" s="8">
        <f t="shared" si="201"/>
        <v>15</v>
      </c>
      <c r="V1647" s="7">
        <v>39264</v>
      </c>
      <c r="W1647" t="s">
        <v>398</v>
      </c>
      <c r="X1647" s="2">
        <v>1.6379999999999999</v>
      </c>
      <c r="Y1647" s="6">
        <f t="shared" si="202"/>
        <v>4.3725474493473214E-2</v>
      </c>
      <c r="AA1647" t="s">
        <v>397</v>
      </c>
      <c r="AB1647">
        <v>17391</v>
      </c>
      <c r="AD1647" t="s">
        <v>1</v>
      </c>
      <c r="AE1647">
        <v>55</v>
      </c>
      <c r="AF1647" t="s">
        <v>2361</v>
      </c>
      <c r="AH1647" t="s">
        <v>2432</v>
      </c>
      <c r="AI1647" t="s">
        <v>2431</v>
      </c>
      <c r="AJ1647" t="s">
        <v>2430</v>
      </c>
      <c r="AK1647" t="s">
        <v>2429</v>
      </c>
      <c r="AL1647">
        <v>43</v>
      </c>
      <c r="AM1647" s="5">
        <f t="shared" si="203"/>
        <v>2.8666666666666667</v>
      </c>
      <c r="AN1647" s="4">
        <f t="shared" si="204"/>
        <v>4.3417897261138457E-3</v>
      </c>
      <c r="AO1647" s="3"/>
      <c r="AP1647">
        <v>0</v>
      </c>
      <c r="AQ1647" t="s">
        <v>488</v>
      </c>
      <c r="AR1647" t="s">
        <v>2428</v>
      </c>
      <c r="AS1647" t="s">
        <v>487</v>
      </c>
      <c r="AT1647" s="2">
        <v>4.931</v>
      </c>
      <c r="AU1647" s="1">
        <f t="shared" si="205"/>
        <v>3.19103690632654</v>
      </c>
      <c r="AV1647" s="1">
        <f t="shared" si="206"/>
        <v>2.4033632109793532</v>
      </c>
      <c r="AW1647" s="1">
        <f t="shared" si="207"/>
        <v>1.6156895156321656</v>
      </c>
    </row>
    <row r="1648" spans="1:49" x14ac:dyDescent="0.2">
      <c r="A1648">
        <v>1646</v>
      </c>
      <c r="B1648" t="s">
        <v>2427</v>
      </c>
      <c r="C1648" t="s">
        <v>2426</v>
      </c>
      <c r="F1648" t="s">
        <v>2425</v>
      </c>
      <c r="G1648" t="s">
        <v>9</v>
      </c>
      <c r="H1648" t="s">
        <v>8</v>
      </c>
      <c r="I1648" t="s">
        <v>2424</v>
      </c>
      <c r="J1648" t="s">
        <v>2400</v>
      </c>
      <c r="K1648" t="s">
        <v>2399</v>
      </c>
      <c r="L1648" t="s">
        <v>2398</v>
      </c>
      <c r="M1648" t="s">
        <v>123</v>
      </c>
      <c r="N1648">
        <v>3</v>
      </c>
      <c r="O1648" t="s">
        <v>2423</v>
      </c>
      <c r="P1648" t="s">
        <v>2422</v>
      </c>
      <c r="Q1648" t="s">
        <v>2421</v>
      </c>
      <c r="R1648" s="7">
        <v>39264</v>
      </c>
      <c r="S1648" s="8">
        <f t="shared" si="200"/>
        <v>2007</v>
      </c>
      <c r="T1648" s="8">
        <v>2007</v>
      </c>
      <c r="U1648" s="8">
        <f t="shared" si="201"/>
        <v>15</v>
      </c>
      <c r="V1648" s="7">
        <v>39264</v>
      </c>
      <c r="W1648" t="s">
        <v>398</v>
      </c>
      <c r="X1648" s="2">
        <v>1.6379999999999999</v>
      </c>
      <c r="Y1648" s="6">
        <f t="shared" si="202"/>
        <v>4.3725474493473214E-2</v>
      </c>
      <c r="AA1648" t="s">
        <v>397</v>
      </c>
      <c r="AB1648">
        <v>17391</v>
      </c>
      <c r="AD1648" t="s">
        <v>1</v>
      </c>
      <c r="AE1648">
        <v>55</v>
      </c>
      <c r="AF1648" t="s">
        <v>2361</v>
      </c>
      <c r="AH1648" t="s">
        <v>2420</v>
      </c>
      <c r="AI1648" t="s">
        <v>2419</v>
      </c>
      <c r="AJ1648" t="s">
        <v>2418</v>
      </c>
      <c r="AK1648" t="s">
        <v>2417</v>
      </c>
      <c r="AL1648">
        <v>135</v>
      </c>
      <c r="AM1648" s="5">
        <f t="shared" si="203"/>
        <v>9</v>
      </c>
      <c r="AN1648" s="4">
        <f t="shared" si="204"/>
        <v>1.3631200302915562E-2</v>
      </c>
      <c r="AO1648" s="3"/>
      <c r="AP1648">
        <v>0</v>
      </c>
      <c r="AQ1648" t="s">
        <v>122</v>
      </c>
      <c r="AR1648" t="s">
        <v>2416</v>
      </c>
      <c r="AS1648" t="s">
        <v>121</v>
      </c>
      <c r="AT1648" s="2">
        <v>4.931</v>
      </c>
      <c r="AU1648" s="1">
        <f t="shared" si="205"/>
        <v>3.4697192236305914</v>
      </c>
      <c r="AV1648" s="1">
        <f t="shared" si="206"/>
        <v>2.8678337398194387</v>
      </c>
      <c r="AW1648" s="1">
        <f t="shared" si="207"/>
        <v>2.2659482560082855</v>
      </c>
    </row>
    <row r="1649" spans="1:49" x14ac:dyDescent="0.2">
      <c r="A1649">
        <v>1647</v>
      </c>
      <c r="B1649" t="s">
        <v>2415</v>
      </c>
      <c r="C1649" t="s">
        <v>2414</v>
      </c>
      <c r="F1649" t="s">
        <v>2413</v>
      </c>
      <c r="G1649" t="s">
        <v>9</v>
      </c>
      <c r="H1649" t="s">
        <v>8</v>
      </c>
      <c r="I1649" t="s">
        <v>2412</v>
      </c>
      <c r="J1649">
        <v>60011226</v>
      </c>
      <c r="K1649" t="s">
        <v>676</v>
      </c>
      <c r="L1649" t="s">
        <v>675</v>
      </c>
      <c r="M1649" t="s">
        <v>46</v>
      </c>
      <c r="N1649">
        <v>2</v>
      </c>
      <c r="O1649" t="s">
        <v>2411</v>
      </c>
      <c r="P1649" t="s">
        <v>2410</v>
      </c>
      <c r="Q1649" t="s">
        <v>1550</v>
      </c>
      <c r="R1649" s="7">
        <v>39264</v>
      </c>
      <c r="S1649" s="8">
        <f t="shared" si="200"/>
        <v>2007</v>
      </c>
      <c r="T1649" s="8">
        <v>2007</v>
      </c>
      <c r="U1649" s="8">
        <f t="shared" si="201"/>
        <v>15</v>
      </c>
      <c r="V1649" s="7">
        <v>39264</v>
      </c>
      <c r="W1649" t="s">
        <v>398</v>
      </c>
      <c r="X1649" s="2">
        <v>1.6379999999999999</v>
      </c>
      <c r="Y1649" s="6">
        <f t="shared" si="202"/>
        <v>4.3725474493473214E-2</v>
      </c>
      <c r="AA1649" t="s">
        <v>397</v>
      </c>
      <c r="AB1649">
        <v>17391</v>
      </c>
      <c r="AD1649" t="s">
        <v>1</v>
      </c>
      <c r="AE1649">
        <v>55</v>
      </c>
      <c r="AF1649" t="s">
        <v>2361</v>
      </c>
      <c r="AH1649" t="s">
        <v>2409</v>
      </c>
      <c r="AI1649" t="s">
        <v>2408</v>
      </c>
      <c r="AJ1649" t="s">
        <v>2407</v>
      </c>
      <c r="AK1649" t="s">
        <v>2406</v>
      </c>
      <c r="AL1649">
        <v>6</v>
      </c>
      <c r="AM1649" s="5">
        <f t="shared" si="203"/>
        <v>0.4</v>
      </c>
      <c r="AN1649" s="4">
        <f t="shared" si="204"/>
        <v>6.0583112457402507E-4</v>
      </c>
      <c r="AO1649" s="3"/>
      <c r="AP1649">
        <v>0</v>
      </c>
      <c r="AQ1649" t="s">
        <v>312</v>
      </c>
      <c r="AR1649" t="s">
        <v>0</v>
      </c>
      <c r="AS1649" t="s">
        <v>2405</v>
      </c>
      <c r="AT1649" s="2">
        <v>4.931</v>
      </c>
      <c r="AU1649" s="1">
        <f t="shared" si="205"/>
        <v>3.0789581482803459</v>
      </c>
      <c r="AV1649" s="1">
        <f t="shared" si="206"/>
        <v>2.2165652809023619</v>
      </c>
      <c r="AW1649" s="1">
        <f t="shared" si="207"/>
        <v>1.3541724135243782</v>
      </c>
    </row>
    <row r="1650" spans="1:49" x14ac:dyDescent="0.2">
      <c r="A1650">
        <v>1648</v>
      </c>
      <c r="B1650" t="s">
        <v>2404</v>
      </c>
      <c r="C1650" t="s">
        <v>2403</v>
      </c>
      <c r="F1650" t="s">
        <v>2402</v>
      </c>
      <c r="G1650" t="s">
        <v>9</v>
      </c>
      <c r="H1650" t="s">
        <v>8</v>
      </c>
      <c r="I1650" t="s">
        <v>2401</v>
      </c>
      <c r="J1650" t="s">
        <v>2400</v>
      </c>
      <c r="K1650" t="s">
        <v>2399</v>
      </c>
      <c r="L1650" t="s">
        <v>2398</v>
      </c>
      <c r="M1650" t="s">
        <v>123</v>
      </c>
      <c r="N1650">
        <v>2</v>
      </c>
      <c r="O1650" t="s">
        <v>2397</v>
      </c>
      <c r="P1650" t="s">
        <v>2396</v>
      </c>
      <c r="Q1650" t="s">
        <v>2395</v>
      </c>
      <c r="R1650" s="7">
        <v>39264</v>
      </c>
      <c r="S1650" s="8">
        <f t="shared" si="200"/>
        <v>2007</v>
      </c>
      <c r="T1650" s="8">
        <v>2007</v>
      </c>
      <c r="U1650" s="8">
        <f t="shared" si="201"/>
        <v>15</v>
      </c>
      <c r="V1650" s="7">
        <v>39264</v>
      </c>
      <c r="W1650" t="s">
        <v>398</v>
      </c>
      <c r="X1650" s="2">
        <v>1.6379999999999999</v>
      </c>
      <c r="Y1650" s="6">
        <f t="shared" si="202"/>
        <v>4.3725474493473214E-2</v>
      </c>
      <c r="AA1650" t="s">
        <v>397</v>
      </c>
      <c r="AB1650">
        <v>17391</v>
      </c>
      <c r="AD1650" t="s">
        <v>1</v>
      </c>
      <c r="AE1650">
        <v>55</v>
      </c>
      <c r="AF1650" t="s">
        <v>528</v>
      </c>
      <c r="AH1650" t="s">
        <v>2394</v>
      </c>
      <c r="AI1650" t="s">
        <v>2393</v>
      </c>
      <c r="AJ1650" t="s">
        <v>2392</v>
      </c>
      <c r="AK1650" t="s">
        <v>2391</v>
      </c>
      <c r="AL1650">
        <v>95</v>
      </c>
      <c r="AM1650" s="5">
        <f t="shared" si="203"/>
        <v>6.333333333333333</v>
      </c>
      <c r="AN1650" s="4">
        <f t="shared" si="204"/>
        <v>9.5923261390887284E-3</v>
      </c>
      <c r="AO1650" s="3"/>
      <c r="AP1650">
        <v>0</v>
      </c>
      <c r="AQ1650" t="s">
        <v>122</v>
      </c>
      <c r="AR1650" t="s">
        <v>919</v>
      </c>
      <c r="AS1650" t="s">
        <v>121</v>
      </c>
      <c r="AT1650" s="2">
        <v>4.931</v>
      </c>
      <c r="AU1650" s="1">
        <f t="shared" si="205"/>
        <v>3.3485529987157872</v>
      </c>
      <c r="AV1650" s="1">
        <f t="shared" si="206"/>
        <v>2.6658900316280971</v>
      </c>
      <c r="AW1650" s="1">
        <f t="shared" si="207"/>
        <v>1.9832270645404073</v>
      </c>
    </row>
    <row r="1651" spans="1:49" x14ac:dyDescent="0.2">
      <c r="A1651">
        <v>1649</v>
      </c>
      <c r="B1651" t="s">
        <v>2390</v>
      </c>
      <c r="C1651" t="s">
        <v>2389</v>
      </c>
      <c r="E1651">
        <v>18027429</v>
      </c>
      <c r="F1651" t="s">
        <v>2388</v>
      </c>
      <c r="G1651" t="s">
        <v>9</v>
      </c>
      <c r="H1651" t="s">
        <v>8</v>
      </c>
      <c r="I1651" t="s">
        <v>2387</v>
      </c>
      <c r="J1651" t="s">
        <v>2386</v>
      </c>
      <c r="K1651" t="s">
        <v>2385</v>
      </c>
      <c r="L1651" t="s">
        <v>2384</v>
      </c>
      <c r="M1651" t="s">
        <v>123</v>
      </c>
      <c r="N1651">
        <v>4</v>
      </c>
      <c r="O1651" t="s">
        <v>2383</v>
      </c>
      <c r="P1651" t="s">
        <v>2382</v>
      </c>
      <c r="Q1651" t="s">
        <v>2381</v>
      </c>
      <c r="R1651" s="7">
        <v>39264</v>
      </c>
      <c r="S1651" s="8">
        <f t="shared" si="200"/>
        <v>2007</v>
      </c>
      <c r="T1651" s="8">
        <v>2007</v>
      </c>
      <c r="U1651" s="8">
        <f t="shared" si="201"/>
        <v>15</v>
      </c>
      <c r="V1651" s="7">
        <v>39264</v>
      </c>
      <c r="W1651" t="s">
        <v>846</v>
      </c>
      <c r="X1651" s="2">
        <v>0.85499999999999998</v>
      </c>
      <c r="Y1651" s="6">
        <f t="shared" si="202"/>
        <v>2.28237366861536E-2</v>
      </c>
      <c r="AA1651">
        <v>980331</v>
      </c>
      <c r="AB1651">
        <v>23342</v>
      </c>
      <c r="AC1651">
        <v>15731561</v>
      </c>
      <c r="AD1651" t="s">
        <v>1</v>
      </c>
      <c r="AE1651">
        <v>33</v>
      </c>
      <c r="AF1651">
        <v>7</v>
      </c>
      <c r="AH1651" t="s">
        <v>2380</v>
      </c>
      <c r="AI1651" t="s">
        <v>2379</v>
      </c>
      <c r="AJ1651" t="s">
        <v>2378</v>
      </c>
      <c r="AK1651" t="s">
        <v>2377</v>
      </c>
      <c r="AL1651">
        <v>48</v>
      </c>
      <c r="AM1651" s="5">
        <f t="shared" si="203"/>
        <v>3.2</v>
      </c>
      <c r="AN1651" s="4">
        <f t="shared" si="204"/>
        <v>4.8466489965922005E-3</v>
      </c>
      <c r="AO1651" s="3"/>
      <c r="AP1651">
        <v>0</v>
      </c>
      <c r="AR1651" t="s">
        <v>0</v>
      </c>
      <c r="AT1651" s="2">
        <v>2.6259999999999999</v>
      </c>
      <c r="AU1651" s="1">
        <f t="shared" si="205"/>
        <v>1.7430610379285179</v>
      </c>
      <c r="AV1651" s="1">
        <f t="shared" si="206"/>
        <v>1.3835192841372901</v>
      </c>
      <c r="AW1651" s="1">
        <f t="shared" si="207"/>
        <v>1.0239775303460621</v>
      </c>
    </row>
    <row r="1652" spans="1:49" x14ac:dyDescent="0.2">
      <c r="A1652">
        <v>1650</v>
      </c>
      <c r="B1652" t="s">
        <v>2376</v>
      </c>
      <c r="C1652" t="s">
        <v>2375</v>
      </c>
      <c r="F1652" t="s">
        <v>2374</v>
      </c>
      <c r="G1652" t="s">
        <v>9</v>
      </c>
      <c r="H1652" t="s">
        <v>8</v>
      </c>
      <c r="I1652" t="s">
        <v>2373</v>
      </c>
      <c r="J1652">
        <v>60030835</v>
      </c>
      <c r="K1652" t="s">
        <v>431</v>
      </c>
      <c r="L1652" t="s">
        <v>430</v>
      </c>
      <c r="M1652" t="s">
        <v>284</v>
      </c>
      <c r="N1652">
        <v>2</v>
      </c>
      <c r="O1652" t="s">
        <v>2372</v>
      </c>
      <c r="P1652" t="s">
        <v>2371</v>
      </c>
      <c r="Q1652" t="s">
        <v>429</v>
      </c>
      <c r="R1652" s="7">
        <v>39264</v>
      </c>
      <c r="S1652" s="8">
        <f t="shared" si="200"/>
        <v>2007</v>
      </c>
      <c r="T1652" s="8">
        <v>2007</v>
      </c>
      <c r="U1652" s="8">
        <f t="shared" si="201"/>
        <v>15</v>
      </c>
      <c r="V1652" s="7">
        <v>39264</v>
      </c>
      <c r="W1652" t="s">
        <v>398</v>
      </c>
      <c r="X1652" s="2">
        <v>1.6379999999999999</v>
      </c>
      <c r="Y1652" s="6">
        <f t="shared" si="202"/>
        <v>4.3725474493473214E-2</v>
      </c>
      <c r="AA1652" t="s">
        <v>397</v>
      </c>
      <c r="AB1652">
        <v>17391</v>
      </c>
      <c r="AD1652" t="s">
        <v>1</v>
      </c>
      <c r="AE1652">
        <v>55</v>
      </c>
      <c r="AF1652" t="s">
        <v>2361</v>
      </c>
      <c r="AH1652" t="s">
        <v>2370</v>
      </c>
      <c r="AI1652" t="s">
        <v>2369</v>
      </c>
      <c r="AJ1652" t="s">
        <v>2368</v>
      </c>
      <c r="AK1652" t="s">
        <v>2367</v>
      </c>
      <c r="AL1652">
        <v>9</v>
      </c>
      <c r="AM1652" s="5">
        <f t="shared" si="203"/>
        <v>0.6</v>
      </c>
      <c r="AN1652" s="4">
        <f t="shared" si="204"/>
        <v>9.0874668686103744E-4</v>
      </c>
      <c r="AO1652" s="3"/>
      <c r="AP1652">
        <v>0</v>
      </c>
      <c r="AR1652" t="s">
        <v>0</v>
      </c>
      <c r="AT1652" s="2">
        <v>4.931</v>
      </c>
      <c r="AU1652" s="1">
        <f t="shared" si="205"/>
        <v>3.0880456151489559</v>
      </c>
      <c r="AV1652" s="1">
        <f t="shared" si="206"/>
        <v>2.2317110590167126</v>
      </c>
      <c r="AW1652" s="1">
        <f t="shared" si="207"/>
        <v>1.3753765028844689</v>
      </c>
    </row>
    <row r="1653" spans="1:49" x14ac:dyDescent="0.2">
      <c r="A1653">
        <v>1651</v>
      </c>
      <c r="B1653" t="s">
        <v>2366</v>
      </c>
      <c r="C1653" t="s">
        <v>2365</v>
      </c>
      <c r="F1653" t="s">
        <v>2364</v>
      </c>
      <c r="G1653" t="s">
        <v>9</v>
      </c>
      <c r="H1653" t="s">
        <v>8</v>
      </c>
      <c r="I1653" t="s">
        <v>1334</v>
      </c>
      <c r="J1653">
        <v>60031828</v>
      </c>
      <c r="K1653" t="s">
        <v>915</v>
      </c>
      <c r="L1653" t="s">
        <v>914</v>
      </c>
      <c r="M1653" t="s">
        <v>284</v>
      </c>
      <c r="N1653">
        <v>2</v>
      </c>
      <c r="O1653" t="s">
        <v>2363</v>
      </c>
      <c r="P1653" t="s">
        <v>2362</v>
      </c>
      <c r="Q1653" t="s">
        <v>1224</v>
      </c>
      <c r="R1653" s="7">
        <v>39264</v>
      </c>
      <c r="S1653" s="8">
        <f t="shared" si="200"/>
        <v>2007</v>
      </c>
      <c r="T1653" s="8">
        <v>2007</v>
      </c>
      <c r="U1653" s="8">
        <f t="shared" si="201"/>
        <v>15</v>
      </c>
      <c r="V1653" s="7">
        <v>39264</v>
      </c>
      <c r="W1653" t="s">
        <v>398</v>
      </c>
      <c r="X1653" s="2">
        <v>1.6379999999999999</v>
      </c>
      <c r="Y1653" s="6">
        <f t="shared" si="202"/>
        <v>4.3725474493473214E-2</v>
      </c>
      <c r="AA1653" t="s">
        <v>397</v>
      </c>
      <c r="AB1653">
        <v>17391</v>
      </c>
      <c r="AD1653" t="s">
        <v>1</v>
      </c>
      <c r="AE1653">
        <v>55</v>
      </c>
      <c r="AF1653" t="s">
        <v>2361</v>
      </c>
      <c r="AH1653" t="s">
        <v>2360</v>
      </c>
      <c r="AI1653" t="s">
        <v>2359</v>
      </c>
      <c r="AJ1653" t="s">
        <v>2358</v>
      </c>
      <c r="AK1653" t="s">
        <v>2357</v>
      </c>
      <c r="AL1653">
        <v>4</v>
      </c>
      <c r="AM1653" s="5">
        <f t="shared" si="203"/>
        <v>0.26666666666666666</v>
      </c>
      <c r="AN1653" s="4">
        <f t="shared" si="204"/>
        <v>4.0388741638268334E-4</v>
      </c>
      <c r="AO1653" s="3"/>
      <c r="AP1653">
        <v>0</v>
      </c>
      <c r="AR1653" t="s">
        <v>0</v>
      </c>
      <c r="AT1653" s="2">
        <v>4.931</v>
      </c>
      <c r="AU1653" s="1">
        <f t="shared" si="205"/>
        <v>3.0728998370346052</v>
      </c>
      <c r="AV1653" s="1">
        <f t="shared" si="206"/>
        <v>2.2064680954927951</v>
      </c>
      <c r="AW1653" s="1">
        <f t="shared" si="207"/>
        <v>1.3400363539509841</v>
      </c>
    </row>
    <row r="1654" spans="1:49" x14ac:dyDescent="0.2">
      <c r="A1654">
        <v>1652</v>
      </c>
      <c r="B1654" t="s">
        <v>2356</v>
      </c>
      <c r="C1654" t="s">
        <v>2355</v>
      </c>
      <c r="F1654" t="s">
        <v>2354</v>
      </c>
      <c r="G1654" t="s">
        <v>9</v>
      </c>
      <c r="H1654" t="s">
        <v>8</v>
      </c>
      <c r="I1654" t="s">
        <v>2353</v>
      </c>
      <c r="J1654" t="s">
        <v>2352</v>
      </c>
      <c r="K1654" t="s">
        <v>2351</v>
      </c>
      <c r="L1654" t="s">
        <v>2350</v>
      </c>
      <c r="M1654" t="s">
        <v>2349</v>
      </c>
      <c r="N1654">
        <v>2</v>
      </c>
      <c r="O1654" t="s">
        <v>2348</v>
      </c>
      <c r="P1654" t="s">
        <v>2347</v>
      </c>
      <c r="Q1654" t="s">
        <v>2346</v>
      </c>
      <c r="R1654" s="7">
        <v>39264</v>
      </c>
      <c r="S1654" s="8">
        <f t="shared" si="200"/>
        <v>2007</v>
      </c>
      <c r="T1654" s="8">
        <v>2007</v>
      </c>
      <c r="U1654" s="8">
        <f t="shared" si="201"/>
        <v>15</v>
      </c>
      <c r="V1654" s="7">
        <v>39264</v>
      </c>
      <c r="W1654" t="s">
        <v>398</v>
      </c>
      <c r="X1654" s="2">
        <v>1.6379999999999999</v>
      </c>
      <c r="Y1654" s="6">
        <f t="shared" si="202"/>
        <v>4.3725474493473214E-2</v>
      </c>
      <c r="AA1654" t="s">
        <v>397</v>
      </c>
      <c r="AB1654">
        <v>17391</v>
      </c>
      <c r="AD1654" t="s">
        <v>1</v>
      </c>
      <c r="AE1654">
        <v>55</v>
      </c>
      <c r="AF1654" t="s">
        <v>528</v>
      </c>
      <c r="AH1654" t="s">
        <v>2345</v>
      </c>
      <c r="AI1654" t="s">
        <v>2344</v>
      </c>
      <c r="AJ1654" t="s">
        <v>2343</v>
      </c>
      <c r="AK1654" t="s">
        <v>2342</v>
      </c>
      <c r="AL1654">
        <v>29</v>
      </c>
      <c r="AM1654" s="5">
        <f t="shared" si="203"/>
        <v>1.9333333333333333</v>
      </c>
      <c r="AN1654" s="4">
        <f t="shared" si="204"/>
        <v>2.9281837687744543E-3</v>
      </c>
      <c r="AO1654" s="3"/>
      <c r="AP1654">
        <v>0</v>
      </c>
      <c r="AR1654" t="s">
        <v>0</v>
      </c>
      <c r="AT1654" s="2">
        <v>4.931</v>
      </c>
      <c r="AU1654" s="1">
        <f t="shared" si="205"/>
        <v>3.1486287276063583</v>
      </c>
      <c r="AV1654" s="1">
        <f t="shared" si="206"/>
        <v>2.3326829131123836</v>
      </c>
      <c r="AW1654" s="1">
        <f t="shared" si="207"/>
        <v>1.5167370986184081</v>
      </c>
    </row>
    <row r="1655" spans="1:49" x14ac:dyDescent="0.2">
      <c r="A1655">
        <v>1653</v>
      </c>
      <c r="B1655" t="s">
        <v>2341</v>
      </c>
      <c r="C1655" t="s">
        <v>2340</v>
      </c>
      <c r="F1655" t="s">
        <v>2339</v>
      </c>
      <c r="G1655" t="s">
        <v>9</v>
      </c>
      <c r="H1655" t="s">
        <v>8</v>
      </c>
      <c r="I1655" t="s">
        <v>2338</v>
      </c>
      <c r="J1655">
        <v>100365498</v>
      </c>
      <c r="K1655" t="s">
        <v>2337</v>
      </c>
      <c r="M1655" t="s">
        <v>21</v>
      </c>
      <c r="N1655">
        <v>2</v>
      </c>
      <c r="O1655" t="s">
        <v>2336</v>
      </c>
      <c r="P1655" t="s">
        <v>2335</v>
      </c>
      <c r="Q1655" t="s">
        <v>2334</v>
      </c>
      <c r="R1655" s="7">
        <v>39264</v>
      </c>
      <c r="S1655" s="8">
        <f t="shared" si="200"/>
        <v>2007</v>
      </c>
      <c r="T1655" s="8">
        <v>2007</v>
      </c>
      <c r="U1655" s="8">
        <f t="shared" si="201"/>
        <v>15</v>
      </c>
      <c r="V1655" s="7">
        <v>39264</v>
      </c>
      <c r="W1655" t="s">
        <v>1293</v>
      </c>
      <c r="X1655" s="2">
        <v>0.81</v>
      </c>
      <c r="Y1655" s="6">
        <f t="shared" si="202"/>
        <v>2.1622487386882359E-2</v>
      </c>
      <c r="AA1655">
        <v>10411135</v>
      </c>
      <c r="AB1655">
        <v>12116</v>
      </c>
      <c r="AD1655" t="s">
        <v>1</v>
      </c>
      <c r="AE1655">
        <v>19</v>
      </c>
      <c r="AF1655">
        <v>13</v>
      </c>
      <c r="AH1655" t="s">
        <v>2333</v>
      </c>
      <c r="AI1655" t="s">
        <v>2332</v>
      </c>
      <c r="AJ1655" t="s">
        <v>2331</v>
      </c>
      <c r="AK1655" t="s">
        <v>2330</v>
      </c>
      <c r="AL1655">
        <v>8</v>
      </c>
      <c r="AM1655" s="5">
        <f t="shared" si="203"/>
        <v>0.53333333333333333</v>
      </c>
      <c r="AN1655" s="4">
        <f t="shared" si="204"/>
        <v>8.0777483276536668E-4</v>
      </c>
      <c r="AO1655" s="3"/>
      <c r="AP1655">
        <v>0</v>
      </c>
      <c r="AR1655" t="s">
        <v>0</v>
      </c>
      <c r="AT1655" s="2">
        <v>2.468</v>
      </c>
      <c r="AU1655" s="1">
        <f t="shared" si="205"/>
        <v>1.5378073620647259</v>
      </c>
      <c r="AV1655" s="1">
        <f t="shared" si="206"/>
        <v>1.1215131109823864</v>
      </c>
      <c r="AW1655" s="1">
        <f t="shared" si="207"/>
        <v>0.70521885990004651</v>
      </c>
    </row>
    <row r="1656" spans="1:49" x14ac:dyDescent="0.2">
      <c r="A1656">
        <v>1654</v>
      </c>
      <c r="B1656" t="s">
        <v>2329</v>
      </c>
      <c r="C1656" t="s">
        <v>2328</v>
      </c>
      <c r="D1656" t="s">
        <v>2327</v>
      </c>
      <c r="F1656" t="s">
        <v>2326</v>
      </c>
      <c r="G1656" t="s">
        <v>9</v>
      </c>
      <c r="H1656" t="s">
        <v>8</v>
      </c>
      <c r="I1656" t="s">
        <v>292</v>
      </c>
      <c r="J1656" t="s">
        <v>2325</v>
      </c>
      <c r="K1656" t="s">
        <v>2324</v>
      </c>
      <c r="L1656" t="s">
        <v>2323</v>
      </c>
      <c r="M1656" t="s">
        <v>83</v>
      </c>
      <c r="N1656">
        <v>5</v>
      </c>
      <c r="O1656" t="s">
        <v>2322</v>
      </c>
      <c r="P1656" t="s">
        <v>2321</v>
      </c>
      <c r="Q1656" t="s">
        <v>2320</v>
      </c>
      <c r="R1656" s="7">
        <v>39264</v>
      </c>
      <c r="S1656" s="8">
        <f t="shared" si="200"/>
        <v>2007</v>
      </c>
      <c r="T1656" s="8">
        <v>2007</v>
      </c>
      <c r="U1656" s="8">
        <f t="shared" si="201"/>
        <v>15</v>
      </c>
      <c r="V1656" s="7">
        <v>39264</v>
      </c>
      <c r="W1656" t="s">
        <v>2301</v>
      </c>
      <c r="X1656" s="2">
        <v>1.319</v>
      </c>
      <c r="Y1656" s="6">
        <f t="shared" si="202"/>
        <v>3.5209951683083739E-2</v>
      </c>
      <c r="AA1656">
        <v>104655</v>
      </c>
      <c r="AB1656">
        <v>13184</v>
      </c>
      <c r="AD1656" t="s">
        <v>1</v>
      </c>
      <c r="AE1656">
        <v>177</v>
      </c>
      <c r="AF1656" t="s">
        <v>841</v>
      </c>
      <c r="AH1656">
        <v>126</v>
      </c>
      <c r="AI1656" t="s">
        <v>2319</v>
      </c>
      <c r="AK1656" t="s">
        <v>2318</v>
      </c>
      <c r="AL1656">
        <v>0</v>
      </c>
      <c r="AM1656" s="5">
        <f t="shared" si="203"/>
        <v>0</v>
      </c>
      <c r="AN1656" s="4">
        <f t="shared" si="204"/>
        <v>0</v>
      </c>
      <c r="AO1656" s="3"/>
      <c r="AP1656">
        <v>0</v>
      </c>
      <c r="AR1656" t="s">
        <v>0</v>
      </c>
      <c r="AT1656" s="2">
        <v>4.3899999999999997</v>
      </c>
      <c r="AU1656" s="1">
        <f t="shared" si="205"/>
        <v>2.4646966178158616</v>
      </c>
      <c r="AV1656" s="1">
        <f t="shared" si="206"/>
        <v>1.760497584154187</v>
      </c>
      <c r="AW1656" s="1">
        <f t="shared" si="207"/>
        <v>1.0562985504925122</v>
      </c>
    </row>
    <row r="1657" spans="1:49" x14ac:dyDescent="0.2">
      <c r="A1657">
        <v>1655</v>
      </c>
      <c r="B1657" t="s">
        <v>2317</v>
      </c>
      <c r="C1657" t="s">
        <v>2316</v>
      </c>
      <c r="E1657">
        <v>17581900</v>
      </c>
      <c r="F1657" t="s">
        <v>2315</v>
      </c>
      <c r="G1657" t="s">
        <v>9</v>
      </c>
      <c r="H1657" t="s">
        <v>8</v>
      </c>
      <c r="I1657" t="s">
        <v>853</v>
      </c>
      <c r="J1657">
        <v>60032179</v>
      </c>
      <c r="K1657" t="s">
        <v>852</v>
      </c>
      <c r="L1657" t="s">
        <v>851</v>
      </c>
      <c r="M1657" t="s">
        <v>21</v>
      </c>
      <c r="N1657">
        <v>6</v>
      </c>
      <c r="O1657" t="s">
        <v>850</v>
      </c>
      <c r="P1657" t="s">
        <v>849</v>
      </c>
      <c r="Q1657" t="s">
        <v>848</v>
      </c>
      <c r="R1657" s="7">
        <v>39264</v>
      </c>
      <c r="S1657" s="8">
        <f t="shared" si="200"/>
        <v>2007</v>
      </c>
      <c r="T1657" s="8">
        <v>2007</v>
      </c>
      <c r="U1657" s="8">
        <f t="shared" si="201"/>
        <v>15</v>
      </c>
      <c r="V1657" s="7">
        <v>39264</v>
      </c>
      <c r="W1657" t="s">
        <v>847</v>
      </c>
      <c r="X1657" s="2">
        <v>3.1179999999999999</v>
      </c>
      <c r="Y1657" s="6">
        <f t="shared" si="202"/>
        <v>8.3233229225060726E-2</v>
      </c>
      <c r="AA1657">
        <v>338419</v>
      </c>
      <c r="AB1657">
        <v>17864</v>
      </c>
      <c r="AD1657" t="s">
        <v>1</v>
      </c>
      <c r="AE1657">
        <v>244</v>
      </c>
      <c r="AF1657">
        <v>1</v>
      </c>
      <c r="AH1657" t="s">
        <v>1453</v>
      </c>
      <c r="AI1657" t="s">
        <v>2314</v>
      </c>
      <c r="AK1657" t="s">
        <v>2313</v>
      </c>
      <c r="AL1657">
        <v>83</v>
      </c>
      <c r="AM1657" s="5">
        <f t="shared" si="203"/>
        <v>5.5333333333333332</v>
      </c>
      <c r="AN1657" s="4">
        <f t="shared" si="204"/>
        <v>8.3806638899406784E-3</v>
      </c>
      <c r="AO1657" s="3"/>
      <c r="AP1657">
        <v>0</v>
      </c>
      <c r="AQ1657" t="s">
        <v>1014</v>
      </c>
      <c r="AR1657" t="s">
        <v>2312</v>
      </c>
      <c r="AS1657" t="s">
        <v>1013</v>
      </c>
      <c r="AT1657" s="2">
        <v>11.105</v>
      </c>
      <c r="AU1657" s="1">
        <f t="shared" si="205"/>
        <v>6.0777459624524699</v>
      </c>
      <c r="AV1657" s="1">
        <f t="shared" si="206"/>
        <v>4.5806946557500696</v>
      </c>
      <c r="AW1657" s="1">
        <f t="shared" si="207"/>
        <v>3.0836433490476689</v>
      </c>
    </row>
    <row r="1658" spans="1:49" x14ac:dyDescent="0.2">
      <c r="A1658">
        <v>1656</v>
      </c>
      <c r="B1658" t="s">
        <v>2311</v>
      </c>
      <c r="C1658" t="s">
        <v>2310</v>
      </c>
      <c r="D1658" t="s">
        <v>2309</v>
      </c>
      <c r="F1658" t="s">
        <v>2308</v>
      </c>
      <c r="G1658" t="s">
        <v>9</v>
      </c>
      <c r="H1658" t="s">
        <v>8</v>
      </c>
      <c r="I1658" t="s">
        <v>1680</v>
      </c>
      <c r="J1658" t="s">
        <v>2307</v>
      </c>
      <c r="K1658" t="s">
        <v>2306</v>
      </c>
      <c r="L1658" t="s">
        <v>2305</v>
      </c>
      <c r="M1658" t="s">
        <v>83</v>
      </c>
      <c r="N1658">
        <v>3</v>
      </c>
      <c r="O1658" t="s">
        <v>2304</v>
      </c>
      <c r="P1658" t="s">
        <v>2303</v>
      </c>
      <c r="Q1658" t="s">
        <v>2302</v>
      </c>
      <c r="R1658" s="7">
        <v>39264</v>
      </c>
      <c r="S1658" s="8">
        <f t="shared" si="200"/>
        <v>2007</v>
      </c>
      <c r="T1658" s="8">
        <v>2007</v>
      </c>
      <c r="U1658" s="8">
        <f t="shared" si="201"/>
        <v>15</v>
      </c>
      <c r="V1658" s="7">
        <v>39264</v>
      </c>
      <c r="W1658" t="s">
        <v>2301</v>
      </c>
      <c r="X1658" s="2">
        <v>1.319</v>
      </c>
      <c r="Y1658" s="6">
        <f t="shared" si="202"/>
        <v>3.5209951683083739E-2</v>
      </c>
      <c r="AA1658">
        <v>104655</v>
      </c>
      <c r="AB1658">
        <v>13184</v>
      </c>
      <c r="AD1658" t="s">
        <v>1</v>
      </c>
      <c r="AE1658">
        <v>177</v>
      </c>
      <c r="AF1658" t="s">
        <v>841</v>
      </c>
      <c r="AH1658">
        <v>133</v>
      </c>
      <c r="AI1658" t="s">
        <v>2300</v>
      </c>
      <c r="AK1658" t="s">
        <v>2299</v>
      </c>
      <c r="AL1658">
        <v>1</v>
      </c>
      <c r="AM1658" s="5">
        <f t="shared" si="203"/>
        <v>6.6666666666666666E-2</v>
      </c>
      <c r="AN1658" s="4">
        <f t="shared" si="204"/>
        <v>1.0097185409567084E-4</v>
      </c>
      <c r="AO1658" s="3"/>
      <c r="AP1658">
        <v>0</v>
      </c>
      <c r="AR1658" t="s">
        <v>0</v>
      </c>
      <c r="AT1658" s="2">
        <v>4.3899999999999997</v>
      </c>
      <c r="AU1658" s="1">
        <f t="shared" si="205"/>
        <v>2.4677257734387315</v>
      </c>
      <c r="AV1658" s="1">
        <f t="shared" si="206"/>
        <v>1.7655461768589702</v>
      </c>
      <c r="AW1658" s="1">
        <f t="shared" si="207"/>
        <v>1.0633665802792089</v>
      </c>
    </row>
    <row r="1659" spans="1:49" x14ac:dyDescent="0.2">
      <c r="A1659">
        <v>1657</v>
      </c>
      <c r="B1659" t="s">
        <v>2298</v>
      </c>
      <c r="C1659" t="s">
        <v>2297</v>
      </c>
      <c r="D1659" t="s">
        <v>2296</v>
      </c>
      <c r="F1659" t="s">
        <v>2295</v>
      </c>
      <c r="G1659" t="s">
        <v>9</v>
      </c>
      <c r="H1659" t="s">
        <v>8</v>
      </c>
      <c r="I1659" t="s">
        <v>2294</v>
      </c>
      <c r="J1659">
        <v>60012681</v>
      </c>
      <c r="K1659" t="s">
        <v>2293</v>
      </c>
      <c r="L1659" t="s">
        <v>17</v>
      </c>
      <c r="M1659" t="s">
        <v>16</v>
      </c>
      <c r="N1659">
        <v>2</v>
      </c>
      <c r="O1659" t="s">
        <v>2292</v>
      </c>
      <c r="P1659" t="s">
        <v>2291</v>
      </c>
      <c r="Q1659" t="s">
        <v>2290</v>
      </c>
      <c r="R1659" s="7">
        <v>39264</v>
      </c>
      <c r="S1659" s="8">
        <f t="shared" si="200"/>
        <v>2007</v>
      </c>
      <c r="T1659" s="8">
        <v>2007</v>
      </c>
      <c r="U1659" s="8">
        <f t="shared" si="201"/>
        <v>15</v>
      </c>
      <c r="V1659" s="7">
        <v>39264</v>
      </c>
      <c r="W1659" t="s">
        <v>1159</v>
      </c>
      <c r="X1659" s="2">
        <v>0.48</v>
      </c>
      <c r="Y1659" s="6">
        <f t="shared" si="202"/>
        <v>1.2813325858893249E-2</v>
      </c>
      <c r="AA1659">
        <v>9570233</v>
      </c>
      <c r="AB1659">
        <v>15526</v>
      </c>
      <c r="AC1659">
        <v>13616501</v>
      </c>
      <c r="AD1659" t="s">
        <v>1</v>
      </c>
      <c r="AE1659">
        <v>18</v>
      </c>
      <c r="AF1659">
        <v>7</v>
      </c>
      <c r="AG1659" t="s">
        <v>2289</v>
      </c>
      <c r="AI1659" t="s">
        <v>2288</v>
      </c>
      <c r="AJ1659" t="s">
        <v>2287</v>
      </c>
      <c r="AK1659" t="s">
        <v>2286</v>
      </c>
      <c r="AL1659">
        <v>0</v>
      </c>
      <c r="AM1659" s="5">
        <f t="shared" si="203"/>
        <v>0</v>
      </c>
      <c r="AN1659" s="4">
        <f t="shared" si="204"/>
        <v>0</v>
      </c>
      <c r="AO1659" s="3"/>
      <c r="AP1659">
        <v>0</v>
      </c>
      <c r="AR1659" t="s">
        <v>0</v>
      </c>
      <c r="AT1659" s="2">
        <v>2.0459999999999998</v>
      </c>
      <c r="AU1659" s="1">
        <f t="shared" si="205"/>
        <v>0.89693281012252735</v>
      </c>
      <c r="AV1659" s="1">
        <f t="shared" si="206"/>
        <v>0.64066629294466249</v>
      </c>
      <c r="AW1659" s="1">
        <f t="shared" si="207"/>
        <v>0.38439977576679746</v>
      </c>
    </row>
    <row r="1660" spans="1:49" x14ac:dyDescent="0.2">
      <c r="A1660">
        <v>1658</v>
      </c>
      <c r="B1660" t="s">
        <v>2285</v>
      </c>
      <c r="C1660" t="s">
        <v>2284</v>
      </c>
      <c r="D1660" t="s">
        <v>2283</v>
      </c>
      <c r="F1660" t="s">
        <v>2282</v>
      </c>
      <c r="G1660" t="s">
        <v>9</v>
      </c>
      <c r="H1660" t="s">
        <v>8</v>
      </c>
      <c r="I1660" t="s">
        <v>2281</v>
      </c>
      <c r="J1660" t="s">
        <v>2280</v>
      </c>
      <c r="K1660" t="s">
        <v>2279</v>
      </c>
      <c r="L1660" t="s">
        <v>2278</v>
      </c>
      <c r="M1660" t="s">
        <v>2277</v>
      </c>
      <c r="N1660">
        <v>4</v>
      </c>
      <c r="O1660" t="s">
        <v>2276</v>
      </c>
      <c r="P1660" t="s">
        <v>2275</v>
      </c>
      <c r="Q1660" t="s">
        <v>2274</v>
      </c>
      <c r="R1660" s="7">
        <v>39264</v>
      </c>
      <c r="S1660" s="8">
        <f t="shared" si="200"/>
        <v>2007</v>
      </c>
      <c r="T1660" s="8">
        <v>2007</v>
      </c>
      <c r="U1660" s="8">
        <f t="shared" si="201"/>
        <v>15</v>
      </c>
      <c r="V1660" s="7">
        <v>39264</v>
      </c>
      <c r="W1660" t="s">
        <v>2273</v>
      </c>
      <c r="X1660" s="2">
        <v>1.419</v>
      </c>
      <c r="Y1660" s="6">
        <f t="shared" si="202"/>
        <v>3.7879394570353171E-2</v>
      </c>
      <c r="AA1660">
        <v>988472</v>
      </c>
      <c r="AB1660">
        <v>18012</v>
      </c>
      <c r="AD1660" t="s">
        <v>1</v>
      </c>
      <c r="AE1660">
        <v>60</v>
      </c>
      <c r="AF1660">
        <v>3</v>
      </c>
      <c r="AH1660" t="s">
        <v>2272</v>
      </c>
      <c r="AI1660" t="s">
        <v>2271</v>
      </c>
      <c r="AJ1660" t="s">
        <v>2270</v>
      </c>
      <c r="AK1660" t="s">
        <v>2269</v>
      </c>
      <c r="AL1660">
        <v>331</v>
      </c>
      <c r="AM1660" s="5">
        <f t="shared" si="203"/>
        <v>22.066666666666666</v>
      </c>
      <c r="AN1660" s="4">
        <f t="shared" si="204"/>
        <v>3.3421683705667046E-2</v>
      </c>
      <c r="AO1660" s="3"/>
      <c r="AP1660">
        <v>0</v>
      </c>
      <c r="AQ1660" t="s">
        <v>130</v>
      </c>
      <c r="AR1660" t="s">
        <v>0</v>
      </c>
      <c r="AS1660" t="s">
        <v>129</v>
      </c>
      <c r="AT1660" s="2" t="s">
        <v>10</v>
      </c>
      <c r="AU1660" s="1">
        <f t="shared" si="205"/>
        <v>3.6542081310947334</v>
      </c>
      <c r="AV1660" s="1">
        <f t="shared" si="206"/>
        <v>3.5650539138010111</v>
      </c>
      <c r="AW1660" s="1">
        <f t="shared" si="207"/>
        <v>3.4758996965072884</v>
      </c>
    </row>
    <row r="1661" spans="1:49" x14ac:dyDescent="0.2">
      <c r="A1661">
        <v>1659</v>
      </c>
      <c r="B1661" t="s">
        <v>2268</v>
      </c>
      <c r="C1661" t="s">
        <v>2267</v>
      </c>
      <c r="E1661">
        <v>17486633</v>
      </c>
      <c r="F1661" t="s">
        <v>2266</v>
      </c>
      <c r="G1661" t="s">
        <v>9</v>
      </c>
      <c r="H1661" t="s">
        <v>8</v>
      </c>
      <c r="I1661" t="s">
        <v>2265</v>
      </c>
      <c r="J1661">
        <v>60019557</v>
      </c>
      <c r="K1661" t="s">
        <v>2264</v>
      </c>
      <c r="L1661" t="s">
        <v>2263</v>
      </c>
      <c r="M1661" t="s">
        <v>21</v>
      </c>
      <c r="N1661">
        <v>2</v>
      </c>
      <c r="O1661" t="s">
        <v>2262</v>
      </c>
      <c r="P1661" t="s">
        <v>2261</v>
      </c>
      <c r="Q1661" t="s">
        <v>2260</v>
      </c>
      <c r="R1661" s="7">
        <v>39264</v>
      </c>
      <c r="S1661" s="8">
        <f t="shared" si="200"/>
        <v>2007</v>
      </c>
      <c r="T1661" s="8">
        <v>2007</v>
      </c>
      <c r="U1661" s="8">
        <f t="shared" si="201"/>
        <v>15</v>
      </c>
      <c r="V1661" s="7">
        <v>39264</v>
      </c>
      <c r="W1661" t="s">
        <v>1509</v>
      </c>
      <c r="X1661" s="2">
        <v>0.435</v>
      </c>
      <c r="Y1661" s="6">
        <f t="shared" si="202"/>
        <v>1.1612076559622007E-2</v>
      </c>
      <c r="AA1661">
        <v>1978462</v>
      </c>
      <c r="AB1661">
        <v>14839</v>
      </c>
      <c r="AC1661" t="s">
        <v>1508</v>
      </c>
      <c r="AD1661" t="s">
        <v>1</v>
      </c>
      <c r="AE1661">
        <v>28</v>
      </c>
      <c r="AF1661">
        <v>5</v>
      </c>
      <c r="AH1661" t="s">
        <v>2259</v>
      </c>
      <c r="AI1661" t="s">
        <v>2258</v>
      </c>
      <c r="AJ1661" t="s">
        <v>2257</v>
      </c>
      <c r="AK1661" t="s">
        <v>2256</v>
      </c>
      <c r="AL1661">
        <v>1</v>
      </c>
      <c r="AM1661" s="5">
        <f t="shared" si="203"/>
        <v>6.6666666666666666E-2</v>
      </c>
      <c r="AN1661" s="4">
        <f t="shared" si="204"/>
        <v>1.0097185409567084E-4</v>
      </c>
      <c r="AO1661" s="3"/>
      <c r="AP1661">
        <v>0</v>
      </c>
      <c r="AR1661" t="s">
        <v>0</v>
      </c>
      <c r="AT1661" s="2">
        <v>2.0099999999999998</v>
      </c>
      <c r="AU1661" s="1">
        <f t="shared" si="205"/>
        <v>0.8158745147964106</v>
      </c>
      <c r="AV1661" s="1">
        <f t="shared" si="206"/>
        <v>0.58565242068588397</v>
      </c>
      <c r="AW1661" s="1">
        <f t="shared" si="207"/>
        <v>0.35543032657535717</v>
      </c>
    </row>
    <row r="1662" spans="1:49" x14ac:dyDescent="0.2">
      <c r="A1662">
        <v>1660</v>
      </c>
      <c r="B1662" t="s">
        <v>2255</v>
      </c>
      <c r="C1662" t="s">
        <v>2254</v>
      </c>
      <c r="F1662" t="s">
        <v>2253</v>
      </c>
      <c r="G1662" t="s">
        <v>9</v>
      </c>
      <c r="H1662" t="s">
        <v>8</v>
      </c>
      <c r="I1662" t="s">
        <v>2252</v>
      </c>
      <c r="J1662">
        <v>60012603</v>
      </c>
      <c r="K1662" t="s">
        <v>2251</v>
      </c>
      <c r="L1662" t="s">
        <v>1040</v>
      </c>
      <c r="M1662" t="s">
        <v>149</v>
      </c>
      <c r="N1662">
        <v>3</v>
      </c>
      <c r="O1662" t="s">
        <v>2250</v>
      </c>
      <c r="P1662" t="s">
        <v>2249</v>
      </c>
      <c r="Q1662" t="s">
        <v>2248</v>
      </c>
      <c r="R1662" s="7">
        <v>39264</v>
      </c>
      <c r="S1662" s="8">
        <f t="shared" si="200"/>
        <v>2007</v>
      </c>
      <c r="T1662" s="8">
        <v>2007</v>
      </c>
      <c r="U1662" s="8">
        <f t="shared" si="201"/>
        <v>15</v>
      </c>
      <c r="V1662" s="7">
        <v>39264</v>
      </c>
      <c r="W1662" t="s">
        <v>2247</v>
      </c>
      <c r="X1662" s="2" t="s">
        <v>10</v>
      </c>
      <c r="Y1662" s="6" t="e">
        <f t="shared" si="202"/>
        <v>#VALUE!</v>
      </c>
      <c r="AA1662">
        <v>9430105</v>
      </c>
      <c r="AB1662">
        <v>15300154842</v>
      </c>
      <c r="AD1662" t="s">
        <v>1</v>
      </c>
      <c r="AE1662">
        <v>52</v>
      </c>
      <c r="AF1662">
        <v>7</v>
      </c>
      <c r="AH1662" t="s">
        <v>2246</v>
      </c>
      <c r="AI1662" t="s">
        <v>2245</v>
      </c>
      <c r="AJ1662" t="s">
        <v>2244</v>
      </c>
      <c r="AK1662" t="s">
        <v>2243</v>
      </c>
      <c r="AL1662">
        <v>12</v>
      </c>
      <c r="AM1662" s="5">
        <f t="shared" si="203"/>
        <v>0.8</v>
      </c>
      <c r="AN1662" s="4">
        <f t="shared" si="204"/>
        <v>1.2116622491480501E-3</v>
      </c>
      <c r="AO1662" s="3"/>
      <c r="AP1662">
        <v>0</v>
      </c>
      <c r="AR1662" t="s">
        <v>2242</v>
      </c>
      <c r="AS1662" t="s">
        <v>2241</v>
      </c>
      <c r="AT1662" s="2" t="s">
        <v>10</v>
      </c>
      <c r="AU1662" s="1" t="e">
        <f t="shared" si="205"/>
        <v>#VALUE!</v>
      </c>
      <c r="AV1662" s="1" t="e">
        <f t="shared" si="206"/>
        <v>#VALUE!</v>
      </c>
      <c r="AW1662" s="1" t="e">
        <f t="shared" si="207"/>
        <v>#VALUE!</v>
      </c>
    </row>
    <row r="1663" spans="1:49" x14ac:dyDescent="0.2">
      <c r="A1663">
        <v>1661</v>
      </c>
      <c r="B1663" t="s">
        <v>2240</v>
      </c>
      <c r="C1663" t="s">
        <v>2239</v>
      </c>
      <c r="F1663" t="s">
        <v>2238</v>
      </c>
      <c r="G1663" t="s">
        <v>9</v>
      </c>
      <c r="H1663" t="s">
        <v>8</v>
      </c>
      <c r="I1663" t="s">
        <v>2237</v>
      </c>
      <c r="J1663" t="s">
        <v>2236</v>
      </c>
      <c r="K1663" t="s">
        <v>2235</v>
      </c>
      <c r="L1663" t="s">
        <v>2234</v>
      </c>
      <c r="M1663" t="s">
        <v>32</v>
      </c>
      <c r="N1663">
        <v>3</v>
      </c>
      <c r="O1663" t="s">
        <v>2233</v>
      </c>
      <c r="P1663" t="s">
        <v>2232</v>
      </c>
      <c r="Q1663" t="s">
        <v>2231</v>
      </c>
      <c r="R1663" s="7">
        <v>39264</v>
      </c>
      <c r="S1663" s="8">
        <f t="shared" si="200"/>
        <v>2007</v>
      </c>
      <c r="T1663" s="8">
        <v>2007</v>
      </c>
      <c r="U1663" s="8">
        <f t="shared" si="201"/>
        <v>15</v>
      </c>
      <c r="V1663" s="7">
        <v>39264</v>
      </c>
      <c r="W1663" t="s">
        <v>860</v>
      </c>
      <c r="X1663" s="2">
        <v>0.76500000000000001</v>
      </c>
      <c r="Y1663" s="6">
        <f t="shared" si="202"/>
        <v>2.0421238087611118E-2</v>
      </c>
      <c r="AA1663">
        <v>138703</v>
      </c>
      <c r="AB1663">
        <v>19793</v>
      </c>
      <c r="AC1663">
        <v>15707458</v>
      </c>
      <c r="AD1663" t="s">
        <v>1</v>
      </c>
      <c r="AE1663">
        <v>124</v>
      </c>
      <c r="AF1663">
        <v>1</v>
      </c>
      <c r="AH1663" t="s">
        <v>2230</v>
      </c>
      <c r="AI1663" t="s">
        <v>2229</v>
      </c>
      <c r="AJ1663" t="s">
        <v>2228</v>
      </c>
      <c r="AK1663" t="s">
        <v>2227</v>
      </c>
      <c r="AL1663">
        <v>7</v>
      </c>
      <c r="AM1663" s="5">
        <f t="shared" si="203"/>
        <v>0.46666666666666667</v>
      </c>
      <c r="AN1663" s="4">
        <f t="shared" si="204"/>
        <v>7.0680297866969582E-4</v>
      </c>
      <c r="AO1663" s="3"/>
      <c r="AP1663">
        <v>0</v>
      </c>
      <c r="AR1663" t="s">
        <v>0</v>
      </c>
      <c r="AT1663" s="2" t="s">
        <v>10</v>
      </c>
      <c r="AU1663" s="1">
        <f t="shared" si="205"/>
        <v>1.450690755492869</v>
      </c>
      <c r="AV1663" s="1">
        <f t="shared" si="206"/>
        <v>1.0564020533140408</v>
      </c>
      <c r="AW1663" s="1">
        <f t="shared" si="207"/>
        <v>0.6621133511352123</v>
      </c>
    </row>
    <row r="1664" spans="1:49" x14ac:dyDescent="0.2">
      <c r="A1664">
        <v>1662</v>
      </c>
      <c r="B1664" t="s">
        <v>2226</v>
      </c>
      <c r="C1664" t="s">
        <v>2225</v>
      </c>
      <c r="F1664" t="s">
        <v>2224</v>
      </c>
      <c r="G1664" t="s">
        <v>9</v>
      </c>
      <c r="H1664" t="s">
        <v>8</v>
      </c>
      <c r="I1664" t="s">
        <v>1063</v>
      </c>
      <c r="J1664">
        <v>60021032</v>
      </c>
      <c r="K1664" t="s">
        <v>950</v>
      </c>
      <c r="L1664" t="s">
        <v>949</v>
      </c>
      <c r="M1664" t="s">
        <v>21</v>
      </c>
      <c r="N1664">
        <v>4</v>
      </c>
      <c r="O1664" t="s">
        <v>2223</v>
      </c>
      <c r="P1664" t="s">
        <v>2222</v>
      </c>
      <c r="Q1664" t="s">
        <v>1957</v>
      </c>
      <c r="R1664" s="7">
        <v>39264</v>
      </c>
      <c r="S1664" s="8">
        <f t="shared" si="200"/>
        <v>2007</v>
      </c>
      <c r="T1664" s="8">
        <v>2007</v>
      </c>
      <c r="U1664" s="8">
        <f t="shared" si="201"/>
        <v>15</v>
      </c>
      <c r="V1664" s="7">
        <v>39264</v>
      </c>
      <c r="W1664" t="s">
        <v>31</v>
      </c>
      <c r="X1664" s="2">
        <v>0.30199999999999999</v>
      </c>
      <c r="Y1664" s="6">
        <f t="shared" si="202"/>
        <v>8.0617175195536687E-3</v>
      </c>
      <c r="AA1664">
        <v>9296212</v>
      </c>
      <c r="AB1664">
        <v>20725</v>
      </c>
      <c r="AD1664" t="s">
        <v>1</v>
      </c>
      <c r="AE1664">
        <v>42</v>
      </c>
      <c r="AF1664">
        <v>1</v>
      </c>
      <c r="AH1664" s="9">
        <v>44501</v>
      </c>
      <c r="AI1664" t="s">
        <v>2221</v>
      </c>
      <c r="AJ1664" t="s">
        <v>2220</v>
      </c>
      <c r="AK1664" t="s">
        <v>2219</v>
      </c>
      <c r="AL1664">
        <v>2</v>
      </c>
      <c r="AM1664" s="5">
        <f t="shared" si="203"/>
        <v>0.13333333333333333</v>
      </c>
      <c r="AN1664" s="4">
        <f t="shared" si="204"/>
        <v>2.0194370819134167E-4</v>
      </c>
      <c r="AO1664" s="3"/>
      <c r="AP1664">
        <v>0</v>
      </c>
      <c r="AQ1664" t="s">
        <v>122</v>
      </c>
      <c r="AR1664">
        <v>9964761</v>
      </c>
      <c r="AS1664" t="s">
        <v>121</v>
      </c>
      <c r="AT1664" s="2">
        <v>1.671</v>
      </c>
      <c r="AU1664" s="1">
        <f t="shared" si="205"/>
        <v>0.57037853761449697</v>
      </c>
      <c r="AV1664" s="1">
        <f t="shared" si="206"/>
        <v>0.41318306138725053</v>
      </c>
      <c r="AW1664" s="1">
        <f t="shared" si="207"/>
        <v>0.25598758516000397</v>
      </c>
    </row>
    <row r="1665" spans="1:49" x14ac:dyDescent="0.2">
      <c r="A1665">
        <v>1663</v>
      </c>
      <c r="B1665" t="s">
        <v>2218</v>
      </c>
      <c r="C1665" t="s">
        <v>2217</v>
      </c>
      <c r="F1665" t="s">
        <v>2216</v>
      </c>
      <c r="G1665" t="s">
        <v>9</v>
      </c>
      <c r="H1665" t="s">
        <v>8</v>
      </c>
      <c r="I1665" t="s">
        <v>2215</v>
      </c>
      <c r="J1665" t="s">
        <v>1056</v>
      </c>
      <c r="K1665" t="s">
        <v>1055</v>
      </c>
      <c r="L1665" t="s">
        <v>1054</v>
      </c>
      <c r="M1665" t="s">
        <v>759</v>
      </c>
      <c r="N1665">
        <v>5</v>
      </c>
      <c r="O1665" t="s">
        <v>2214</v>
      </c>
      <c r="P1665" t="s">
        <v>2213</v>
      </c>
      <c r="Q1665" t="s">
        <v>2212</v>
      </c>
      <c r="R1665" s="7">
        <v>39264</v>
      </c>
      <c r="S1665" s="8">
        <f t="shared" si="200"/>
        <v>2007</v>
      </c>
      <c r="T1665" s="8">
        <v>2007</v>
      </c>
      <c r="U1665" s="8">
        <f t="shared" si="201"/>
        <v>15</v>
      </c>
      <c r="V1665" s="7">
        <v>39264</v>
      </c>
      <c r="W1665" t="s">
        <v>31</v>
      </c>
      <c r="X1665" s="2">
        <v>0.30199999999999999</v>
      </c>
      <c r="Y1665" s="6">
        <f t="shared" si="202"/>
        <v>8.0617175195536687E-3</v>
      </c>
      <c r="AA1665">
        <v>9296212</v>
      </c>
      <c r="AB1665">
        <v>20725</v>
      </c>
      <c r="AD1665" t="s">
        <v>1</v>
      </c>
      <c r="AE1665">
        <v>42</v>
      </c>
      <c r="AF1665">
        <v>2</v>
      </c>
      <c r="AH1665" t="s">
        <v>2211</v>
      </c>
      <c r="AI1665" t="s">
        <v>2210</v>
      </c>
      <c r="AJ1665" t="s">
        <v>2209</v>
      </c>
      <c r="AK1665" t="s">
        <v>2208</v>
      </c>
      <c r="AL1665">
        <v>2</v>
      </c>
      <c r="AM1665" s="5">
        <f t="shared" si="203"/>
        <v>0.13333333333333333</v>
      </c>
      <c r="AN1665" s="4">
        <f t="shared" si="204"/>
        <v>2.0194370819134167E-4</v>
      </c>
      <c r="AO1665" s="3"/>
      <c r="AP1665">
        <v>0</v>
      </c>
      <c r="AQ1665" t="s">
        <v>598</v>
      </c>
      <c r="AR1665" t="s">
        <v>0</v>
      </c>
      <c r="AS1665" t="s">
        <v>597</v>
      </c>
      <c r="AT1665" s="2">
        <v>1.671</v>
      </c>
      <c r="AU1665" s="1">
        <f t="shared" si="205"/>
        <v>0.57037853761449697</v>
      </c>
      <c r="AV1665" s="1">
        <f t="shared" si="206"/>
        <v>0.41318306138725053</v>
      </c>
      <c r="AW1665" s="1">
        <f t="shared" si="207"/>
        <v>0.25598758516000397</v>
      </c>
    </row>
    <row r="1666" spans="1:49" x14ac:dyDescent="0.2">
      <c r="A1666">
        <v>1664</v>
      </c>
      <c r="B1666" t="s">
        <v>2207</v>
      </c>
      <c r="C1666" t="s">
        <v>2206</v>
      </c>
      <c r="F1666" t="s">
        <v>2205</v>
      </c>
      <c r="G1666" t="s">
        <v>9</v>
      </c>
      <c r="H1666" t="s">
        <v>8</v>
      </c>
      <c r="I1666" t="s">
        <v>1584</v>
      </c>
      <c r="J1666" t="s">
        <v>2200</v>
      </c>
      <c r="K1666" t="s">
        <v>2204</v>
      </c>
      <c r="L1666" t="s">
        <v>2203</v>
      </c>
      <c r="M1666" t="s">
        <v>1015</v>
      </c>
      <c r="N1666">
        <v>2</v>
      </c>
      <c r="O1666" t="s">
        <v>2202</v>
      </c>
      <c r="P1666" t="s">
        <v>2201</v>
      </c>
      <c r="Q1666" t="s">
        <v>2200</v>
      </c>
      <c r="R1666" s="7">
        <v>39264</v>
      </c>
      <c r="S1666" s="8">
        <f t="shared" ref="S1666:S1707" si="208">YEAR(R1666)</f>
        <v>2007</v>
      </c>
      <c r="T1666" s="8">
        <v>2007</v>
      </c>
      <c r="U1666" s="8">
        <f t="shared" ref="U1666:U1707" si="209">2022-T1666</f>
        <v>15</v>
      </c>
      <c r="V1666" s="7">
        <v>39264</v>
      </c>
      <c r="W1666" t="s">
        <v>31</v>
      </c>
      <c r="X1666" s="2">
        <v>0.30199999999999999</v>
      </c>
      <c r="Y1666" s="6">
        <f t="shared" ref="Y1666:Y1707" si="210">(X1666-$Z$4)/($Z$3-$Z$4)</f>
        <v>8.0617175195536687E-3</v>
      </c>
      <c r="AA1666">
        <v>9296212</v>
      </c>
      <c r="AB1666">
        <v>20725</v>
      </c>
      <c r="AD1666" t="s">
        <v>1</v>
      </c>
      <c r="AE1666">
        <v>42</v>
      </c>
      <c r="AF1666">
        <v>1</v>
      </c>
      <c r="AH1666" t="s">
        <v>1167</v>
      </c>
      <c r="AI1666" t="s">
        <v>2199</v>
      </c>
      <c r="AJ1666" t="s">
        <v>2198</v>
      </c>
      <c r="AK1666" t="s">
        <v>2197</v>
      </c>
      <c r="AL1666">
        <v>0</v>
      </c>
      <c r="AM1666" s="5">
        <f t="shared" ref="AM1666:AM1707" si="211">AL1666/U1666</f>
        <v>0</v>
      </c>
      <c r="AN1666" s="4">
        <f t="shared" ref="AN1666:AN1707" si="212">(AM1666-$AO$4)/($AO$3-$AO$4)</f>
        <v>0</v>
      </c>
      <c r="AO1666" s="3"/>
      <c r="AP1666">
        <v>0</v>
      </c>
      <c r="AR1666" t="s">
        <v>0</v>
      </c>
      <c r="AT1666" s="2">
        <v>1.671</v>
      </c>
      <c r="AU1666" s="1">
        <f t="shared" ref="AU1666:AU1707" si="213">(Y1666*0.7+AN1666*0.3)*100</f>
        <v>0.56432022636875678</v>
      </c>
      <c r="AV1666" s="1">
        <f t="shared" ref="AV1666:AV1707" si="214">(Y1666*0.5+AN1666*0.5)*100</f>
        <v>0.40308587597768342</v>
      </c>
      <c r="AW1666" s="1">
        <f t="shared" ref="AW1666:AW1707" si="215">(Y1666*0.3+AN1666*0.7)*100</f>
        <v>0.24185152558661005</v>
      </c>
    </row>
    <row r="1667" spans="1:49" x14ac:dyDescent="0.2">
      <c r="A1667">
        <v>1665</v>
      </c>
      <c r="B1667" t="s">
        <v>2196</v>
      </c>
      <c r="C1667" t="s">
        <v>2195</v>
      </c>
      <c r="F1667" t="s">
        <v>2194</v>
      </c>
      <c r="G1667" t="s">
        <v>9</v>
      </c>
      <c r="H1667" t="s">
        <v>8</v>
      </c>
      <c r="I1667" t="s">
        <v>258</v>
      </c>
      <c r="J1667">
        <v>60005465</v>
      </c>
      <c r="K1667" t="s">
        <v>257</v>
      </c>
      <c r="L1667" t="s">
        <v>256</v>
      </c>
      <c r="M1667" t="s">
        <v>87</v>
      </c>
      <c r="N1667">
        <v>2</v>
      </c>
      <c r="O1667" t="s">
        <v>2193</v>
      </c>
      <c r="P1667" t="s">
        <v>2192</v>
      </c>
      <c r="Q1667" t="s">
        <v>577</v>
      </c>
      <c r="R1667" s="7">
        <v>39264</v>
      </c>
      <c r="S1667" s="8">
        <f t="shared" si="208"/>
        <v>2007</v>
      </c>
      <c r="T1667" s="8">
        <v>2007</v>
      </c>
      <c r="U1667" s="8">
        <f t="shared" si="209"/>
        <v>15</v>
      </c>
      <c r="V1667" s="7">
        <v>39264</v>
      </c>
      <c r="W1667" t="s">
        <v>272</v>
      </c>
      <c r="X1667" s="2">
        <v>0.61499999999999999</v>
      </c>
      <c r="Y1667" s="6">
        <f t="shared" si="210"/>
        <v>1.6417073756706976E-2</v>
      </c>
      <c r="AA1667">
        <v>1959271</v>
      </c>
      <c r="AB1667">
        <v>12141</v>
      </c>
      <c r="AC1667">
        <v>15729559</v>
      </c>
      <c r="AD1667" t="s">
        <v>1</v>
      </c>
      <c r="AE1667">
        <v>28</v>
      </c>
      <c r="AF1667">
        <v>7</v>
      </c>
      <c r="AH1667" t="s">
        <v>2191</v>
      </c>
      <c r="AI1667" t="s">
        <v>2190</v>
      </c>
      <c r="AJ1667" t="s">
        <v>2189</v>
      </c>
      <c r="AK1667" t="s">
        <v>2188</v>
      </c>
      <c r="AL1667">
        <v>10</v>
      </c>
      <c r="AM1667" s="5">
        <f t="shared" si="211"/>
        <v>0.66666666666666663</v>
      </c>
      <c r="AN1667" s="4">
        <f t="shared" si="212"/>
        <v>1.0097185409567082E-3</v>
      </c>
      <c r="AO1667" s="3"/>
      <c r="AP1667">
        <v>0</v>
      </c>
      <c r="AQ1667" t="s">
        <v>2187</v>
      </c>
      <c r="AR1667">
        <v>60571023</v>
      </c>
      <c r="AS1667" t="s">
        <v>2186</v>
      </c>
      <c r="AT1667" s="2" t="s">
        <v>10</v>
      </c>
      <c r="AU1667" s="1">
        <f t="shared" si="213"/>
        <v>1.1794867191981895</v>
      </c>
      <c r="AV1667" s="1">
        <f t="shared" si="214"/>
        <v>0.87133961488318423</v>
      </c>
      <c r="AW1667" s="1">
        <f t="shared" si="215"/>
        <v>0.56319251056817887</v>
      </c>
    </row>
    <row r="1668" spans="1:49" x14ac:dyDescent="0.2">
      <c r="A1668">
        <v>1666</v>
      </c>
      <c r="B1668" t="s">
        <v>2185</v>
      </c>
      <c r="C1668" t="s">
        <v>2184</v>
      </c>
      <c r="F1668" t="s">
        <v>2183</v>
      </c>
      <c r="G1668" t="s">
        <v>9</v>
      </c>
      <c r="H1668" t="s">
        <v>8</v>
      </c>
      <c r="I1668" t="s">
        <v>1620</v>
      </c>
      <c r="J1668">
        <v>60019118</v>
      </c>
      <c r="K1668" t="s">
        <v>183</v>
      </c>
      <c r="L1668" t="s">
        <v>182</v>
      </c>
      <c r="M1668" t="s">
        <v>87</v>
      </c>
      <c r="N1668">
        <v>3</v>
      </c>
      <c r="O1668" t="s">
        <v>2182</v>
      </c>
      <c r="P1668" t="s">
        <v>2181</v>
      </c>
      <c r="Q1668" t="s">
        <v>181</v>
      </c>
      <c r="R1668" s="7">
        <v>39264</v>
      </c>
      <c r="S1668" s="8">
        <f t="shared" si="208"/>
        <v>2007</v>
      </c>
      <c r="T1668" s="8">
        <v>2007</v>
      </c>
      <c r="U1668" s="8">
        <f t="shared" si="209"/>
        <v>15</v>
      </c>
      <c r="V1668" s="7">
        <v>39264</v>
      </c>
      <c r="W1668" t="s">
        <v>272</v>
      </c>
      <c r="X1668" s="2">
        <v>0.61499999999999999</v>
      </c>
      <c r="Y1668" s="6">
        <f t="shared" si="210"/>
        <v>1.6417073756706976E-2</v>
      </c>
      <c r="AA1668">
        <v>1959271</v>
      </c>
      <c r="AB1668">
        <v>12141</v>
      </c>
      <c r="AC1668">
        <v>15729559</v>
      </c>
      <c r="AD1668" t="s">
        <v>1</v>
      </c>
      <c r="AE1668">
        <v>28</v>
      </c>
      <c r="AF1668">
        <v>7</v>
      </c>
      <c r="AH1668" t="s">
        <v>2180</v>
      </c>
      <c r="AI1668" t="s">
        <v>2179</v>
      </c>
      <c r="AJ1668" t="s">
        <v>2178</v>
      </c>
      <c r="AK1668" t="s">
        <v>2177</v>
      </c>
      <c r="AL1668">
        <v>14</v>
      </c>
      <c r="AM1668" s="5">
        <f t="shared" si="211"/>
        <v>0.93333333333333335</v>
      </c>
      <c r="AN1668" s="4">
        <f t="shared" si="212"/>
        <v>1.4136059573393916E-3</v>
      </c>
      <c r="AO1668" s="3"/>
      <c r="AP1668">
        <v>0</v>
      </c>
      <c r="AQ1668" t="s">
        <v>241</v>
      </c>
      <c r="AR1668" t="s">
        <v>0</v>
      </c>
      <c r="AS1668" t="s">
        <v>240</v>
      </c>
      <c r="AT1668" s="2" t="s">
        <v>10</v>
      </c>
      <c r="AU1668" s="1">
        <f t="shared" si="213"/>
        <v>1.1916033416896699</v>
      </c>
      <c r="AV1668" s="1">
        <f t="shared" si="214"/>
        <v>0.89153398570231834</v>
      </c>
      <c r="AW1668" s="1">
        <f t="shared" si="215"/>
        <v>0.59146462971496672</v>
      </c>
    </row>
    <row r="1669" spans="1:49" x14ac:dyDescent="0.2">
      <c r="A1669">
        <v>1667</v>
      </c>
      <c r="B1669" t="s">
        <v>2176</v>
      </c>
      <c r="C1669" t="s">
        <v>2175</v>
      </c>
      <c r="F1669" t="s">
        <v>2174</v>
      </c>
      <c r="G1669" t="s">
        <v>9</v>
      </c>
      <c r="H1669" t="s">
        <v>8</v>
      </c>
      <c r="I1669" t="s">
        <v>1063</v>
      </c>
      <c r="J1669">
        <v>60021032</v>
      </c>
      <c r="K1669" t="s">
        <v>950</v>
      </c>
      <c r="L1669" t="s">
        <v>949</v>
      </c>
      <c r="M1669" t="s">
        <v>21</v>
      </c>
      <c r="N1669">
        <v>4</v>
      </c>
      <c r="O1669" t="s">
        <v>2173</v>
      </c>
      <c r="P1669" t="s">
        <v>2172</v>
      </c>
      <c r="Q1669" t="s">
        <v>1957</v>
      </c>
      <c r="R1669" s="7">
        <v>39264</v>
      </c>
      <c r="S1669" s="8">
        <f t="shared" si="208"/>
        <v>2007</v>
      </c>
      <c r="T1669" s="8">
        <v>2007</v>
      </c>
      <c r="U1669" s="8">
        <f t="shared" si="209"/>
        <v>15</v>
      </c>
      <c r="V1669" s="7">
        <v>39264</v>
      </c>
      <c r="W1669" t="s">
        <v>50</v>
      </c>
      <c r="X1669" s="2">
        <v>0.30399999999999999</v>
      </c>
      <c r="Y1669" s="6">
        <f t="shared" si="210"/>
        <v>8.115106377299057E-3</v>
      </c>
      <c r="AA1669">
        <v>8952477</v>
      </c>
      <c r="AB1669">
        <v>12250</v>
      </c>
      <c r="AD1669" t="s">
        <v>1</v>
      </c>
      <c r="AE1669">
        <v>49</v>
      </c>
      <c r="AF1669">
        <v>7</v>
      </c>
      <c r="AH1669" t="s">
        <v>2171</v>
      </c>
      <c r="AI1669" t="s">
        <v>2170</v>
      </c>
      <c r="AJ1669" t="s">
        <v>2169</v>
      </c>
      <c r="AK1669" t="s">
        <v>2168</v>
      </c>
      <c r="AL1669">
        <v>10</v>
      </c>
      <c r="AM1669" s="5">
        <f t="shared" si="211"/>
        <v>0.66666666666666663</v>
      </c>
      <c r="AN1669" s="4">
        <f t="shared" si="212"/>
        <v>1.0097185409567082E-3</v>
      </c>
      <c r="AO1669" s="3"/>
      <c r="AP1669">
        <v>0</v>
      </c>
      <c r="AR1669" t="s">
        <v>0</v>
      </c>
      <c r="AT1669" s="2" t="s">
        <v>10</v>
      </c>
      <c r="AU1669" s="1">
        <f t="shared" si="213"/>
        <v>0.5983490026396352</v>
      </c>
      <c r="AV1669" s="1">
        <f t="shared" si="214"/>
        <v>0.45624124591278825</v>
      </c>
      <c r="AW1669" s="1">
        <f t="shared" si="215"/>
        <v>0.31413348918594125</v>
      </c>
    </row>
    <row r="1670" spans="1:49" x14ac:dyDescent="0.2">
      <c r="A1670">
        <v>1668</v>
      </c>
      <c r="B1670" t="s">
        <v>2167</v>
      </c>
      <c r="C1670" t="s">
        <v>2166</v>
      </c>
      <c r="F1670" t="s">
        <v>2165</v>
      </c>
      <c r="G1670" t="s">
        <v>9</v>
      </c>
      <c r="H1670" t="s">
        <v>8</v>
      </c>
      <c r="I1670" t="s">
        <v>225</v>
      </c>
      <c r="J1670">
        <v>60001439</v>
      </c>
      <c r="K1670" t="s">
        <v>970</v>
      </c>
      <c r="L1670" t="s">
        <v>969</v>
      </c>
      <c r="M1670" t="s">
        <v>21</v>
      </c>
      <c r="N1670">
        <v>1</v>
      </c>
      <c r="O1670" t="s">
        <v>2164</v>
      </c>
      <c r="P1670">
        <v>7103160133</v>
      </c>
      <c r="Q1670">
        <v>60001439</v>
      </c>
      <c r="R1670" s="7">
        <v>39264</v>
      </c>
      <c r="S1670" s="8">
        <f t="shared" si="208"/>
        <v>2007</v>
      </c>
      <c r="T1670" s="8">
        <v>2007</v>
      </c>
      <c r="U1670" s="8">
        <f t="shared" si="209"/>
        <v>15</v>
      </c>
      <c r="V1670" s="7">
        <v>39264</v>
      </c>
      <c r="W1670" t="s">
        <v>50</v>
      </c>
      <c r="X1670" s="2">
        <v>0.30399999999999999</v>
      </c>
      <c r="Y1670" s="6">
        <f t="shared" si="210"/>
        <v>8.115106377299057E-3</v>
      </c>
      <c r="AA1670">
        <v>8952477</v>
      </c>
      <c r="AB1670">
        <v>12250</v>
      </c>
      <c r="AD1670" t="s">
        <v>1</v>
      </c>
      <c r="AE1670">
        <v>49</v>
      </c>
      <c r="AF1670">
        <v>7</v>
      </c>
      <c r="AH1670" t="s">
        <v>2163</v>
      </c>
      <c r="AI1670" t="s">
        <v>2162</v>
      </c>
      <c r="AJ1670" t="s">
        <v>2161</v>
      </c>
      <c r="AK1670" t="s">
        <v>2160</v>
      </c>
      <c r="AL1670">
        <v>2</v>
      </c>
      <c r="AM1670" s="5">
        <f t="shared" si="211"/>
        <v>0.13333333333333333</v>
      </c>
      <c r="AN1670" s="4">
        <f t="shared" si="212"/>
        <v>2.0194370819134167E-4</v>
      </c>
      <c r="AO1670" s="3"/>
      <c r="AP1670">
        <v>0</v>
      </c>
      <c r="AR1670" t="s">
        <v>0</v>
      </c>
      <c r="AT1670" s="2" t="s">
        <v>10</v>
      </c>
      <c r="AU1670" s="1">
        <f t="shared" si="213"/>
        <v>0.57411575765667411</v>
      </c>
      <c r="AV1670" s="1">
        <f t="shared" si="214"/>
        <v>0.41585250427451992</v>
      </c>
      <c r="AW1670" s="1">
        <f t="shared" si="215"/>
        <v>0.25758925089236562</v>
      </c>
    </row>
    <row r="1671" spans="1:49" x14ac:dyDescent="0.2">
      <c r="A1671">
        <v>1669</v>
      </c>
      <c r="B1671" t="s">
        <v>2159</v>
      </c>
      <c r="C1671" t="s">
        <v>2158</v>
      </c>
      <c r="F1671" t="s">
        <v>2157</v>
      </c>
      <c r="G1671" t="s">
        <v>9</v>
      </c>
      <c r="H1671" t="s">
        <v>8</v>
      </c>
      <c r="I1671" t="s">
        <v>1206</v>
      </c>
      <c r="J1671" t="s">
        <v>1384</v>
      </c>
      <c r="K1671" t="s">
        <v>1383</v>
      </c>
      <c r="L1671" t="s">
        <v>1382</v>
      </c>
      <c r="M1671" t="s">
        <v>55</v>
      </c>
      <c r="N1671">
        <v>4</v>
      </c>
      <c r="O1671" t="s">
        <v>2156</v>
      </c>
      <c r="P1671" t="s">
        <v>2155</v>
      </c>
      <c r="Q1671" t="s">
        <v>2154</v>
      </c>
      <c r="R1671" s="7">
        <v>39264</v>
      </c>
      <c r="S1671" s="8">
        <f t="shared" si="208"/>
        <v>2007</v>
      </c>
      <c r="T1671" s="8">
        <v>2007</v>
      </c>
      <c r="U1671" s="8">
        <f t="shared" si="209"/>
        <v>15</v>
      </c>
      <c r="V1671" s="7">
        <v>39264</v>
      </c>
      <c r="W1671" t="s">
        <v>50</v>
      </c>
      <c r="X1671" s="2">
        <v>0.30399999999999999</v>
      </c>
      <c r="Y1671" s="6">
        <f t="shared" si="210"/>
        <v>8.115106377299057E-3</v>
      </c>
      <c r="AA1671">
        <v>8952477</v>
      </c>
      <c r="AB1671">
        <v>12250</v>
      </c>
      <c r="AD1671" t="s">
        <v>1</v>
      </c>
      <c r="AE1671">
        <v>49</v>
      </c>
      <c r="AF1671">
        <v>7</v>
      </c>
      <c r="AH1671" t="s">
        <v>2153</v>
      </c>
      <c r="AI1671" t="s">
        <v>2152</v>
      </c>
      <c r="AJ1671" t="s">
        <v>2151</v>
      </c>
      <c r="AK1671" t="s">
        <v>2150</v>
      </c>
      <c r="AL1671">
        <v>27</v>
      </c>
      <c r="AM1671" s="5">
        <f t="shared" si="211"/>
        <v>1.8</v>
      </c>
      <c r="AN1671" s="4">
        <f t="shared" si="212"/>
        <v>2.7262400605831123E-3</v>
      </c>
      <c r="AO1671" s="3"/>
      <c r="AP1671">
        <v>0</v>
      </c>
      <c r="AR1671" t="s">
        <v>0</v>
      </c>
      <c r="AT1671" s="2" t="s">
        <v>10</v>
      </c>
      <c r="AU1671" s="1">
        <f t="shared" si="213"/>
        <v>0.64984464822842725</v>
      </c>
      <c r="AV1671" s="1">
        <f t="shared" si="214"/>
        <v>0.54206732189410844</v>
      </c>
      <c r="AW1671" s="1">
        <f t="shared" si="215"/>
        <v>0.43428999555978959</v>
      </c>
    </row>
    <row r="1672" spans="1:49" x14ac:dyDescent="0.2">
      <c r="A1672">
        <v>1670</v>
      </c>
      <c r="B1672" t="s">
        <v>2149</v>
      </c>
      <c r="C1672" t="s">
        <v>2148</v>
      </c>
      <c r="F1672" t="s">
        <v>2147</v>
      </c>
      <c r="G1672" t="s">
        <v>9</v>
      </c>
      <c r="H1672" t="s">
        <v>8</v>
      </c>
      <c r="I1672" t="s">
        <v>2146</v>
      </c>
      <c r="J1672">
        <v>60027021</v>
      </c>
      <c r="K1672" t="s">
        <v>2145</v>
      </c>
      <c r="L1672" t="s">
        <v>260</v>
      </c>
      <c r="M1672" t="s">
        <v>87</v>
      </c>
      <c r="N1672">
        <v>3</v>
      </c>
      <c r="O1672" t="s">
        <v>2144</v>
      </c>
      <c r="P1672" t="s">
        <v>2143</v>
      </c>
      <c r="Q1672" t="s">
        <v>2142</v>
      </c>
      <c r="R1672" s="7">
        <v>39264</v>
      </c>
      <c r="S1672" s="8">
        <f t="shared" si="208"/>
        <v>2007</v>
      </c>
      <c r="T1672" s="8">
        <v>2007</v>
      </c>
      <c r="U1672" s="8">
        <f t="shared" si="209"/>
        <v>15</v>
      </c>
      <c r="V1672" s="7">
        <v>39264</v>
      </c>
      <c r="W1672" t="s">
        <v>50</v>
      </c>
      <c r="X1672" s="2">
        <v>0.30399999999999999</v>
      </c>
      <c r="Y1672" s="6">
        <f t="shared" si="210"/>
        <v>8.115106377299057E-3</v>
      </c>
      <c r="AA1672">
        <v>8952477</v>
      </c>
      <c r="AB1672">
        <v>12250</v>
      </c>
      <c r="AD1672" t="s">
        <v>1</v>
      </c>
      <c r="AE1672">
        <v>49</v>
      </c>
      <c r="AF1672">
        <v>7</v>
      </c>
      <c r="AH1672" t="s">
        <v>2141</v>
      </c>
      <c r="AI1672" t="s">
        <v>2140</v>
      </c>
      <c r="AJ1672" t="s">
        <v>2139</v>
      </c>
      <c r="AK1672" t="s">
        <v>2138</v>
      </c>
      <c r="AL1672">
        <v>8</v>
      </c>
      <c r="AM1672" s="5">
        <f t="shared" si="211"/>
        <v>0.53333333333333333</v>
      </c>
      <c r="AN1672" s="4">
        <f t="shared" si="212"/>
        <v>8.0777483276536668E-4</v>
      </c>
      <c r="AO1672" s="3"/>
      <c r="AP1672">
        <v>0</v>
      </c>
      <c r="AR1672" t="s">
        <v>0</v>
      </c>
      <c r="AT1672" s="2" t="s">
        <v>10</v>
      </c>
      <c r="AU1672" s="1">
        <f t="shared" si="213"/>
        <v>0.5922906913938949</v>
      </c>
      <c r="AV1672" s="1">
        <f t="shared" si="214"/>
        <v>0.44614406050322114</v>
      </c>
      <c r="AW1672" s="1">
        <f t="shared" si="215"/>
        <v>0.29999742961254738</v>
      </c>
    </row>
    <row r="1673" spans="1:49" x14ac:dyDescent="0.2">
      <c r="A1673">
        <v>1671</v>
      </c>
      <c r="B1673" t="s">
        <v>2137</v>
      </c>
      <c r="C1673" t="s">
        <v>2136</v>
      </c>
      <c r="F1673" t="s">
        <v>2135</v>
      </c>
      <c r="G1673" t="s">
        <v>9</v>
      </c>
      <c r="H1673" t="s">
        <v>8</v>
      </c>
      <c r="I1673" t="s">
        <v>2134</v>
      </c>
      <c r="J1673">
        <v>60007061</v>
      </c>
      <c r="K1673" t="s">
        <v>2133</v>
      </c>
      <c r="L1673" t="s">
        <v>2132</v>
      </c>
      <c r="M1673" t="s">
        <v>16</v>
      </c>
      <c r="N1673">
        <v>6</v>
      </c>
      <c r="O1673" t="s">
        <v>2131</v>
      </c>
      <c r="P1673" t="s">
        <v>2130</v>
      </c>
      <c r="Q1673" t="s">
        <v>2129</v>
      </c>
      <c r="R1673" s="7">
        <v>39264</v>
      </c>
      <c r="S1673" s="8">
        <f t="shared" si="208"/>
        <v>2007</v>
      </c>
      <c r="T1673" s="8">
        <v>2007</v>
      </c>
      <c r="U1673" s="8">
        <f t="shared" si="209"/>
        <v>15</v>
      </c>
      <c r="V1673" s="7">
        <v>39264</v>
      </c>
      <c r="W1673" t="s">
        <v>50</v>
      </c>
      <c r="X1673" s="2">
        <v>0.30399999999999999</v>
      </c>
      <c r="Y1673" s="6">
        <f t="shared" si="210"/>
        <v>8.115106377299057E-3</v>
      </c>
      <c r="AA1673">
        <v>8952477</v>
      </c>
      <c r="AB1673">
        <v>12250</v>
      </c>
      <c r="AD1673" t="s">
        <v>1</v>
      </c>
      <c r="AE1673">
        <v>49</v>
      </c>
      <c r="AF1673">
        <v>7</v>
      </c>
      <c r="AH1673" t="s">
        <v>2128</v>
      </c>
      <c r="AI1673" t="s">
        <v>2127</v>
      </c>
      <c r="AJ1673" t="s">
        <v>2126</v>
      </c>
      <c r="AK1673" t="s">
        <v>2125</v>
      </c>
      <c r="AL1673">
        <v>9</v>
      </c>
      <c r="AM1673" s="5">
        <f t="shared" si="211"/>
        <v>0.6</v>
      </c>
      <c r="AN1673" s="4">
        <f t="shared" si="212"/>
        <v>9.0874668686103744E-4</v>
      </c>
      <c r="AO1673" s="3"/>
      <c r="AP1673">
        <v>0</v>
      </c>
      <c r="AR1673" t="s">
        <v>0</v>
      </c>
      <c r="AT1673" s="2" t="s">
        <v>10</v>
      </c>
      <c r="AU1673" s="1">
        <f t="shared" si="213"/>
        <v>0.59531984701676499</v>
      </c>
      <c r="AV1673" s="1">
        <f t="shared" si="214"/>
        <v>0.45119265320800472</v>
      </c>
      <c r="AW1673" s="1">
        <f t="shared" si="215"/>
        <v>0.30706545939924434</v>
      </c>
    </row>
    <row r="1674" spans="1:49" x14ac:dyDescent="0.2">
      <c r="A1674">
        <v>1672</v>
      </c>
      <c r="B1674" t="s">
        <v>2124</v>
      </c>
      <c r="C1674" t="s">
        <v>2123</v>
      </c>
      <c r="F1674" t="s">
        <v>2122</v>
      </c>
      <c r="G1674" t="s">
        <v>9</v>
      </c>
      <c r="H1674" t="s">
        <v>8</v>
      </c>
      <c r="I1674" t="s">
        <v>2121</v>
      </c>
      <c r="J1674">
        <v>60013983</v>
      </c>
      <c r="K1674" t="s">
        <v>81</v>
      </c>
      <c r="L1674" t="s">
        <v>80</v>
      </c>
      <c r="M1674" t="s">
        <v>79</v>
      </c>
      <c r="N1674">
        <v>2</v>
      </c>
      <c r="O1674" t="s">
        <v>2120</v>
      </c>
      <c r="P1674" t="s">
        <v>2119</v>
      </c>
      <c r="Q1674" t="s">
        <v>78</v>
      </c>
      <c r="R1674" s="7">
        <v>39264</v>
      </c>
      <c r="S1674" s="8">
        <f t="shared" si="208"/>
        <v>2007</v>
      </c>
      <c r="T1674" s="8">
        <v>2007</v>
      </c>
      <c r="U1674" s="8">
        <f t="shared" si="209"/>
        <v>15</v>
      </c>
      <c r="V1674" s="7">
        <v>39264</v>
      </c>
      <c r="W1674" t="s">
        <v>50</v>
      </c>
      <c r="X1674" s="2">
        <v>0.30399999999999999</v>
      </c>
      <c r="Y1674" s="6">
        <f t="shared" si="210"/>
        <v>8.115106377299057E-3</v>
      </c>
      <c r="AA1674">
        <v>8952477</v>
      </c>
      <c r="AB1674">
        <v>12250</v>
      </c>
      <c r="AD1674" t="s">
        <v>1</v>
      </c>
      <c r="AE1674">
        <v>49</v>
      </c>
      <c r="AF1674">
        <v>7</v>
      </c>
      <c r="AH1674" t="s">
        <v>2118</v>
      </c>
      <c r="AI1674" t="s">
        <v>2117</v>
      </c>
      <c r="AJ1674" t="s">
        <v>2116</v>
      </c>
      <c r="AK1674" t="s">
        <v>2115</v>
      </c>
      <c r="AL1674">
        <v>1</v>
      </c>
      <c r="AM1674" s="5">
        <f t="shared" si="211"/>
        <v>6.6666666666666666E-2</v>
      </c>
      <c r="AN1674" s="4">
        <f t="shared" si="212"/>
        <v>1.0097185409567084E-4</v>
      </c>
      <c r="AO1674" s="3"/>
      <c r="AP1674">
        <v>0</v>
      </c>
      <c r="AR1674" t="s">
        <v>0</v>
      </c>
      <c r="AT1674" s="2" t="s">
        <v>10</v>
      </c>
      <c r="AU1674" s="1">
        <f t="shared" si="213"/>
        <v>0.57108660203380401</v>
      </c>
      <c r="AV1674" s="1">
        <f t="shared" si="214"/>
        <v>0.41080391156973639</v>
      </c>
      <c r="AW1674" s="1">
        <f t="shared" si="215"/>
        <v>0.25052122110566866</v>
      </c>
    </row>
    <row r="1675" spans="1:49" x14ac:dyDescent="0.2">
      <c r="A1675">
        <v>1673</v>
      </c>
      <c r="B1675" t="s">
        <v>2114</v>
      </c>
      <c r="C1675" t="s">
        <v>2113</v>
      </c>
      <c r="F1675" t="s">
        <v>2112</v>
      </c>
      <c r="G1675" t="s">
        <v>9</v>
      </c>
      <c r="H1675" t="s">
        <v>8</v>
      </c>
      <c r="I1675" t="s">
        <v>2111</v>
      </c>
      <c r="N1675">
        <v>4</v>
      </c>
      <c r="O1675" t="s">
        <v>2110</v>
      </c>
      <c r="P1675" t="s">
        <v>2109</v>
      </c>
      <c r="Q1675" t="s">
        <v>1372</v>
      </c>
      <c r="R1675" s="7">
        <v>39264</v>
      </c>
      <c r="S1675" s="8">
        <f t="shared" si="208"/>
        <v>2007</v>
      </c>
      <c r="T1675" s="8">
        <v>2007</v>
      </c>
      <c r="U1675" s="8">
        <f t="shared" si="209"/>
        <v>15</v>
      </c>
      <c r="V1675" s="7">
        <v>39264</v>
      </c>
      <c r="W1675" t="s">
        <v>50</v>
      </c>
      <c r="X1675" s="2">
        <v>0.30399999999999999</v>
      </c>
      <c r="Y1675" s="6">
        <f t="shared" si="210"/>
        <v>8.115106377299057E-3</v>
      </c>
      <c r="AA1675">
        <v>8952477</v>
      </c>
      <c r="AB1675">
        <v>12250</v>
      </c>
      <c r="AD1675" t="s">
        <v>1</v>
      </c>
      <c r="AE1675">
        <v>49</v>
      </c>
      <c r="AF1675">
        <v>7</v>
      </c>
      <c r="AH1675" t="s">
        <v>2108</v>
      </c>
      <c r="AI1675" t="s">
        <v>2107</v>
      </c>
      <c r="AJ1675" t="s">
        <v>2106</v>
      </c>
      <c r="AK1675" t="s">
        <v>2105</v>
      </c>
      <c r="AL1675">
        <v>0</v>
      </c>
      <c r="AM1675" s="5">
        <f t="shared" si="211"/>
        <v>0</v>
      </c>
      <c r="AN1675" s="4">
        <f t="shared" si="212"/>
        <v>0</v>
      </c>
      <c r="AO1675" s="3"/>
      <c r="AP1675">
        <v>0</v>
      </c>
      <c r="AR1675" t="s">
        <v>0</v>
      </c>
      <c r="AT1675" s="2" t="s">
        <v>10</v>
      </c>
      <c r="AU1675" s="1">
        <f t="shared" si="213"/>
        <v>0.56805744641093392</v>
      </c>
      <c r="AV1675" s="1">
        <f t="shared" si="214"/>
        <v>0.40575531886495286</v>
      </c>
      <c r="AW1675" s="1">
        <f t="shared" si="215"/>
        <v>0.24345319131897172</v>
      </c>
    </row>
    <row r="1676" spans="1:49" x14ac:dyDescent="0.2">
      <c r="A1676">
        <v>1674</v>
      </c>
      <c r="B1676" t="s">
        <v>2104</v>
      </c>
      <c r="C1676" t="s">
        <v>2103</v>
      </c>
      <c r="F1676" t="s">
        <v>2102</v>
      </c>
      <c r="G1676" t="s">
        <v>9</v>
      </c>
      <c r="H1676" t="s">
        <v>8</v>
      </c>
      <c r="I1676" t="s">
        <v>2101</v>
      </c>
      <c r="J1676">
        <v>60026714</v>
      </c>
      <c r="K1676" t="s">
        <v>1408</v>
      </c>
      <c r="L1676" t="s">
        <v>1407</v>
      </c>
      <c r="M1676" t="s">
        <v>48</v>
      </c>
      <c r="N1676">
        <v>4</v>
      </c>
      <c r="O1676" t="s">
        <v>2100</v>
      </c>
      <c r="P1676" t="s">
        <v>2099</v>
      </c>
      <c r="Q1676" t="s">
        <v>2098</v>
      </c>
      <c r="R1676" s="7">
        <v>39264</v>
      </c>
      <c r="S1676" s="8">
        <f t="shared" si="208"/>
        <v>2007</v>
      </c>
      <c r="T1676" s="8">
        <v>2007</v>
      </c>
      <c r="U1676" s="8">
        <f t="shared" si="209"/>
        <v>15</v>
      </c>
      <c r="V1676" s="7">
        <v>39264</v>
      </c>
      <c r="W1676" t="s">
        <v>50</v>
      </c>
      <c r="X1676" s="2">
        <v>0.30399999999999999</v>
      </c>
      <c r="Y1676" s="6">
        <f t="shared" si="210"/>
        <v>8.115106377299057E-3</v>
      </c>
      <c r="AA1676">
        <v>8952477</v>
      </c>
      <c r="AB1676">
        <v>12250</v>
      </c>
      <c r="AD1676" t="s">
        <v>1</v>
      </c>
      <c r="AE1676">
        <v>49</v>
      </c>
      <c r="AF1676">
        <v>7</v>
      </c>
      <c r="AH1676" t="s">
        <v>2097</v>
      </c>
      <c r="AI1676" t="s">
        <v>2096</v>
      </c>
      <c r="AJ1676" t="s">
        <v>2095</v>
      </c>
      <c r="AK1676" t="s">
        <v>2094</v>
      </c>
      <c r="AL1676">
        <v>5</v>
      </c>
      <c r="AM1676" s="5">
        <f t="shared" si="211"/>
        <v>0.33333333333333331</v>
      </c>
      <c r="AN1676" s="4">
        <f t="shared" si="212"/>
        <v>5.048592704783541E-4</v>
      </c>
      <c r="AO1676" s="3"/>
      <c r="AP1676">
        <v>0</v>
      </c>
      <c r="AR1676" t="s">
        <v>0</v>
      </c>
      <c r="AT1676" s="2" t="s">
        <v>10</v>
      </c>
      <c r="AU1676" s="1">
        <f t="shared" si="213"/>
        <v>0.58320322452528461</v>
      </c>
      <c r="AV1676" s="1">
        <f t="shared" si="214"/>
        <v>0.43099828238887061</v>
      </c>
      <c r="AW1676" s="1">
        <f t="shared" si="215"/>
        <v>0.2787933402524565</v>
      </c>
    </row>
    <row r="1677" spans="1:49" x14ac:dyDescent="0.2">
      <c r="A1677">
        <v>1675</v>
      </c>
      <c r="B1677" t="s">
        <v>2093</v>
      </c>
      <c r="C1677" t="s">
        <v>2092</v>
      </c>
      <c r="F1677" t="s">
        <v>2091</v>
      </c>
      <c r="G1677" t="s">
        <v>9</v>
      </c>
      <c r="H1677" t="s">
        <v>8</v>
      </c>
      <c r="I1677" t="s">
        <v>2090</v>
      </c>
      <c r="J1677" t="s">
        <v>2089</v>
      </c>
      <c r="K1677" t="s">
        <v>2088</v>
      </c>
      <c r="L1677" t="s">
        <v>2087</v>
      </c>
      <c r="M1677" t="s">
        <v>2086</v>
      </c>
      <c r="N1677">
        <v>6</v>
      </c>
      <c r="O1677" t="s">
        <v>2085</v>
      </c>
      <c r="P1677" t="s">
        <v>2084</v>
      </c>
      <c r="Q1677" t="s">
        <v>2083</v>
      </c>
      <c r="R1677" s="7">
        <v>39264</v>
      </c>
      <c r="S1677" s="8">
        <f t="shared" si="208"/>
        <v>2007</v>
      </c>
      <c r="T1677" s="8">
        <v>2007</v>
      </c>
      <c r="U1677" s="8">
        <f t="shared" si="209"/>
        <v>15</v>
      </c>
      <c r="V1677" s="7">
        <v>39264</v>
      </c>
      <c r="W1677" t="s">
        <v>50</v>
      </c>
      <c r="X1677" s="2">
        <v>0.30399999999999999</v>
      </c>
      <c r="Y1677" s="6">
        <f t="shared" si="210"/>
        <v>8.115106377299057E-3</v>
      </c>
      <c r="AA1677">
        <v>8952477</v>
      </c>
      <c r="AB1677">
        <v>12250</v>
      </c>
      <c r="AD1677" t="s">
        <v>1</v>
      </c>
      <c r="AE1677">
        <v>49</v>
      </c>
      <c r="AF1677">
        <v>7</v>
      </c>
      <c r="AH1677" t="s">
        <v>2082</v>
      </c>
      <c r="AI1677" t="s">
        <v>2081</v>
      </c>
      <c r="AJ1677" t="s">
        <v>2080</v>
      </c>
      <c r="AK1677" t="s">
        <v>2079</v>
      </c>
      <c r="AL1677">
        <v>21</v>
      </c>
      <c r="AM1677" s="5">
        <f t="shared" si="211"/>
        <v>1.4</v>
      </c>
      <c r="AN1677" s="4">
        <f t="shared" si="212"/>
        <v>2.1204089360090874E-3</v>
      </c>
      <c r="AO1677" s="3"/>
      <c r="AP1677">
        <v>0</v>
      </c>
      <c r="AR1677" t="s">
        <v>0</v>
      </c>
      <c r="AT1677" s="2" t="s">
        <v>10</v>
      </c>
      <c r="AU1677" s="1">
        <f t="shared" si="213"/>
        <v>0.63166971449120657</v>
      </c>
      <c r="AV1677" s="1">
        <f t="shared" si="214"/>
        <v>0.51177576566540717</v>
      </c>
      <c r="AW1677" s="1">
        <f t="shared" si="215"/>
        <v>0.39188181683960782</v>
      </c>
    </row>
    <row r="1678" spans="1:49" x14ac:dyDescent="0.2">
      <c r="A1678">
        <v>1676</v>
      </c>
      <c r="B1678" t="s">
        <v>2078</v>
      </c>
      <c r="C1678" t="s">
        <v>2077</v>
      </c>
      <c r="F1678" t="s">
        <v>2076</v>
      </c>
      <c r="G1678" t="s">
        <v>9</v>
      </c>
      <c r="H1678" t="s">
        <v>8</v>
      </c>
      <c r="I1678" t="s">
        <v>602</v>
      </c>
      <c r="J1678">
        <v>60094106</v>
      </c>
      <c r="K1678" t="s">
        <v>2075</v>
      </c>
      <c r="L1678" t="s">
        <v>725</v>
      </c>
      <c r="M1678" t="s">
        <v>266</v>
      </c>
      <c r="N1678">
        <v>6</v>
      </c>
      <c r="O1678" t="s">
        <v>2074</v>
      </c>
      <c r="P1678" t="s">
        <v>2073</v>
      </c>
      <c r="Q1678" t="s">
        <v>2072</v>
      </c>
      <c r="R1678" s="7">
        <v>39264</v>
      </c>
      <c r="S1678" s="8">
        <f t="shared" si="208"/>
        <v>2007</v>
      </c>
      <c r="T1678" s="8">
        <v>2007</v>
      </c>
      <c r="U1678" s="8">
        <f t="shared" si="209"/>
        <v>15</v>
      </c>
      <c r="V1678" s="7">
        <v>39264</v>
      </c>
      <c r="W1678" t="s">
        <v>50</v>
      </c>
      <c r="X1678" s="2">
        <v>0.30399999999999999</v>
      </c>
      <c r="Y1678" s="6">
        <f t="shared" si="210"/>
        <v>8.115106377299057E-3</v>
      </c>
      <c r="AA1678">
        <v>8952477</v>
      </c>
      <c r="AB1678">
        <v>12250</v>
      </c>
      <c r="AD1678" t="s">
        <v>1</v>
      </c>
      <c r="AE1678">
        <v>49</v>
      </c>
      <c r="AF1678">
        <v>7</v>
      </c>
      <c r="AH1678" t="s">
        <v>2071</v>
      </c>
      <c r="AI1678" t="s">
        <v>2070</v>
      </c>
      <c r="AJ1678" t="s">
        <v>2069</v>
      </c>
      <c r="AK1678" t="s">
        <v>2068</v>
      </c>
      <c r="AL1678">
        <v>15</v>
      </c>
      <c r="AM1678" s="5">
        <f t="shared" si="211"/>
        <v>1</v>
      </c>
      <c r="AN1678" s="4">
        <f t="shared" si="212"/>
        <v>1.5145778114350624E-3</v>
      </c>
      <c r="AO1678" s="3"/>
      <c r="AP1678">
        <v>0</v>
      </c>
      <c r="AR1678" t="s">
        <v>0</v>
      </c>
      <c r="AT1678" s="2" t="s">
        <v>10</v>
      </c>
      <c r="AU1678" s="1">
        <f t="shared" si="213"/>
        <v>0.61349478075398578</v>
      </c>
      <c r="AV1678" s="1">
        <f t="shared" si="214"/>
        <v>0.481484209436706</v>
      </c>
      <c r="AW1678" s="1">
        <f t="shared" si="215"/>
        <v>0.34947363811942611</v>
      </c>
    </row>
    <row r="1679" spans="1:49" x14ac:dyDescent="0.2">
      <c r="A1679">
        <v>1677</v>
      </c>
      <c r="B1679" t="s">
        <v>2067</v>
      </c>
      <c r="C1679" t="s">
        <v>2066</v>
      </c>
      <c r="D1679" t="s">
        <v>2065</v>
      </c>
      <c r="F1679" t="s">
        <v>2064</v>
      </c>
      <c r="G1679" t="s">
        <v>9</v>
      </c>
      <c r="H1679" t="s">
        <v>8</v>
      </c>
      <c r="I1679" t="s">
        <v>2063</v>
      </c>
      <c r="J1679">
        <v>60028333</v>
      </c>
      <c r="K1679" t="s">
        <v>2062</v>
      </c>
      <c r="L1679" t="s">
        <v>369</v>
      </c>
      <c r="M1679" t="s">
        <v>368</v>
      </c>
      <c r="N1679">
        <v>1</v>
      </c>
      <c r="O1679" t="s">
        <v>2061</v>
      </c>
      <c r="P1679">
        <v>55286254200</v>
      </c>
      <c r="Q1679">
        <v>60028333</v>
      </c>
      <c r="R1679" s="7">
        <v>39264</v>
      </c>
      <c r="S1679" s="8">
        <f t="shared" si="208"/>
        <v>2007</v>
      </c>
      <c r="T1679" s="8">
        <v>2007</v>
      </c>
      <c r="U1679" s="8">
        <f t="shared" si="209"/>
        <v>15</v>
      </c>
      <c r="V1679" s="7">
        <v>39264</v>
      </c>
      <c r="W1679" t="s">
        <v>2060</v>
      </c>
      <c r="X1679" s="2">
        <v>1.5669999999999999</v>
      </c>
      <c r="Y1679" s="6">
        <f t="shared" si="210"/>
        <v>4.1830170043511916E-2</v>
      </c>
      <c r="AA1679">
        <v>1410296</v>
      </c>
      <c r="AB1679">
        <v>15652</v>
      </c>
      <c r="AD1679" t="s">
        <v>1</v>
      </c>
      <c r="AE1679">
        <v>29</v>
      </c>
      <c r="AF1679">
        <v>7</v>
      </c>
      <c r="AH1679" t="s">
        <v>2059</v>
      </c>
      <c r="AI1679" t="s">
        <v>2058</v>
      </c>
      <c r="AJ1679" t="s">
        <v>2057</v>
      </c>
      <c r="AK1679" t="s">
        <v>2056</v>
      </c>
      <c r="AL1679">
        <v>21</v>
      </c>
      <c r="AM1679" s="5">
        <f t="shared" si="211"/>
        <v>1.4</v>
      </c>
      <c r="AN1679" s="4">
        <f t="shared" si="212"/>
        <v>2.1204089360090874E-3</v>
      </c>
      <c r="AO1679" s="3"/>
      <c r="AP1679">
        <v>0</v>
      </c>
      <c r="AR1679" t="s">
        <v>0</v>
      </c>
      <c r="AT1679" s="2">
        <v>4.4710000000000001</v>
      </c>
      <c r="AU1679" s="1">
        <f t="shared" si="213"/>
        <v>2.9917241711261067</v>
      </c>
      <c r="AV1679" s="1">
        <f t="shared" si="214"/>
        <v>2.1975289489760503</v>
      </c>
      <c r="AW1679" s="1">
        <f t="shared" si="215"/>
        <v>1.4033337268259936</v>
      </c>
    </row>
    <row r="1680" spans="1:49" x14ac:dyDescent="0.2">
      <c r="A1680">
        <v>1678</v>
      </c>
      <c r="B1680" t="s">
        <v>2055</v>
      </c>
      <c r="C1680" t="s">
        <v>2054</v>
      </c>
      <c r="F1680" t="s">
        <v>2053</v>
      </c>
      <c r="G1680" t="s">
        <v>9</v>
      </c>
      <c r="H1680" t="s">
        <v>8</v>
      </c>
      <c r="I1680" t="s">
        <v>886</v>
      </c>
      <c r="J1680" t="s">
        <v>2052</v>
      </c>
      <c r="K1680" t="s">
        <v>2051</v>
      </c>
      <c r="L1680" t="s">
        <v>2050</v>
      </c>
      <c r="M1680" t="s">
        <v>55</v>
      </c>
      <c r="N1680">
        <v>3</v>
      </c>
      <c r="O1680" t="s">
        <v>2049</v>
      </c>
      <c r="P1680" t="s">
        <v>2048</v>
      </c>
      <c r="Q1680" t="s">
        <v>2047</v>
      </c>
      <c r="R1680" s="7">
        <v>39264</v>
      </c>
      <c r="S1680" s="8">
        <f t="shared" si="208"/>
        <v>2007</v>
      </c>
      <c r="T1680" s="8">
        <v>2007</v>
      </c>
      <c r="U1680" s="8">
        <f t="shared" si="209"/>
        <v>15</v>
      </c>
      <c r="V1680" s="7">
        <v>39264</v>
      </c>
      <c r="W1680" t="s">
        <v>50</v>
      </c>
      <c r="X1680" s="2">
        <v>0.30399999999999999</v>
      </c>
      <c r="Y1680" s="6">
        <f t="shared" si="210"/>
        <v>8.115106377299057E-3</v>
      </c>
      <c r="AA1680">
        <v>8952477</v>
      </c>
      <c r="AB1680">
        <v>12250</v>
      </c>
      <c r="AD1680" t="s">
        <v>1</v>
      </c>
      <c r="AE1680">
        <v>49</v>
      </c>
      <c r="AF1680">
        <v>7</v>
      </c>
      <c r="AH1680" t="s">
        <v>2046</v>
      </c>
      <c r="AI1680" t="s">
        <v>2045</v>
      </c>
      <c r="AJ1680" t="s">
        <v>2044</v>
      </c>
      <c r="AK1680" t="s">
        <v>2043</v>
      </c>
      <c r="AL1680">
        <v>5</v>
      </c>
      <c r="AM1680" s="5">
        <f t="shared" si="211"/>
        <v>0.33333333333333331</v>
      </c>
      <c r="AN1680" s="4">
        <f t="shared" si="212"/>
        <v>5.048592704783541E-4</v>
      </c>
      <c r="AO1680" s="3"/>
      <c r="AP1680">
        <v>0</v>
      </c>
      <c r="AR1680" t="s">
        <v>0</v>
      </c>
      <c r="AT1680" s="2" t="s">
        <v>10</v>
      </c>
      <c r="AU1680" s="1">
        <f t="shared" si="213"/>
        <v>0.58320322452528461</v>
      </c>
      <c r="AV1680" s="1">
        <f t="shared" si="214"/>
        <v>0.43099828238887061</v>
      </c>
      <c r="AW1680" s="1">
        <f t="shared" si="215"/>
        <v>0.2787933402524565</v>
      </c>
    </row>
    <row r="1681" spans="1:49" x14ac:dyDescent="0.2">
      <c r="A1681">
        <v>1679</v>
      </c>
      <c r="B1681" t="s">
        <v>2042</v>
      </c>
      <c r="C1681" t="s">
        <v>2041</v>
      </c>
      <c r="F1681" t="s">
        <v>2040</v>
      </c>
      <c r="G1681" t="s">
        <v>9</v>
      </c>
      <c r="H1681" t="s">
        <v>8</v>
      </c>
      <c r="I1681" t="s">
        <v>2039</v>
      </c>
      <c r="J1681" t="s">
        <v>2038</v>
      </c>
      <c r="K1681" t="s">
        <v>2037</v>
      </c>
      <c r="L1681" t="s">
        <v>2036</v>
      </c>
      <c r="M1681" t="s">
        <v>416</v>
      </c>
      <c r="N1681">
        <v>4</v>
      </c>
      <c r="O1681" t="s">
        <v>2035</v>
      </c>
      <c r="P1681" t="s">
        <v>2034</v>
      </c>
      <c r="Q1681" t="s">
        <v>2033</v>
      </c>
      <c r="R1681" s="7">
        <v>39264</v>
      </c>
      <c r="S1681" s="8">
        <f t="shared" si="208"/>
        <v>2007</v>
      </c>
      <c r="T1681" s="8">
        <v>2007</v>
      </c>
      <c r="U1681" s="8">
        <f t="shared" si="209"/>
        <v>15</v>
      </c>
      <c r="V1681" s="7">
        <v>39264</v>
      </c>
      <c r="W1681" t="s">
        <v>50</v>
      </c>
      <c r="X1681" s="2">
        <v>0.30399999999999999</v>
      </c>
      <c r="Y1681" s="6">
        <f t="shared" si="210"/>
        <v>8.115106377299057E-3</v>
      </c>
      <c r="AA1681">
        <v>8952477</v>
      </c>
      <c r="AB1681">
        <v>12250</v>
      </c>
      <c r="AD1681" t="s">
        <v>1</v>
      </c>
      <c r="AE1681">
        <v>49</v>
      </c>
      <c r="AF1681">
        <v>7</v>
      </c>
      <c r="AH1681" t="s">
        <v>2032</v>
      </c>
      <c r="AI1681" t="s">
        <v>2031</v>
      </c>
      <c r="AJ1681" t="s">
        <v>2030</v>
      </c>
      <c r="AK1681" t="s">
        <v>2029</v>
      </c>
      <c r="AL1681">
        <v>2</v>
      </c>
      <c r="AM1681" s="5">
        <f t="shared" si="211"/>
        <v>0.13333333333333333</v>
      </c>
      <c r="AN1681" s="4">
        <f t="shared" si="212"/>
        <v>2.0194370819134167E-4</v>
      </c>
      <c r="AO1681" s="3"/>
      <c r="AP1681">
        <v>0</v>
      </c>
      <c r="AR1681" t="s">
        <v>0</v>
      </c>
      <c r="AT1681" s="2" t="s">
        <v>10</v>
      </c>
      <c r="AU1681" s="1">
        <f t="shared" si="213"/>
        <v>0.57411575765667411</v>
      </c>
      <c r="AV1681" s="1">
        <f t="shared" si="214"/>
        <v>0.41585250427451992</v>
      </c>
      <c r="AW1681" s="1">
        <f t="shared" si="215"/>
        <v>0.25758925089236562</v>
      </c>
    </row>
    <row r="1682" spans="1:49" x14ac:dyDescent="0.2">
      <c r="A1682">
        <v>1680</v>
      </c>
      <c r="B1682" t="s">
        <v>2028</v>
      </c>
      <c r="C1682" t="s">
        <v>2027</v>
      </c>
      <c r="F1682" t="s">
        <v>2026</v>
      </c>
      <c r="G1682" t="s">
        <v>9</v>
      </c>
      <c r="H1682" t="s">
        <v>8</v>
      </c>
      <c r="I1682" t="s">
        <v>2025</v>
      </c>
      <c r="J1682">
        <v>60001741</v>
      </c>
      <c r="K1682" t="s">
        <v>2024</v>
      </c>
      <c r="L1682" t="s">
        <v>525</v>
      </c>
      <c r="M1682" t="s">
        <v>446</v>
      </c>
      <c r="N1682">
        <v>3</v>
      </c>
      <c r="O1682" t="s">
        <v>2023</v>
      </c>
      <c r="P1682" t="s">
        <v>2022</v>
      </c>
      <c r="Q1682" t="s">
        <v>2021</v>
      </c>
      <c r="R1682" s="7">
        <v>39264</v>
      </c>
      <c r="S1682" s="8">
        <f t="shared" si="208"/>
        <v>2007</v>
      </c>
      <c r="T1682" s="8">
        <v>2007</v>
      </c>
      <c r="U1682" s="8">
        <f t="shared" si="209"/>
        <v>15</v>
      </c>
      <c r="V1682" s="7">
        <v>39264</v>
      </c>
      <c r="W1682" t="s">
        <v>50</v>
      </c>
      <c r="X1682" s="2">
        <v>0.30399999999999999</v>
      </c>
      <c r="Y1682" s="6">
        <f t="shared" si="210"/>
        <v>8.115106377299057E-3</v>
      </c>
      <c r="AA1682">
        <v>8952477</v>
      </c>
      <c r="AB1682">
        <v>12250</v>
      </c>
      <c r="AD1682" t="s">
        <v>1</v>
      </c>
      <c r="AE1682">
        <v>49</v>
      </c>
      <c r="AF1682">
        <v>7</v>
      </c>
      <c r="AH1682" t="s">
        <v>2020</v>
      </c>
      <c r="AI1682" t="s">
        <v>2019</v>
      </c>
      <c r="AJ1682" t="s">
        <v>2018</v>
      </c>
      <c r="AK1682" t="s">
        <v>2017</v>
      </c>
      <c r="AL1682">
        <v>4</v>
      </c>
      <c r="AM1682" s="5">
        <f t="shared" si="211"/>
        <v>0.26666666666666666</v>
      </c>
      <c r="AN1682" s="4">
        <f t="shared" si="212"/>
        <v>4.0388741638268334E-4</v>
      </c>
      <c r="AO1682" s="3"/>
      <c r="AP1682">
        <v>0</v>
      </c>
      <c r="AR1682" t="s">
        <v>0</v>
      </c>
      <c r="AT1682" s="2" t="s">
        <v>10</v>
      </c>
      <c r="AU1682" s="1">
        <f t="shared" si="213"/>
        <v>0.58017406890241452</v>
      </c>
      <c r="AV1682" s="1">
        <f t="shared" si="214"/>
        <v>0.42594968968408703</v>
      </c>
      <c r="AW1682" s="1">
        <f t="shared" si="215"/>
        <v>0.27172531046575954</v>
      </c>
    </row>
    <row r="1683" spans="1:49" x14ac:dyDescent="0.2">
      <c r="A1683">
        <v>1681</v>
      </c>
      <c r="B1683" t="s">
        <v>2016</v>
      </c>
      <c r="C1683" t="s">
        <v>2015</v>
      </c>
      <c r="F1683" t="s">
        <v>2014</v>
      </c>
      <c r="G1683" t="s">
        <v>9</v>
      </c>
      <c r="H1683" t="s">
        <v>8</v>
      </c>
      <c r="I1683" t="s">
        <v>2013</v>
      </c>
      <c r="J1683" t="s">
        <v>2012</v>
      </c>
      <c r="K1683" t="s">
        <v>2011</v>
      </c>
      <c r="L1683" t="s">
        <v>2010</v>
      </c>
      <c r="M1683" t="s">
        <v>458</v>
      </c>
      <c r="N1683">
        <v>4</v>
      </c>
      <c r="O1683" t="s">
        <v>2009</v>
      </c>
      <c r="P1683" t="s">
        <v>2008</v>
      </c>
      <c r="Q1683" t="s">
        <v>2007</v>
      </c>
      <c r="R1683" s="7">
        <v>39264</v>
      </c>
      <c r="S1683" s="8">
        <f t="shared" si="208"/>
        <v>2007</v>
      </c>
      <c r="T1683" s="8">
        <v>2007</v>
      </c>
      <c r="U1683" s="8">
        <f t="shared" si="209"/>
        <v>15</v>
      </c>
      <c r="V1683" s="7">
        <v>39264</v>
      </c>
      <c r="W1683" t="s">
        <v>50</v>
      </c>
      <c r="X1683" s="2">
        <v>0.30399999999999999</v>
      </c>
      <c r="Y1683" s="6">
        <f t="shared" si="210"/>
        <v>8.115106377299057E-3</v>
      </c>
      <c r="AA1683">
        <v>8952477</v>
      </c>
      <c r="AB1683">
        <v>12250</v>
      </c>
      <c r="AD1683" t="s">
        <v>1</v>
      </c>
      <c r="AE1683">
        <v>49</v>
      </c>
      <c r="AF1683">
        <v>7</v>
      </c>
      <c r="AH1683" t="s">
        <v>2006</v>
      </c>
      <c r="AI1683" t="s">
        <v>2005</v>
      </c>
      <c r="AJ1683" t="s">
        <v>2004</v>
      </c>
      <c r="AK1683" t="s">
        <v>2003</v>
      </c>
      <c r="AL1683">
        <v>2</v>
      </c>
      <c r="AM1683" s="5">
        <f t="shared" si="211"/>
        <v>0.13333333333333333</v>
      </c>
      <c r="AN1683" s="4">
        <f t="shared" si="212"/>
        <v>2.0194370819134167E-4</v>
      </c>
      <c r="AO1683" s="3"/>
      <c r="AP1683">
        <v>0</v>
      </c>
      <c r="AR1683" t="s">
        <v>0</v>
      </c>
      <c r="AT1683" s="2" t="s">
        <v>10</v>
      </c>
      <c r="AU1683" s="1">
        <f t="shared" si="213"/>
        <v>0.57411575765667411</v>
      </c>
      <c r="AV1683" s="1">
        <f t="shared" si="214"/>
        <v>0.41585250427451992</v>
      </c>
      <c r="AW1683" s="1">
        <f t="shared" si="215"/>
        <v>0.25758925089236562</v>
      </c>
    </row>
    <row r="1684" spans="1:49" x14ac:dyDescent="0.2">
      <c r="A1684">
        <v>1682</v>
      </c>
      <c r="B1684" t="s">
        <v>2002</v>
      </c>
      <c r="C1684" t="s">
        <v>2001</v>
      </c>
      <c r="F1684" t="s">
        <v>2000</v>
      </c>
      <c r="G1684" t="s">
        <v>9</v>
      </c>
      <c r="H1684" t="s">
        <v>8</v>
      </c>
      <c r="I1684" t="s">
        <v>1299</v>
      </c>
      <c r="J1684">
        <v>60004636</v>
      </c>
      <c r="K1684" t="s">
        <v>1298</v>
      </c>
      <c r="L1684" t="s">
        <v>838</v>
      </c>
      <c r="M1684" t="s">
        <v>4</v>
      </c>
      <c r="N1684">
        <v>5</v>
      </c>
      <c r="O1684" t="s">
        <v>1297</v>
      </c>
      <c r="P1684" t="s">
        <v>1296</v>
      </c>
      <c r="Q1684" t="s">
        <v>1295</v>
      </c>
      <c r="R1684" s="7">
        <v>39264</v>
      </c>
      <c r="S1684" s="8">
        <f t="shared" si="208"/>
        <v>2007</v>
      </c>
      <c r="T1684" s="8">
        <v>2007</v>
      </c>
      <c r="U1684" s="8">
        <f t="shared" si="209"/>
        <v>15</v>
      </c>
      <c r="V1684" s="7">
        <v>39264</v>
      </c>
      <c r="W1684" t="s">
        <v>50</v>
      </c>
      <c r="X1684" s="2">
        <v>0.30399999999999999</v>
      </c>
      <c r="Y1684" s="6">
        <f t="shared" si="210"/>
        <v>8.115106377299057E-3</v>
      </c>
      <c r="AA1684">
        <v>8952477</v>
      </c>
      <c r="AB1684">
        <v>12250</v>
      </c>
      <c r="AD1684" t="s">
        <v>1</v>
      </c>
      <c r="AE1684">
        <v>49</v>
      </c>
      <c r="AF1684">
        <v>7</v>
      </c>
      <c r="AH1684" t="s">
        <v>1999</v>
      </c>
      <c r="AI1684" t="s">
        <v>1998</v>
      </c>
      <c r="AJ1684" t="s">
        <v>1997</v>
      </c>
      <c r="AK1684" t="s">
        <v>1996</v>
      </c>
      <c r="AL1684">
        <v>3</v>
      </c>
      <c r="AM1684" s="5">
        <f t="shared" si="211"/>
        <v>0.2</v>
      </c>
      <c r="AN1684" s="4">
        <f t="shared" si="212"/>
        <v>3.0291556228701253E-4</v>
      </c>
      <c r="AO1684" s="3"/>
      <c r="AP1684">
        <v>0</v>
      </c>
      <c r="AR1684" t="s">
        <v>0</v>
      </c>
      <c r="AT1684" s="2" t="s">
        <v>10</v>
      </c>
      <c r="AU1684" s="1">
        <f t="shared" si="213"/>
        <v>0.57714491327954431</v>
      </c>
      <c r="AV1684" s="1">
        <f t="shared" si="214"/>
        <v>0.4209010969793035</v>
      </c>
      <c r="AW1684" s="1">
        <f t="shared" si="215"/>
        <v>0.26465728067906258</v>
      </c>
    </row>
    <row r="1685" spans="1:49" x14ac:dyDescent="0.2">
      <c r="A1685">
        <v>1683</v>
      </c>
      <c r="B1685" t="s">
        <v>1995</v>
      </c>
      <c r="C1685" t="s">
        <v>1994</v>
      </c>
      <c r="F1685" t="s">
        <v>1993</v>
      </c>
      <c r="G1685" t="s">
        <v>9</v>
      </c>
      <c r="H1685" t="s">
        <v>8</v>
      </c>
      <c r="I1685" t="s">
        <v>116</v>
      </c>
      <c r="J1685">
        <v>60024155</v>
      </c>
      <c r="K1685" t="s">
        <v>115</v>
      </c>
      <c r="L1685" t="s">
        <v>114</v>
      </c>
      <c r="M1685" t="s">
        <v>64</v>
      </c>
      <c r="N1685">
        <v>1</v>
      </c>
      <c r="O1685" t="s">
        <v>113</v>
      </c>
      <c r="P1685">
        <v>36071638600</v>
      </c>
      <c r="Q1685">
        <v>60024155</v>
      </c>
      <c r="R1685" s="7">
        <v>39264</v>
      </c>
      <c r="S1685" s="8">
        <f t="shared" si="208"/>
        <v>2007</v>
      </c>
      <c r="T1685" s="8">
        <v>2007</v>
      </c>
      <c r="U1685" s="8">
        <f t="shared" si="209"/>
        <v>15</v>
      </c>
      <c r="V1685" s="7">
        <v>39264</v>
      </c>
      <c r="W1685" t="s">
        <v>50</v>
      </c>
      <c r="X1685" s="2">
        <v>0.30399999999999999</v>
      </c>
      <c r="Y1685" s="6">
        <f t="shared" si="210"/>
        <v>8.115106377299057E-3</v>
      </c>
      <c r="AA1685">
        <v>8952477</v>
      </c>
      <c r="AB1685">
        <v>12250</v>
      </c>
      <c r="AD1685" t="s">
        <v>1</v>
      </c>
      <c r="AE1685">
        <v>49</v>
      </c>
      <c r="AF1685">
        <v>7</v>
      </c>
      <c r="AH1685" t="s">
        <v>1639</v>
      </c>
      <c r="AI1685" t="s">
        <v>1992</v>
      </c>
      <c r="AJ1685" t="s">
        <v>1991</v>
      </c>
      <c r="AK1685" t="s">
        <v>1990</v>
      </c>
      <c r="AL1685">
        <v>10</v>
      </c>
      <c r="AM1685" s="5">
        <f t="shared" si="211"/>
        <v>0.66666666666666663</v>
      </c>
      <c r="AN1685" s="4">
        <f t="shared" si="212"/>
        <v>1.0097185409567082E-3</v>
      </c>
      <c r="AO1685" s="3"/>
      <c r="AP1685">
        <v>0</v>
      </c>
      <c r="AR1685" t="s">
        <v>0</v>
      </c>
      <c r="AT1685" s="2" t="s">
        <v>10</v>
      </c>
      <c r="AU1685" s="1">
        <f t="shared" si="213"/>
        <v>0.5983490026396352</v>
      </c>
      <c r="AV1685" s="1">
        <f t="shared" si="214"/>
        <v>0.45624124591278825</v>
      </c>
      <c r="AW1685" s="1">
        <f t="shared" si="215"/>
        <v>0.31413348918594125</v>
      </c>
    </row>
    <row r="1686" spans="1:49" x14ac:dyDescent="0.2">
      <c r="A1686">
        <v>1684</v>
      </c>
      <c r="B1686" t="s">
        <v>1989</v>
      </c>
      <c r="C1686" t="s">
        <v>1988</v>
      </c>
      <c r="F1686" t="s">
        <v>1987</v>
      </c>
      <c r="G1686" t="s">
        <v>9</v>
      </c>
      <c r="H1686" t="s">
        <v>8</v>
      </c>
      <c r="I1686" t="s">
        <v>30</v>
      </c>
      <c r="J1686" t="s">
        <v>1986</v>
      </c>
      <c r="K1686" t="s">
        <v>1985</v>
      </c>
      <c r="L1686" t="s">
        <v>1984</v>
      </c>
      <c r="M1686" t="s">
        <v>51</v>
      </c>
      <c r="N1686">
        <v>4</v>
      </c>
      <c r="O1686" t="s">
        <v>1983</v>
      </c>
      <c r="P1686" t="s">
        <v>1982</v>
      </c>
      <c r="Q1686" t="s">
        <v>1981</v>
      </c>
      <c r="R1686" s="7">
        <v>39264</v>
      </c>
      <c r="S1686" s="8">
        <f t="shared" si="208"/>
        <v>2007</v>
      </c>
      <c r="T1686" s="8">
        <v>2007</v>
      </c>
      <c r="U1686" s="8">
        <f t="shared" si="209"/>
        <v>15</v>
      </c>
      <c r="V1686" s="7">
        <v>39264</v>
      </c>
      <c r="W1686" t="s">
        <v>50</v>
      </c>
      <c r="X1686" s="2">
        <v>0.30399999999999999</v>
      </c>
      <c r="Y1686" s="6">
        <f t="shared" si="210"/>
        <v>8.115106377299057E-3</v>
      </c>
      <c r="AA1686">
        <v>8952477</v>
      </c>
      <c r="AB1686">
        <v>12250</v>
      </c>
      <c r="AD1686" t="s">
        <v>1</v>
      </c>
      <c r="AE1686">
        <v>49</v>
      </c>
      <c r="AF1686">
        <v>7</v>
      </c>
      <c r="AH1686" t="s">
        <v>1980</v>
      </c>
      <c r="AI1686" t="s">
        <v>1979</v>
      </c>
      <c r="AJ1686" t="s">
        <v>1978</v>
      </c>
      <c r="AK1686" t="s">
        <v>1977</v>
      </c>
      <c r="AL1686">
        <v>12</v>
      </c>
      <c r="AM1686" s="5">
        <f t="shared" si="211"/>
        <v>0.8</v>
      </c>
      <c r="AN1686" s="4">
        <f t="shared" si="212"/>
        <v>1.2116622491480501E-3</v>
      </c>
      <c r="AO1686" s="3"/>
      <c r="AP1686">
        <v>0</v>
      </c>
      <c r="AR1686" t="s">
        <v>0</v>
      </c>
      <c r="AT1686" s="2" t="s">
        <v>10</v>
      </c>
      <c r="AU1686" s="1">
        <f t="shared" si="213"/>
        <v>0.6044073138853755</v>
      </c>
      <c r="AV1686" s="1">
        <f t="shared" si="214"/>
        <v>0.46633843132235536</v>
      </c>
      <c r="AW1686" s="1">
        <f t="shared" si="215"/>
        <v>0.32826954875933523</v>
      </c>
    </row>
    <row r="1687" spans="1:49" x14ac:dyDescent="0.2">
      <c r="A1687">
        <v>1685</v>
      </c>
      <c r="B1687" t="s">
        <v>1976</v>
      </c>
      <c r="C1687" t="s">
        <v>1975</v>
      </c>
      <c r="F1687" t="s">
        <v>1974</v>
      </c>
      <c r="G1687" t="s">
        <v>9</v>
      </c>
      <c r="H1687" t="s">
        <v>8</v>
      </c>
      <c r="I1687" t="s">
        <v>1973</v>
      </c>
      <c r="J1687">
        <v>60007087</v>
      </c>
      <c r="K1687" t="s">
        <v>1972</v>
      </c>
      <c r="L1687" t="s">
        <v>1971</v>
      </c>
      <c r="M1687" t="s">
        <v>1970</v>
      </c>
      <c r="N1687">
        <v>3</v>
      </c>
      <c r="O1687" t="s">
        <v>1969</v>
      </c>
      <c r="P1687" t="s">
        <v>1968</v>
      </c>
      <c r="Q1687" t="s">
        <v>1967</v>
      </c>
      <c r="R1687" s="7">
        <v>39264</v>
      </c>
      <c r="S1687" s="8">
        <f t="shared" si="208"/>
        <v>2007</v>
      </c>
      <c r="T1687" s="8">
        <v>2007</v>
      </c>
      <c r="U1687" s="8">
        <f t="shared" si="209"/>
        <v>15</v>
      </c>
      <c r="V1687" s="7">
        <v>39264</v>
      </c>
      <c r="W1687" t="s">
        <v>50</v>
      </c>
      <c r="X1687" s="2">
        <v>0.30399999999999999</v>
      </c>
      <c r="Y1687" s="6">
        <f t="shared" si="210"/>
        <v>8.115106377299057E-3</v>
      </c>
      <c r="AA1687">
        <v>8952477</v>
      </c>
      <c r="AB1687">
        <v>12250</v>
      </c>
      <c r="AD1687" t="s">
        <v>1</v>
      </c>
      <c r="AE1687">
        <v>49</v>
      </c>
      <c r="AF1687">
        <v>7</v>
      </c>
      <c r="AH1687" t="s">
        <v>1966</v>
      </c>
      <c r="AI1687" t="s">
        <v>1965</v>
      </c>
      <c r="AJ1687" t="s">
        <v>1964</v>
      </c>
      <c r="AK1687" t="s">
        <v>1963</v>
      </c>
      <c r="AL1687">
        <v>17</v>
      </c>
      <c r="AM1687" s="5">
        <f t="shared" si="211"/>
        <v>1.1333333333333333</v>
      </c>
      <c r="AN1687" s="4">
        <f t="shared" si="212"/>
        <v>1.7165215196264041E-3</v>
      </c>
      <c r="AO1687" s="3"/>
      <c r="AP1687">
        <v>0</v>
      </c>
      <c r="AR1687" t="s">
        <v>0</v>
      </c>
      <c r="AT1687" s="2" t="s">
        <v>10</v>
      </c>
      <c r="AU1687" s="1">
        <f t="shared" si="213"/>
        <v>0.61955309199972597</v>
      </c>
      <c r="AV1687" s="1">
        <f t="shared" si="214"/>
        <v>0.49158139484627311</v>
      </c>
      <c r="AW1687" s="1">
        <f t="shared" si="215"/>
        <v>0.36360969769281998</v>
      </c>
    </row>
    <row r="1688" spans="1:49" x14ac:dyDescent="0.2">
      <c r="A1688">
        <v>1686</v>
      </c>
      <c r="B1688" t="s">
        <v>1962</v>
      </c>
      <c r="C1688" t="s">
        <v>1961</v>
      </c>
      <c r="F1688" t="s">
        <v>1960</v>
      </c>
      <c r="G1688" t="s">
        <v>9</v>
      </c>
      <c r="H1688" t="s">
        <v>8</v>
      </c>
      <c r="I1688" t="s">
        <v>1063</v>
      </c>
      <c r="J1688">
        <v>60021032</v>
      </c>
      <c r="K1688" t="s">
        <v>950</v>
      </c>
      <c r="L1688" t="s">
        <v>949</v>
      </c>
      <c r="M1688" t="s">
        <v>21</v>
      </c>
      <c r="N1688">
        <v>4</v>
      </c>
      <c r="O1688" t="s">
        <v>1959</v>
      </c>
      <c r="P1688" t="s">
        <v>1958</v>
      </c>
      <c r="Q1688" t="s">
        <v>1957</v>
      </c>
      <c r="R1688" s="7">
        <v>39264</v>
      </c>
      <c r="S1688" s="8">
        <f t="shared" si="208"/>
        <v>2007</v>
      </c>
      <c r="T1688" s="8">
        <v>2007</v>
      </c>
      <c r="U1688" s="8">
        <f t="shared" si="209"/>
        <v>15</v>
      </c>
      <c r="V1688" s="7">
        <v>39264</v>
      </c>
      <c r="W1688" t="s">
        <v>50</v>
      </c>
      <c r="X1688" s="2">
        <v>0.30399999999999999</v>
      </c>
      <c r="Y1688" s="6">
        <f t="shared" si="210"/>
        <v>8.115106377299057E-3</v>
      </c>
      <c r="AA1688">
        <v>8952477</v>
      </c>
      <c r="AB1688">
        <v>12250</v>
      </c>
      <c r="AD1688" t="s">
        <v>1</v>
      </c>
      <c r="AE1688">
        <v>49</v>
      </c>
      <c r="AF1688">
        <v>7</v>
      </c>
      <c r="AH1688" t="s">
        <v>1956</v>
      </c>
      <c r="AI1688" t="s">
        <v>1955</v>
      </c>
      <c r="AJ1688" t="s">
        <v>1954</v>
      </c>
      <c r="AK1688" t="s">
        <v>1953</v>
      </c>
      <c r="AL1688">
        <v>0</v>
      </c>
      <c r="AM1688" s="5">
        <f t="shared" si="211"/>
        <v>0</v>
      </c>
      <c r="AN1688" s="4">
        <f t="shared" si="212"/>
        <v>0</v>
      </c>
      <c r="AO1688" s="3"/>
      <c r="AP1688">
        <v>0</v>
      </c>
      <c r="AR1688" t="s">
        <v>0</v>
      </c>
      <c r="AT1688" s="2" t="s">
        <v>10</v>
      </c>
      <c r="AU1688" s="1">
        <f t="shared" si="213"/>
        <v>0.56805744641093392</v>
      </c>
      <c r="AV1688" s="1">
        <f t="shared" si="214"/>
        <v>0.40575531886495286</v>
      </c>
      <c r="AW1688" s="1">
        <f t="shared" si="215"/>
        <v>0.24345319131897172</v>
      </c>
    </row>
    <row r="1689" spans="1:49" x14ac:dyDescent="0.2">
      <c r="A1689">
        <v>1687</v>
      </c>
      <c r="B1689" t="s">
        <v>1952</v>
      </c>
      <c r="C1689" t="s">
        <v>1951</v>
      </c>
      <c r="F1689" t="s">
        <v>1950</v>
      </c>
      <c r="G1689" t="s">
        <v>9</v>
      </c>
      <c r="H1689" t="s">
        <v>8</v>
      </c>
      <c r="I1689" t="s">
        <v>1949</v>
      </c>
      <c r="J1689">
        <v>60068535</v>
      </c>
      <c r="K1689" t="s">
        <v>972</v>
      </c>
      <c r="L1689" t="s">
        <v>902</v>
      </c>
      <c r="M1689" t="s">
        <v>558</v>
      </c>
      <c r="N1689">
        <v>3</v>
      </c>
      <c r="O1689" t="s">
        <v>1948</v>
      </c>
      <c r="P1689" t="s">
        <v>1947</v>
      </c>
      <c r="Q1689" t="s">
        <v>1946</v>
      </c>
      <c r="R1689" s="7">
        <v>39264</v>
      </c>
      <c r="S1689" s="8">
        <f t="shared" si="208"/>
        <v>2007</v>
      </c>
      <c r="T1689" s="8">
        <v>2007</v>
      </c>
      <c r="U1689" s="8">
        <f t="shared" si="209"/>
        <v>15</v>
      </c>
      <c r="V1689" s="7">
        <v>39264</v>
      </c>
      <c r="W1689" t="s">
        <v>50</v>
      </c>
      <c r="X1689" s="2">
        <v>0.30399999999999999</v>
      </c>
      <c r="Y1689" s="6">
        <f t="shared" si="210"/>
        <v>8.115106377299057E-3</v>
      </c>
      <c r="AA1689">
        <v>8952477</v>
      </c>
      <c r="AB1689">
        <v>12250</v>
      </c>
      <c r="AD1689" t="s">
        <v>1</v>
      </c>
      <c r="AE1689">
        <v>49</v>
      </c>
      <c r="AF1689">
        <v>7</v>
      </c>
      <c r="AH1689" t="s">
        <v>1945</v>
      </c>
      <c r="AI1689" t="s">
        <v>1944</v>
      </c>
      <c r="AJ1689" t="s">
        <v>1943</v>
      </c>
      <c r="AK1689" t="s">
        <v>1942</v>
      </c>
      <c r="AL1689">
        <v>8</v>
      </c>
      <c r="AM1689" s="5">
        <f t="shared" si="211"/>
        <v>0.53333333333333333</v>
      </c>
      <c r="AN1689" s="4">
        <f t="shared" si="212"/>
        <v>8.0777483276536668E-4</v>
      </c>
      <c r="AO1689" s="3"/>
      <c r="AP1689">
        <v>0</v>
      </c>
      <c r="AR1689" t="s">
        <v>0</v>
      </c>
      <c r="AT1689" s="2" t="s">
        <v>10</v>
      </c>
      <c r="AU1689" s="1">
        <f t="shared" si="213"/>
        <v>0.5922906913938949</v>
      </c>
      <c r="AV1689" s="1">
        <f t="shared" si="214"/>
        <v>0.44614406050322114</v>
      </c>
      <c r="AW1689" s="1">
        <f t="shared" si="215"/>
        <v>0.29999742961254738</v>
      </c>
    </row>
    <row r="1690" spans="1:49" x14ac:dyDescent="0.2">
      <c r="A1690">
        <v>1688</v>
      </c>
      <c r="B1690" t="s">
        <v>1941</v>
      </c>
      <c r="C1690" t="s">
        <v>1940</v>
      </c>
      <c r="F1690" t="s">
        <v>1939</v>
      </c>
      <c r="G1690" t="s">
        <v>9</v>
      </c>
      <c r="H1690" t="s">
        <v>8</v>
      </c>
      <c r="I1690" t="s">
        <v>733</v>
      </c>
      <c r="J1690" t="s">
        <v>1938</v>
      </c>
      <c r="K1690" t="s">
        <v>1937</v>
      </c>
      <c r="L1690" t="s">
        <v>1077</v>
      </c>
      <c r="M1690" t="s">
        <v>1076</v>
      </c>
      <c r="N1690">
        <v>4</v>
      </c>
      <c r="O1690" t="s">
        <v>1936</v>
      </c>
      <c r="P1690" t="s">
        <v>1935</v>
      </c>
      <c r="Q1690" t="s">
        <v>1934</v>
      </c>
      <c r="R1690" s="7">
        <v>39264</v>
      </c>
      <c r="S1690" s="8">
        <f t="shared" si="208"/>
        <v>2007</v>
      </c>
      <c r="T1690" s="8">
        <v>2007</v>
      </c>
      <c r="U1690" s="8">
        <f t="shared" si="209"/>
        <v>15</v>
      </c>
      <c r="V1690" s="7">
        <v>39264</v>
      </c>
      <c r="W1690" t="s">
        <v>50</v>
      </c>
      <c r="X1690" s="2">
        <v>0.30399999999999999</v>
      </c>
      <c r="Y1690" s="6">
        <f t="shared" si="210"/>
        <v>8.115106377299057E-3</v>
      </c>
      <c r="AA1690">
        <v>8952477</v>
      </c>
      <c r="AB1690">
        <v>12250</v>
      </c>
      <c r="AD1690" t="s">
        <v>1</v>
      </c>
      <c r="AE1690">
        <v>49</v>
      </c>
      <c r="AF1690">
        <v>7</v>
      </c>
      <c r="AH1690" t="s">
        <v>1933</v>
      </c>
      <c r="AI1690" t="s">
        <v>1932</v>
      </c>
      <c r="AJ1690" t="s">
        <v>1931</v>
      </c>
      <c r="AK1690" t="s">
        <v>1930</v>
      </c>
      <c r="AL1690">
        <v>1</v>
      </c>
      <c r="AM1690" s="5">
        <f t="shared" si="211"/>
        <v>6.6666666666666666E-2</v>
      </c>
      <c r="AN1690" s="4">
        <f t="shared" si="212"/>
        <v>1.0097185409567084E-4</v>
      </c>
      <c r="AO1690" s="3"/>
      <c r="AP1690">
        <v>0</v>
      </c>
      <c r="AR1690" t="s">
        <v>0</v>
      </c>
      <c r="AT1690" s="2" t="s">
        <v>10</v>
      </c>
      <c r="AU1690" s="1">
        <f t="shared" si="213"/>
        <v>0.57108660203380401</v>
      </c>
      <c r="AV1690" s="1">
        <f t="shared" si="214"/>
        <v>0.41080391156973639</v>
      </c>
      <c r="AW1690" s="1">
        <f t="shared" si="215"/>
        <v>0.25052122110566866</v>
      </c>
    </row>
    <row r="1691" spans="1:49" x14ac:dyDescent="0.2">
      <c r="A1691">
        <v>1689</v>
      </c>
      <c r="B1691" t="s">
        <v>1929</v>
      </c>
      <c r="C1691" t="s">
        <v>1928</v>
      </c>
      <c r="F1691" t="s">
        <v>1927</v>
      </c>
      <c r="G1691" t="s">
        <v>9</v>
      </c>
      <c r="H1691" t="s">
        <v>8</v>
      </c>
      <c r="I1691" t="s">
        <v>1926</v>
      </c>
      <c r="J1691">
        <v>60108256</v>
      </c>
      <c r="K1691" t="s">
        <v>834</v>
      </c>
      <c r="L1691" t="s">
        <v>833</v>
      </c>
      <c r="M1691" t="s">
        <v>471</v>
      </c>
      <c r="N1691">
        <v>4</v>
      </c>
      <c r="O1691" t="s">
        <v>1925</v>
      </c>
      <c r="P1691" t="s">
        <v>1924</v>
      </c>
      <c r="Q1691" t="s">
        <v>832</v>
      </c>
      <c r="R1691" s="7">
        <v>39264</v>
      </c>
      <c r="S1691" s="8">
        <f t="shared" si="208"/>
        <v>2007</v>
      </c>
      <c r="T1691" s="8">
        <v>2007</v>
      </c>
      <c r="U1691" s="8">
        <f t="shared" si="209"/>
        <v>15</v>
      </c>
      <c r="V1691" s="7">
        <v>39264</v>
      </c>
      <c r="W1691" t="s">
        <v>50</v>
      </c>
      <c r="X1691" s="2">
        <v>0.30399999999999999</v>
      </c>
      <c r="Y1691" s="6">
        <f t="shared" si="210"/>
        <v>8.115106377299057E-3</v>
      </c>
      <c r="AA1691">
        <v>8952477</v>
      </c>
      <c r="AB1691">
        <v>12250</v>
      </c>
      <c r="AD1691" t="s">
        <v>1</v>
      </c>
      <c r="AE1691">
        <v>49</v>
      </c>
      <c r="AF1691">
        <v>7</v>
      </c>
      <c r="AH1691" t="s">
        <v>1923</v>
      </c>
      <c r="AI1691" t="s">
        <v>1922</v>
      </c>
      <c r="AJ1691" t="s">
        <v>1921</v>
      </c>
      <c r="AK1691" t="s">
        <v>1920</v>
      </c>
      <c r="AL1691">
        <v>76</v>
      </c>
      <c r="AM1691" s="5">
        <f t="shared" si="211"/>
        <v>5.0666666666666664</v>
      </c>
      <c r="AN1691" s="4">
        <f t="shared" si="212"/>
        <v>7.6738609112709825E-3</v>
      </c>
      <c r="AO1691" s="3"/>
      <c r="AP1691">
        <v>0</v>
      </c>
      <c r="AR1691" t="s">
        <v>0</v>
      </c>
      <c r="AT1691" s="2" t="s">
        <v>10</v>
      </c>
      <c r="AU1691" s="1">
        <f t="shared" si="213"/>
        <v>0.79827327374906343</v>
      </c>
      <c r="AV1691" s="1">
        <f t="shared" si="214"/>
        <v>0.78944836442850197</v>
      </c>
      <c r="AW1691" s="1">
        <f t="shared" si="215"/>
        <v>0.78062345510794051</v>
      </c>
    </row>
    <row r="1692" spans="1:49" x14ac:dyDescent="0.2">
      <c r="A1692">
        <v>1690</v>
      </c>
      <c r="B1692" t="s">
        <v>1919</v>
      </c>
      <c r="C1692" t="s">
        <v>1918</v>
      </c>
      <c r="F1692" t="s">
        <v>1917</v>
      </c>
      <c r="G1692" t="s">
        <v>9</v>
      </c>
      <c r="H1692" t="s">
        <v>8</v>
      </c>
      <c r="I1692" t="s">
        <v>1708</v>
      </c>
      <c r="J1692">
        <v>60017161</v>
      </c>
      <c r="K1692" t="s">
        <v>569</v>
      </c>
      <c r="L1692" t="s">
        <v>216</v>
      </c>
      <c r="M1692" t="s">
        <v>215</v>
      </c>
      <c r="N1692">
        <v>2</v>
      </c>
      <c r="O1692" t="s">
        <v>1916</v>
      </c>
      <c r="P1692" t="s">
        <v>1707</v>
      </c>
      <c r="Q1692" t="s">
        <v>913</v>
      </c>
      <c r="R1692" s="7">
        <v>39264</v>
      </c>
      <c r="S1692" s="8">
        <f t="shared" si="208"/>
        <v>2007</v>
      </c>
      <c r="T1692" s="8">
        <v>2007</v>
      </c>
      <c r="U1692" s="8">
        <f t="shared" si="209"/>
        <v>15</v>
      </c>
      <c r="V1692" s="7">
        <v>39264</v>
      </c>
      <c r="W1692" t="s">
        <v>50</v>
      </c>
      <c r="X1692" s="2">
        <v>0.30399999999999999</v>
      </c>
      <c r="Y1692" s="6">
        <f t="shared" si="210"/>
        <v>8.115106377299057E-3</v>
      </c>
      <c r="AA1692">
        <v>8952477</v>
      </c>
      <c r="AB1692">
        <v>12250</v>
      </c>
      <c r="AD1692" t="s">
        <v>1</v>
      </c>
      <c r="AE1692">
        <v>49</v>
      </c>
      <c r="AF1692">
        <v>7</v>
      </c>
      <c r="AH1692" t="s">
        <v>1915</v>
      </c>
      <c r="AI1692" t="s">
        <v>1914</v>
      </c>
      <c r="AJ1692" t="s">
        <v>1913</v>
      </c>
      <c r="AK1692" t="s">
        <v>1912</v>
      </c>
      <c r="AL1692">
        <v>2</v>
      </c>
      <c r="AM1692" s="5">
        <f t="shared" si="211"/>
        <v>0.13333333333333333</v>
      </c>
      <c r="AN1692" s="4">
        <f t="shared" si="212"/>
        <v>2.0194370819134167E-4</v>
      </c>
      <c r="AO1692" s="3"/>
      <c r="AP1692">
        <v>0</v>
      </c>
      <c r="AR1692" t="s">
        <v>0</v>
      </c>
      <c r="AT1692" s="2" t="s">
        <v>10</v>
      </c>
      <c r="AU1692" s="1">
        <f t="shared" si="213"/>
        <v>0.57411575765667411</v>
      </c>
      <c r="AV1692" s="1">
        <f t="shared" si="214"/>
        <v>0.41585250427451992</v>
      </c>
      <c r="AW1692" s="1">
        <f t="shared" si="215"/>
        <v>0.25758925089236562</v>
      </c>
    </row>
    <row r="1693" spans="1:49" x14ac:dyDescent="0.2">
      <c r="A1693">
        <v>1691</v>
      </c>
      <c r="B1693" t="s">
        <v>1911</v>
      </c>
      <c r="C1693" t="s">
        <v>1910</v>
      </c>
      <c r="F1693" t="s">
        <v>1909</v>
      </c>
      <c r="G1693" t="s">
        <v>9</v>
      </c>
      <c r="H1693" t="s">
        <v>8</v>
      </c>
      <c r="I1693" t="s">
        <v>1908</v>
      </c>
      <c r="J1693">
        <v>60087352</v>
      </c>
      <c r="K1693" t="s">
        <v>1907</v>
      </c>
      <c r="L1693" t="s">
        <v>1906</v>
      </c>
      <c r="M1693" t="s">
        <v>738</v>
      </c>
      <c r="N1693">
        <v>2</v>
      </c>
      <c r="O1693" t="s">
        <v>1905</v>
      </c>
      <c r="P1693" t="s">
        <v>1904</v>
      </c>
      <c r="Q1693" t="s">
        <v>1903</v>
      </c>
      <c r="R1693" s="7">
        <v>39264</v>
      </c>
      <c r="S1693" s="8">
        <f t="shared" si="208"/>
        <v>2007</v>
      </c>
      <c r="T1693" s="8">
        <v>2007</v>
      </c>
      <c r="U1693" s="8">
        <f t="shared" si="209"/>
        <v>15</v>
      </c>
      <c r="V1693" s="7">
        <v>39264</v>
      </c>
      <c r="W1693" t="s">
        <v>50</v>
      </c>
      <c r="X1693" s="2">
        <v>0.30399999999999999</v>
      </c>
      <c r="Y1693" s="6">
        <f t="shared" si="210"/>
        <v>8.115106377299057E-3</v>
      </c>
      <c r="AA1693">
        <v>8952477</v>
      </c>
      <c r="AB1693">
        <v>12250</v>
      </c>
      <c r="AD1693" t="s">
        <v>1</v>
      </c>
      <c r="AE1693">
        <v>49</v>
      </c>
      <c r="AF1693">
        <v>7</v>
      </c>
      <c r="AH1693" t="s">
        <v>1902</v>
      </c>
      <c r="AI1693" t="s">
        <v>1901</v>
      </c>
      <c r="AJ1693" t="s">
        <v>1900</v>
      </c>
      <c r="AK1693" t="s">
        <v>1899</v>
      </c>
      <c r="AL1693">
        <v>24</v>
      </c>
      <c r="AM1693" s="5">
        <f t="shared" si="211"/>
        <v>1.6</v>
      </c>
      <c r="AN1693" s="4">
        <f t="shared" si="212"/>
        <v>2.4233244982961003E-3</v>
      </c>
      <c r="AO1693" s="3"/>
      <c r="AP1693">
        <v>0</v>
      </c>
      <c r="AR1693" t="s">
        <v>0</v>
      </c>
      <c r="AT1693" s="2" t="s">
        <v>10</v>
      </c>
      <c r="AU1693" s="1">
        <f t="shared" si="213"/>
        <v>0.64075718135981696</v>
      </c>
      <c r="AV1693" s="1">
        <f t="shared" si="214"/>
        <v>0.52692154377975786</v>
      </c>
      <c r="AW1693" s="1">
        <f t="shared" si="215"/>
        <v>0.4130859061996987</v>
      </c>
    </row>
    <row r="1694" spans="1:49" x14ac:dyDescent="0.2">
      <c r="A1694">
        <v>1692</v>
      </c>
      <c r="B1694" t="s">
        <v>1898</v>
      </c>
      <c r="C1694" t="s">
        <v>1897</v>
      </c>
      <c r="F1694" t="s">
        <v>1896</v>
      </c>
      <c r="G1694" t="s">
        <v>9</v>
      </c>
      <c r="H1694" t="s">
        <v>8</v>
      </c>
      <c r="I1694" t="s">
        <v>1572</v>
      </c>
      <c r="J1694">
        <v>60012873</v>
      </c>
      <c r="K1694" t="s">
        <v>1426</v>
      </c>
      <c r="L1694" t="s">
        <v>744</v>
      </c>
      <c r="M1694" t="s">
        <v>743</v>
      </c>
      <c r="N1694">
        <v>2</v>
      </c>
      <c r="O1694" t="s">
        <v>1571</v>
      </c>
      <c r="P1694" t="s">
        <v>1570</v>
      </c>
      <c r="Q1694" t="s">
        <v>1423</v>
      </c>
      <c r="R1694" s="7">
        <v>39264</v>
      </c>
      <c r="S1694" s="8">
        <f t="shared" si="208"/>
        <v>2007</v>
      </c>
      <c r="T1694" s="8">
        <v>2007</v>
      </c>
      <c r="U1694" s="8">
        <f t="shared" si="209"/>
        <v>15</v>
      </c>
      <c r="V1694" s="7">
        <v>39264</v>
      </c>
      <c r="W1694" t="s">
        <v>50</v>
      </c>
      <c r="X1694" s="2">
        <v>0.30399999999999999</v>
      </c>
      <c r="Y1694" s="6">
        <f t="shared" si="210"/>
        <v>8.115106377299057E-3</v>
      </c>
      <c r="AA1694">
        <v>8952477</v>
      </c>
      <c r="AB1694">
        <v>12250</v>
      </c>
      <c r="AD1694" t="s">
        <v>1</v>
      </c>
      <c r="AE1694">
        <v>49</v>
      </c>
      <c r="AF1694">
        <v>7</v>
      </c>
      <c r="AH1694" t="s">
        <v>1895</v>
      </c>
      <c r="AI1694" t="s">
        <v>1894</v>
      </c>
      <c r="AJ1694" t="s">
        <v>1893</v>
      </c>
      <c r="AK1694" t="s">
        <v>1892</v>
      </c>
      <c r="AL1694">
        <v>74</v>
      </c>
      <c r="AM1694" s="5">
        <f t="shared" si="211"/>
        <v>4.9333333333333336</v>
      </c>
      <c r="AN1694" s="4">
        <f t="shared" si="212"/>
        <v>7.4719172030796423E-3</v>
      </c>
      <c r="AO1694" s="3"/>
      <c r="AP1694">
        <v>0</v>
      </c>
      <c r="AR1694" t="s">
        <v>0</v>
      </c>
      <c r="AT1694" s="2" t="s">
        <v>10</v>
      </c>
      <c r="AU1694" s="1">
        <f t="shared" si="213"/>
        <v>0.79221496250332313</v>
      </c>
      <c r="AV1694" s="1">
        <f t="shared" si="214"/>
        <v>0.77935117901893491</v>
      </c>
      <c r="AW1694" s="1">
        <f t="shared" si="215"/>
        <v>0.7664873955345467</v>
      </c>
    </row>
    <row r="1695" spans="1:49" x14ac:dyDescent="0.2">
      <c r="A1695">
        <v>1693</v>
      </c>
      <c r="B1695" t="s">
        <v>1891</v>
      </c>
      <c r="C1695" t="s">
        <v>1890</v>
      </c>
      <c r="F1695" t="s">
        <v>1889</v>
      </c>
      <c r="G1695" t="s">
        <v>9</v>
      </c>
      <c r="H1695" t="s">
        <v>8</v>
      </c>
      <c r="I1695" t="s">
        <v>1888</v>
      </c>
      <c r="J1695">
        <v>60025278</v>
      </c>
      <c r="K1695" t="s">
        <v>261</v>
      </c>
      <c r="L1695" t="s">
        <v>260</v>
      </c>
      <c r="M1695" t="s">
        <v>87</v>
      </c>
      <c r="N1695">
        <v>7</v>
      </c>
      <c r="O1695" t="s">
        <v>1887</v>
      </c>
      <c r="P1695" t="s">
        <v>1886</v>
      </c>
      <c r="Q1695" t="s">
        <v>1885</v>
      </c>
      <c r="R1695" s="7">
        <v>39264</v>
      </c>
      <c r="S1695" s="8">
        <f t="shared" si="208"/>
        <v>2007</v>
      </c>
      <c r="T1695" s="8">
        <v>2007</v>
      </c>
      <c r="U1695" s="8">
        <f t="shared" si="209"/>
        <v>15</v>
      </c>
      <c r="V1695" s="7">
        <v>39264</v>
      </c>
      <c r="W1695" t="s">
        <v>50</v>
      </c>
      <c r="X1695" s="2">
        <v>0.30399999999999999</v>
      </c>
      <c r="Y1695" s="6">
        <f t="shared" si="210"/>
        <v>8.115106377299057E-3</v>
      </c>
      <c r="AA1695">
        <v>8952477</v>
      </c>
      <c r="AB1695">
        <v>12250</v>
      </c>
      <c r="AD1695" t="s">
        <v>1</v>
      </c>
      <c r="AE1695">
        <v>49</v>
      </c>
      <c r="AF1695">
        <v>7</v>
      </c>
      <c r="AH1695" t="s">
        <v>1884</v>
      </c>
      <c r="AI1695" t="s">
        <v>1883</v>
      </c>
      <c r="AJ1695" t="s">
        <v>1882</v>
      </c>
      <c r="AK1695" t="s">
        <v>1881</v>
      </c>
      <c r="AL1695">
        <v>8</v>
      </c>
      <c r="AM1695" s="5">
        <f t="shared" si="211"/>
        <v>0.53333333333333333</v>
      </c>
      <c r="AN1695" s="4">
        <f t="shared" si="212"/>
        <v>8.0777483276536668E-4</v>
      </c>
      <c r="AO1695" s="3"/>
      <c r="AP1695">
        <v>0</v>
      </c>
      <c r="AR1695" t="s">
        <v>0</v>
      </c>
      <c r="AT1695" s="2" t="s">
        <v>10</v>
      </c>
      <c r="AU1695" s="1">
        <f t="shared" si="213"/>
        <v>0.5922906913938949</v>
      </c>
      <c r="AV1695" s="1">
        <f t="shared" si="214"/>
        <v>0.44614406050322114</v>
      </c>
      <c r="AW1695" s="1">
        <f t="shared" si="215"/>
        <v>0.29999742961254738</v>
      </c>
    </row>
    <row r="1696" spans="1:49" x14ac:dyDescent="0.2">
      <c r="A1696">
        <v>1694</v>
      </c>
      <c r="B1696" t="s">
        <v>1880</v>
      </c>
      <c r="C1696" t="s">
        <v>1879</v>
      </c>
      <c r="F1696" t="s">
        <v>1878</v>
      </c>
      <c r="G1696" t="s">
        <v>9</v>
      </c>
      <c r="H1696" t="s">
        <v>8</v>
      </c>
      <c r="I1696" t="s">
        <v>1120</v>
      </c>
      <c r="J1696">
        <v>60010065</v>
      </c>
      <c r="K1696" t="s">
        <v>962</v>
      </c>
      <c r="L1696" t="s">
        <v>961</v>
      </c>
      <c r="M1696" t="s">
        <v>21</v>
      </c>
      <c r="N1696">
        <v>2</v>
      </c>
      <c r="O1696" t="s">
        <v>1119</v>
      </c>
      <c r="P1696" t="s">
        <v>1118</v>
      </c>
      <c r="Q1696" t="s">
        <v>960</v>
      </c>
      <c r="R1696" s="7">
        <v>39264</v>
      </c>
      <c r="S1696" s="8">
        <f t="shared" si="208"/>
        <v>2007</v>
      </c>
      <c r="T1696" s="8">
        <v>2007</v>
      </c>
      <c r="U1696" s="8">
        <f t="shared" si="209"/>
        <v>15</v>
      </c>
      <c r="V1696" s="7">
        <v>39264</v>
      </c>
      <c r="W1696" t="s">
        <v>50</v>
      </c>
      <c r="X1696" s="2">
        <v>0.30399999999999999</v>
      </c>
      <c r="Y1696" s="6">
        <f t="shared" si="210"/>
        <v>8.115106377299057E-3</v>
      </c>
      <c r="AA1696">
        <v>8952477</v>
      </c>
      <c r="AB1696">
        <v>12250</v>
      </c>
      <c r="AD1696" t="s">
        <v>1</v>
      </c>
      <c r="AE1696">
        <v>49</v>
      </c>
      <c r="AF1696">
        <v>7</v>
      </c>
      <c r="AH1696" t="s">
        <v>1877</v>
      </c>
      <c r="AI1696" t="s">
        <v>1876</v>
      </c>
      <c r="AJ1696" t="s">
        <v>1619</v>
      </c>
      <c r="AK1696" t="s">
        <v>1875</v>
      </c>
      <c r="AL1696">
        <v>31</v>
      </c>
      <c r="AM1696" s="5">
        <f t="shared" si="211"/>
        <v>2.0666666666666669</v>
      </c>
      <c r="AN1696" s="4">
        <f t="shared" si="212"/>
        <v>3.1301274769657962E-3</v>
      </c>
      <c r="AO1696" s="3"/>
      <c r="AP1696">
        <v>0</v>
      </c>
      <c r="AR1696" t="s">
        <v>0</v>
      </c>
      <c r="AT1696" s="2" t="s">
        <v>10</v>
      </c>
      <c r="AU1696" s="1">
        <f t="shared" si="213"/>
        <v>0.66196127071990785</v>
      </c>
      <c r="AV1696" s="1">
        <f t="shared" si="214"/>
        <v>0.56226169271324267</v>
      </c>
      <c r="AW1696" s="1">
        <f t="shared" si="215"/>
        <v>0.46256211470657743</v>
      </c>
    </row>
    <row r="1697" spans="1:49" x14ac:dyDescent="0.2">
      <c r="A1697">
        <v>1695</v>
      </c>
      <c r="B1697" t="s">
        <v>1874</v>
      </c>
      <c r="C1697" t="s">
        <v>1873</v>
      </c>
      <c r="F1697" t="s">
        <v>1872</v>
      </c>
      <c r="G1697" t="s">
        <v>9</v>
      </c>
      <c r="H1697" t="s">
        <v>8</v>
      </c>
      <c r="I1697" t="s">
        <v>1871</v>
      </c>
      <c r="J1697">
        <v>60025084</v>
      </c>
      <c r="K1697" t="s">
        <v>109</v>
      </c>
      <c r="L1697" t="s">
        <v>108</v>
      </c>
      <c r="M1697" t="s">
        <v>87</v>
      </c>
      <c r="N1697">
        <v>4</v>
      </c>
      <c r="O1697" t="s">
        <v>1870</v>
      </c>
      <c r="P1697" t="s">
        <v>1869</v>
      </c>
      <c r="Q1697" t="s">
        <v>107</v>
      </c>
      <c r="R1697" s="7">
        <v>39264</v>
      </c>
      <c r="S1697" s="8">
        <f t="shared" si="208"/>
        <v>2007</v>
      </c>
      <c r="T1697" s="8">
        <v>2007</v>
      </c>
      <c r="U1697" s="8">
        <f t="shared" si="209"/>
        <v>15</v>
      </c>
      <c r="V1697" s="7">
        <v>39264</v>
      </c>
      <c r="W1697" t="s">
        <v>50</v>
      </c>
      <c r="X1697" s="2">
        <v>0.30399999999999999</v>
      </c>
      <c r="Y1697" s="6">
        <f t="shared" si="210"/>
        <v>8.115106377299057E-3</v>
      </c>
      <c r="AA1697">
        <v>8952477</v>
      </c>
      <c r="AB1697">
        <v>12250</v>
      </c>
      <c r="AD1697" t="s">
        <v>1</v>
      </c>
      <c r="AE1697">
        <v>49</v>
      </c>
      <c r="AF1697">
        <v>7</v>
      </c>
      <c r="AH1697" t="s">
        <v>1868</v>
      </c>
      <c r="AI1697" t="s">
        <v>1867</v>
      </c>
      <c r="AJ1697" t="s">
        <v>1866</v>
      </c>
      <c r="AK1697" t="s">
        <v>1865</v>
      </c>
      <c r="AL1697">
        <v>2</v>
      </c>
      <c r="AM1697" s="5">
        <f t="shared" si="211"/>
        <v>0.13333333333333333</v>
      </c>
      <c r="AN1697" s="4">
        <f t="shared" si="212"/>
        <v>2.0194370819134167E-4</v>
      </c>
      <c r="AO1697" s="3"/>
      <c r="AP1697">
        <v>0</v>
      </c>
      <c r="AR1697" t="s">
        <v>0</v>
      </c>
      <c r="AT1697" s="2" t="s">
        <v>10</v>
      </c>
      <c r="AU1697" s="1">
        <f t="shared" si="213"/>
        <v>0.57411575765667411</v>
      </c>
      <c r="AV1697" s="1">
        <f t="shared" si="214"/>
        <v>0.41585250427451992</v>
      </c>
      <c r="AW1697" s="1">
        <f t="shared" si="215"/>
        <v>0.25758925089236562</v>
      </c>
    </row>
    <row r="1698" spans="1:49" x14ac:dyDescent="0.2">
      <c r="A1698">
        <v>1696</v>
      </c>
      <c r="B1698" t="s">
        <v>1864</v>
      </c>
      <c r="C1698" t="s">
        <v>1863</v>
      </c>
      <c r="F1698" t="s">
        <v>1862</v>
      </c>
      <c r="G1698" t="s">
        <v>9</v>
      </c>
      <c r="H1698" t="s">
        <v>8</v>
      </c>
      <c r="I1698" t="s">
        <v>1861</v>
      </c>
      <c r="J1698" t="s">
        <v>1860</v>
      </c>
      <c r="K1698" t="s">
        <v>1859</v>
      </c>
      <c r="L1698" t="s">
        <v>1858</v>
      </c>
      <c r="M1698" t="s">
        <v>1857</v>
      </c>
      <c r="N1698">
        <v>3</v>
      </c>
      <c r="O1698" t="s">
        <v>1856</v>
      </c>
      <c r="P1698" t="s">
        <v>1855</v>
      </c>
      <c r="Q1698" t="s">
        <v>1854</v>
      </c>
      <c r="R1698" s="7">
        <v>39264</v>
      </c>
      <c r="S1698" s="8">
        <f t="shared" si="208"/>
        <v>2007</v>
      </c>
      <c r="T1698" s="8">
        <v>2007</v>
      </c>
      <c r="U1698" s="8">
        <f t="shared" si="209"/>
        <v>15</v>
      </c>
      <c r="V1698" s="7">
        <v>39264</v>
      </c>
      <c r="W1698" t="s">
        <v>50</v>
      </c>
      <c r="X1698" s="2">
        <v>0.30399999999999999</v>
      </c>
      <c r="Y1698" s="6">
        <f t="shared" si="210"/>
        <v>8.115106377299057E-3</v>
      </c>
      <c r="AA1698">
        <v>8952477</v>
      </c>
      <c r="AB1698">
        <v>12250</v>
      </c>
      <c r="AD1698" t="s">
        <v>1</v>
      </c>
      <c r="AE1698">
        <v>49</v>
      </c>
      <c r="AF1698">
        <v>7</v>
      </c>
      <c r="AH1698" t="s">
        <v>1853</v>
      </c>
      <c r="AI1698" t="s">
        <v>1852</v>
      </c>
      <c r="AJ1698" t="s">
        <v>1851</v>
      </c>
      <c r="AK1698" t="s">
        <v>1850</v>
      </c>
      <c r="AL1698">
        <v>0</v>
      </c>
      <c r="AM1698" s="5">
        <f t="shared" si="211"/>
        <v>0</v>
      </c>
      <c r="AN1698" s="4">
        <f t="shared" si="212"/>
        <v>0</v>
      </c>
      <c r="AO1698" s="3"/>
      <c r="AP1698">
        <v>0</v>
      </c>
      <c r="AR1698" t="s">
        <v>0</v>
      </c>
      <c r="AT1698" s="2" t="s">
        <v>10</v>
      </c>
      <c r="AU1698" s="1">
        <f t="shared" si="213"/>
        <v>0.56805744641093392</v>
      </c>
      <c r="AV1698" s="1">
        <f t="shared" si="214"/>
        <v>0.40575531886495286</v>
      </c>
      <c r="AW1698" s="1">
        <f t="shared" si="215"/>
        <v>0.24345319131897172</v>
      </c>
    </row>
    <row r="1699" spans="1:49" x14ac:dyDescent="0.2">
      <c r="A1699">
        <v>1697</v>
      </c>
      <c r="B1699" t="s">
        <v>1849</v>
      </c>
      <c r="C1699" t="s">
        <v>1848</v>
      </c>
      <c r="F1699" t="s">
        <v>1847</v>
      </c>
      <c r="G1699" t="s">
        <v>9</v>
      </c>
      <c r="H1699" t="s">
        <v>8</v>
      </c>
      <c r="I1699" t="s">
        <v>1846</v>
      </c>
      <c r="J1699">
        <v>60021902</v>
      </c>
      <c r="K1699" t="s">
        <v>1195</v>
      </c>
      <c r="L1699" t="s">
        <v>1194</v>
      </c>
      <c r="M1699" t="s">
        <v>1193</v>
      </c>
      <c r="N1699">
        <v>2</v>
      </c>
      <c r="O1699" t="s">
        <v>1845</v>
      </c>
      <c r="P1699" t="s">
        <v>1844</v>
      </c>
      <c r="Q1699" t="s">
        <v>1192</v>
      </c>
      <c r="R1699" s="7">
        <v>39264</v>
      </c>
      <c r="S1699" s="8">
        <f t="shared" si="208"/>
        <v>2007</v>
      </c>
      <c r="T1699" s="8">
        <v>2007</v>
      </c>
      <c r="U1699" s="8">
        <f t="shared" si="209"/>
        <v>15</v>
      </c>
      <c r="V1699" s="7">
        <v>39264</v>
      </c>
      <c r="W1699" t="s">
        <v>50</v>
      </c>
      <c r="X1699" s="2">
        <v>0.30399999999999999</v>
      </c>
      <c r="Y1699" s="6">
        <f t="shared" si="210"/>
        <v>8.115106377299057E-3</v>
      </c>
      <c r="AA1699">
        <v>8952477</v>
      </c>
      <c r="AB1699">
        <v>12250</v>
      </c>
      <c r="AD1699" t="s">
        <v>1</v>
      </c>
      <c r="AE1699">
        <v>49</v>
      </c>
      <c r="AF1699">
        <v>7</v>
      </c>
      <c r="AH1699" t="s">
        <v>1843</v>
      </c>
      <c r="AI1699" t="s">
        <v>1842</v>
      </c>
      <c r="AJ1699" t="s">
        <v>1841</v>
      </c>
      <c r="AK1699" t="s">
        <v>1840</v>
      </c>
      <c r="AL1699">
        <v>28</v>
      </c>
      <c r="AM1699" s="5">
        <f t="shared" si="211"/>
        <v>1.8666666666666667</v>
      </c>
      <c r="AN1699" s="4">
        <f t="shared" si="212"/>
        <v>2.8272119146787833E-3</v>
      </c>
      <c r="AO1699" s="3"/>
      <c r="AP1699">
        <v>0</v>
      </c>
      <c r="AR1699" t="s">
        <v>0</v>
      </c>
      <c r="AT1699" s="2" t="s">
        <v>10</v>
      </c>
      <c r="AU1699" s="1">
        <f t="shared" si="213"/>
        <v>0.65287380385129745</v>
      </c>
      <c r="AV1699" s="1">
        <f t="shared" si="214"/>
        <v>0.54711591459889208</v>
      </c>
      <c r="AW1699" s="1">
        <f t="shared" si="215"/>
        <v>0.44135802534648655</v>
      </c>
    </row>
    <row r="1700" spans="1:49" x14ac:dyDescent="0.2">
      <c r="A1700">
        <v>1698</v>
      </c>
      <c r="B1700" t="s">
        <v>1839</v>
      </c>
      <c r="C1700" t="s">
        <v>1838</v>
      </c>
      <c r="F1700" t="s">
        <v>1837</v>
      </c>
      <c r="G1700" t="s">
        <v>9</v>
      </c>
      <c r="H1700" t="s">
        <v>8</v>
      </c>
      <c r="I1700" t="s">
        <v>1836</v>
      </c>
      <c r="J1700">
        <v>60032330</v>
      </c>
      <c r="K1700" t="s">
        <v>290</v>
      </c>
      <c r="L1700" t="s">
        <v>452</v>
      </c>
      <c r="M1700" t="s">
        <v>266</v>
      </c>
      <c r="N1700">
        <v>4</v>
      </c>
      <c r="O1700" t="s">
        <v>1835</v>
      </c>
      <c r="P1700" t="s">
        <v>1834</v>
      </c>
      <c r="Q1700" t="s">
        <v>1833</v>
      </c>
      <c r="R1700" s="7">
        <v>39264</v>
      </c>
      <c r="S1700" s="8">
        <f t="shared" si="208"/>
        <v>2007</v>
      </c>
      <c r="T1700" s="8">
        <v>2007</v>
      </c>
      <c r="U1700" s="8">
        <f t="shared" si="209"/>
        <v>15</v>
      </c>
      <c r="V1700" s="7">
        <v>39264</v>
      </c>
      <c r="W1700" t="s">
        <v>50</v>
      </c>
      <c r="X1700" s="2">
        <v>0.30399999999999999</v>
      </c>
      <c r="Y1700" s="6">
        <f t="shared" si="210"/>
        <v>8.115106377299057E-3</v>
      </c>
      <c r="AA1700">
        <v>8952477</v>
      </c>
      <c r="AB1700">
        <v>12250</v>
      </c>
      <c r="AD1700" t="s">
        <v>1</v>
      </c>
      <c r="AE1700">
        <v>49</v>
      </c>
      <c r="AF1700">
        <v>7</v>
      </c>
      <c r="AH1700" t="s">
        <v>1832</v>
      </c>
      <c r="AI1700" t="s">
        <v>1831</v>
      </c>
      <c r="AJ1700" t="s">
        <v>1830</v>
      </c>
      <c r="AK1700" t="s">
        <v>1829</v>
      </c>
      <c r="AL1700">
        <v>8</v>
      </c>
      <c r="AM1700" s="5">
        <f t="shared" si="211"/>
        <v>0.53333333333333333</v>
      </c>
      <c r="AN1700" s="4">
        <f t="shared" si="212"/>
        <v>8.0777483276536668E-4</v>
      </c>
      <c r="AO1700" s="3"/>
      <c r="AP1700">
        <v>0</v>
      </c>
      <c r="AR1700" t="s">
        <v>0</v>
      </c>
      <c r="AT1700" s="2" t="s">
        <v>10</v>
      </c>
      <c r="AU1700" s="1">
        <f t="shared" si="213"/>
        <v>0.5922906913938949</v>
      </c>
      <c r="AV1700" s="1">
        <f t="shared" si="214"/>
        <v>0.44614406050322114</v>
      </c>
      <c r="AW1700" s="1">
        <f t="shared" si="215"/>
        <v>0.29999742961254738</v>
      </c>
    </row>
    <row r="1701" spans="1:49" x14ac:dyDescent="0.2">
      <c r="A1701">
        <v>1699</v>
      </c>
      <c r="B1701" t="s">
        <v>1828</v>
      </c>
      <c r="C1701" t="s">
        <v>1827</v>
      </c>
      <c r="F1701" t="s">
        <v>1826</v>
      </c>
      <c r="G1701" t="s">
        <v>9</v>
      </c>
      <c r="H1701" t="s">
        <v>8</v>
      </c>
      <c r="I1701" t="s">
        <v>116</v>
      </c>
      <c r="J1701">
        <v>60024155</v>
      </c>
      <c r="K1701" t="s">
        <v>115</v>
      </c>
      <c r="L1701" t="s">
        <v>114</v>
      </c>
      <c r="M1701" t="s">
        <v>64</v>
      </c>
      <c r="N1701">
        <v>2</v>
      </c>
      <c r="O1701" t="s">
        <v>1825</v>
      </c>
      <c r="P1701" t="s">
        <v>1824</v>
      </c>
      <c r="Q1701" t="s">
        <v>1376</v>
      </c>
      <c r="R1701" s="7">
        <v>39264</v>
      </c>
      <c r="S1701" s="8">
        <f t="shared" si="208"/>
        <v>2007</v>
      </c>
      <c r="T1701" s="8">
        <v>2007</v>
      </c>
      <c r="U1701" s="8">
        <f t="shared" si="209"/>
        <v>15</v>
      </c>
      <c r="V1701" s="7">
        <v>39264</v>
      </c>
      <c r="W1701" t="s">
        <v>50</v>
      </c>
      <c r="X1701" s="2">
        <v>0.30399999999999999</v>
      </c>
      <c r="Y1701" s="6">
        <f t="shared" si="210"/>
        <v>8.115106377299057E-3</v>
      </c>
      <c r="AA1701">
        <v>8952477</v>
      </c>
      <c r="AB1701">
        <v>12250</v>
      </c>
      <c r="AD1701" t="s">
        <v>1</v>
      </c>
      <c r="AE1701">
        <v>49</v>
      </c>
      <c r="AF1701">
        <v>7</v>
      </c>
      <c r="AH1701" t="s">
        <v>1823</v>
      </c>
      <c r="AI1701" t="s">
        <v>1822</v>
      </c>
      <c r="AJ1701" t="s">
        <v>1821</v>
      </c>
      <c r="AK1701" t="s">
        <v>1820</v>
      </c>
      <c r="AL1701">
        <v>20</v>
      </c>
      <c r="AM1701" s="5">
        <f t="shared" si="211"/>
        <v>1.3333333333333333</v>
      </c>
      <c r="AN1701" s="4">
        <f t="shared" si="212"/>
        <v>2.0194370819134164E-3</v>
      </c>
      <c r="AO1701" s="3"/>
      <c r="AP1701">
        <v>0</v>
      </c>
      <c r="AR1701" t="s">
        <v>0</v>
      </c>
      <c r="AT1701" s="2" t="s">
        <v>10</v>
      </c>
      <c r="AU1701" s="1">
        <f t="shared" si="213"/>
        <v>0.62864055886833647</v>
      </c>
      <c r="AV1701" s="1">
        <f t="shared" si="214"/>
        <v>0.50672717296062364</v>
      </c>
      <c r="AW1701" s="1">
        <f t="shared" si="215"/>
        <v>0.38481378705291086</v>
      </c>
    </row>
    <row r="1702" spans="1:49" x14ac:dyDescent="0.2">
      <c r="A1702">
        <v>1700</v>
      </c>
      <c r="B1702" t="s">
        <v>1819</v>
      </c>
      <c r="C1702" t="s">
        <v>1818</v>
      </c>
      <c r="F1702" t="s">
        <v>1817</v>
      </c>
      <c r="G1702" t="s">
        <v>9</v>
      </c>
      <c r="H1702" t="s">
        <v>8</v>
      </c>
      <c r="I1702" t="s">
        <v>1816</v>
      </c>
      <c r="J1702">
        <v>60013983</v>
      </c>
      <c r="K1702" t="s">
        <v>81</v>
      </c>
      <c r="L1702" t="s">
        <v>80</v>
      </c>
      <c r="M1702" t="s">
        <v>79</v>
      </c>
      <c r="N1702">
        <v>2</v>
      </c>
      <c r="O1702" t="s">
        <v>1815</v>
      </c>
      <c r="P1702" t="s">
        <v>1814</v>
      </c>
      <c r="Q1702" t="s">
        <v>78</v>
      </c>
      <c r="R1702" s="7">
        <v>39264</v>
      </c>
      <c r="S1702" s="8">
        <f t="shared" si="208"/>
        <v>2007</v>
      </c>
      <c r="T1702" s="8">
        <v>2007</v>
      </c>
      <c r="U1702" s="8">
        <f t="shared" si="209"/>
        <v>15</v>
      </c>
      <c r="V1702" s="7">
        <v>39264</v>
      </c>
      <c r="W1702" t="s">
        <v>50</v>
      </c>
      <c r="X1702" s="2">
        <v>0.30399999999999999</v>
      </c>
      <c r="Y1702" s="6">
        <f t="shared" si="210"/>
        <v>8.115106377299057E-3</v>
      </c>
      <c r="AA1702">
        <v>8952477</v>
      </c>
      <c r="AB1702">
        <v>12250</v>
      </c>
      <c r="AD1702" t="s">
        <v>1</v>
      </c>
      <c r="AE1702">
        <v>49</v>
      </c>
      <c r="AF1702">
        <v>7</v>
      </c>
      <c r="AH1702" t="s">
        <v>1813</v>
      </c>
      <c r="AI1702" t="s">
        <v>1812</v>
      </c>
      <c r="AJ1702" t="s">
        <v>1811</v>
      </c>
      <c r="AK1702" t="s">
        <v>1810</v>
      </c>
      <c r="AL1702">
        <v>3</v>
      </c>
      <c r="AM1702" s="5">
        <f t="shared" si="211"/>
        <v>0.2</v>
      </c>
      <c r="AN1702" s="4">
        <f t="shared" si="212"/>
        <v>3.0291556228701253E-4</v>
      </c>
      <c r="AO1702" s="3"/>
      <c r="AP1702">
        <v>0</v>
      </c>
      <c r="AR1702" t="s">
        <v>0</v>
      </c>
      <c r="AT1702" s="2" t="s">
        <v>10</v>
      </c>
      <c r="AU1702" s="1">
        <f t="shared" si="213"/>
        <v>0.57714491327954431</v>
      </c>
      <c r="AV1702" s="1">
        <f t="shared" si="214"/>
        <v>0.4209010969793035</v>
      </c>
      <c r="AW1702" s="1">
        <f t="shared" si="215"/>
        <v>0.26465728067906258</v>
      </c>
    </row>
    <row r="1703" spans="1:49" x14ac:dyDescent="0.2">
      <c r="A1703">
        <v>1701</v>
      </c>
      <c r="B1703" t="s">
        <v>1809</v>
      </c>
      <c r="C1703" t="s">
        <v>1808</v>
      </c>
      <c r="D1703" t="s">
        <v>1807</v>
      </c>
      <c r="F1703" t="s">
        <v>1806</v>
      </c>
      <c r="G1703" t="s">
        <v>9</v>
      </c>
      <c r="H1703" t="s">
        <v>8</v>
      </c>
      <c r="I1703" t="s">
        <v>1805</v>
      </c>
      <c r="J1703">
        <v>100533446</v>
      </c>
      <c r="K1703" t="s">
        <v>1804</v>
      </c>
      <c r="L1703" t="s">
        <v>1803</v>
      </c>
      <c r="M1703" t="s">
        <v>446</v>
      </c>
      <c r="N1703">
        <v>10</v>
      </c>
      <c r="O1703" t="s">
        <v>1802</v>
      </c>
      <c r="P1703" t="s">
        <v>1801</v>
      </c>
      <c r="Q1703" t="s">
        <v>1800</v>
      </c>
      <c r="R1703" s="7">
        <v>39264</v>
      </c>
      <c r="S1703" s="8">
        <f t="shared" si="208"/>
        <v>2007</v>
      </c>
      <c r="T1703" s="8">
        <v>2007</v>
      </c>
      <c r="U1703" s="8">
        <f t="shared" si="209"/>
        <v>15</v>
      </c>
      <c r="V1703" s="7">
        <v>39264</v>
      </c>
      <c r="W1703" t="s">
        <v>830</v>
      </c>
      <c r="X1703" s="2">
        <v>0.627</v>
      </c>
      <c r="Y1703" s="6">
        <f t="shared" si="210"/>
        <v>1.6737406903179305E-2</v>
      </c>
      <c r="AA1703">
        <v>9269851</v>
      </c>
      <c r="AB1703">
        <v>28435</v>
      </c>
      <c r="AD1703" t="s">
        <v>1</v>
      </c>
      <c r="AE1703">
        <v>62</v>
      </c>
      <c r="AF1703">
        <v>3</v>
      </c>
      <c r="AH1703" t="s">
        <v>606</v>
      </c>
      <c r="AI1703" t="s">
        <v>1799</v>
      </c>
      <c r="AJ1703" t="s">
        <v>1798</v>
      </c>
      <c r="AK1703" t="s">
        <v>1797</v>
      </c>
      <c r="AL1703">
        <v>29</v>
      </c>
      <c r="AM1703" s="5">
        <f t="shared" si="211"/>
        <v>1.9333333333333333</v>
      </c>
      <c r="AN1703" s="4">
        <f t="shared" si="212"/>
        <v>2.9281837687744543E-3</v>
      </c>
      <c r="AO1703" s="3"/>
      <c r="AP1703">
        <v>0</v>
      </c>
      <c r="AQ1703" t="s">
        <v>1796</v>
      </c>
      <c r="AR1703" t="s">
        <v>1795</v>
      </c>
      <c r="AS1703" t="s">
        <v>1794</v>
      </c>
      <c r="AT1703" s="2">
        <v>2.121</v>
      </c>
      <c r="AU1703" s="1">
        <f t="shared" si="213"/>
        <v>1.259463996285785</v>
      </c>
      <c r="AV1703" s="1">
        <f t="shared" si="214"/>
        <v>0.98327953359768805</v>
      </c>
      <c r="AW1703" s="1">
        <f t="shared" si="215"/>
        <v>0.70709507090959089</v>
      </c>
    </row>
    <row r="1704" spans="1:49" x14ac:dyDescent="0.2">
      <c r="A1704">
        <v>1702</v>
      </c>
      <c r="B1704" t="s">
        <v>1793</v>
      </c>
      <c r="C1704" t="s">
        <v>1792</v>
      </c>
      <c r="D1704" t="s">
        <v>1791</v>
      </c>
      <c r="F1704" t="s">
        <v>1790</v>
      </c>
      <c r="G1704" t="s">
        <v>9</v>
      </c>
      <c r="H1704" t="s">
        <v>8</v>
      </c>
      <c r="I1704" t="s">
        <v>1789</v>
      </c>
      <c r="J1704">
        <v>60020547</v>
      </c>
      <c r="K1704" t="s">
        <v>796</v>
      </c>
      <c r="L1704" t="s">
        <v>795</v>
      </c>
      <c r="M1704" t="s">
        <v>21</v>
      </c>
      <c r="N1704">
        <v>5</v>
      </c>
      <c r="O1704" t="s">
        <v>1788</v>
      </c>
      <c r="P1704" t="s">
        <v>1787</v>
      </c>
      <c r="Q1704" t="s">
        <v>1786</v>
      </c>
      <c r="R1704" s="7">
        <v>39264</v>
      </c>
      <c r="S1704" s="8">
        <f t="shared" si="208"/>
        <v>2007</v>
      </c>
      <c r="T1704" s="8">
        <v>2007</v>
      </c>
      <c r="U1704" s="8">
        <f t="shared" si="209"/>
        <v>15</v>
      </c>
      <c r="V1704" s="7">
        <v>39264</v>
      </c>
      <c r="W1704" t="s">
        <v>1785</v>
      </c>
      <c r="X1704" s="2">
        <v>0.81</v>
      </c>
      <c r="Y1704" s="6">
        <f t="shared" si="210"/>
        <v>2.1622487386882359E-2</v>
      </c>
      <c r="AA1704">
        <v>224073</v>
      </c>
      <c r="AB1704">
        <v>12207</v>
      </c>
      <c r="AD1704" t="s">
        <v>1</v>
      </c>
      <c r="AE1704">
        <v>106</v>
      </c>
      <c r="AF1704" s="9">
        <v>44256</v>
      </c>
      <c r="AH1704" t="s">
        <v>1784</v>
      </c>
      <c r="AI1704" t="s">
        <v>1783</v>
      </c>
      <c r="AJ1704" t="s">
        <v>1782</v>
      </c>
      <c r="AK1704" t="s">
        <v>1781</v>
      </c>
      <c r="AL1704">
        <v>3</v>
      </c>
      <c r="AM1704" s="5">
        <f t="shared" si="211"/>
        <v>0.2</v>
      </c>
      <c r="AN1704" s="4">
        <f t="shared" si="212"/>
        <v>3.0291556228701253E-4</v>
      </c>
      <c r="AO1704" s="3"/>
      <c r="AP1704">
        <v>0</v>
      </c>
      <c r="AQ1704" t="s">
        <v>803</v>
      </c>
      <c r="AR1704" t="s">
        <v>1780</v>
      </c>
      <c r="AS1704" t="s">
        <v>802</v>
      </c>
      <c r="AT1704" s="2" t="s">
        <v>10</v>
      </c>
      <c r="AU1704" s="1">
        <f t="shared" si="213"/>
        <v>1.5226615839503754</v>
      </c>
      <c r="AV1704" s="1">
        <f t="shared" si="214"/>
        <v>1.0962701474584686</v>
      </c>
      <c r="AW1704" s="1">
        <f t="shared" si="215"/>
        <v>0.6698787109665616</v>
      </c>
    </row>
    <row r="1705" spans="1:49" x14ac:dyDescent="0.2">
      <c r="A1705">
        <v>1703</v>
      </c>
      <c r="B1705" t="s">
        <v>1779</v>
      </c>
      <c r="C1705" t="s">
        <v>1778</v>
      </c>
      <c r="F1705" t="s">
        <v>1777</v>
      </c>
      <c r="G1705" t="s">
        <v>9</v>
      </c>
      <c r="H1705" t="s">
        <v>8</v>
      </c>
      <c r="I1705" t="s">
        <v>1776</v>
      </c>
      <c r="J1705">
        <v>60025997</v>
      </c>
      <c r="K1705" t="s">
        <v>723</v>
      </c>
      <c r="L1705" t="s">
        <v>13</v>
      </c>
      <c r="M1705" t="s">
        <v>12</v>
      </c>
      <c r="N1705">
        <v>2</v>
      </c>
      <c r="O1705" t="s">
        <v>1775</v>
      </c>
      <c r="P1705" t="s">
        <v>1774</v>
      </c>
      <c r="Q1705" t="s">
        <v>722</v>
      </c>
      <c r="R1705" s="7">
        <v>39264</v>
      </c>
      <c r="S1705" s="8">
        <f t="shared" si="208"/>
        <v>2007</v>
      </c>
      <c r="T1705" s="8">
        <v>2007</v>
      </c>
      <c r="U1705" s="8">
        <f t="shared" si="209"/>
        <v>15</v>
      </c>
      <c r="V1705" s="7">
        <v>39264</v>
      </c>
      <c r="W1705" t="s">
        <v>11</v>
      </c>
      <c r="X1705" s="2">
        <v>0.111</v>
      </c>
      <c r="Y1705" s="6">
        <f t="shared" si="210"/>
        <v>2.9630816048690639E-3</v>
      </c>
      <c r="AA1705">
        <v>87566621</v>
      </c>
      <c r="AB1705">
        <v>24890</v>
      </c>
      <c r="AC1705">
        <v>15206424</v>
      </c>
      <c r="AD1705" t="s">
        <v>1</v>
      </c>
      <c r="AE1705">
        <v>90</v>
      </c>
      <c r="AF1705">
        <v>7</v>
      </c>
      <c r="AH1705" t="s">
        <v>1773</v>
      </c>
      <c r="AI1705" t="s">
        <v>1772</v>
      </c>
      <c r="AJ1705" t="s">
        <v>1771</v>
      </c>
      <c r="AK1705" t="s">
        <v>1770</v>
      </c>
      <c r="AL1705">
        <v>0</v>
      </c>
      <c r="AM1705" s="5">
        <f t="shared" si="211"/>
        <v>0</v>
      </c>
      <c r="AN1705" s="4">
        <f t="shared" si="212"/>
        <v>0</v>
      </c>
      <c r="AO1705" s="3"/>
      <c r="AP1705">
        <v>0</v>
      </c>
      <c r="AR1705" t="s">
        <v>0</v>
      </c>
      <c r="AT1705" s="2" t="s">
        <v>10</v>
      </c>
      <c r="AU1705" s="1">
        <f t="shared" si="213"/>
        <v>0.20741571234083445</v>
      </c>
      <c r="AV1705" s="1">
        <f t="shared" si="214"/>
        <v>0.1481540802434532</v>
      </c>
      <c r="AW1705" s="1">
        <f t="shared" si="215"/>
        <v>8.8892448146071903E-2</v>
      </c>
    </row>
    <row r="1706" spans="1:49" x14ac:dyDescent="0.2">
      <c r="A1706">
        <v>1704</v>
      </c>
      <c r="B1706" t="s">
        <v>1769</v>
      </c>
      <c r="C1706" t="s">
        <v>1768</v>
      </c>
      <c r="D1706" t="s">
        <v>1767</v>
      </c>
      <c r="F1706" t="s">
        <v>1766</v>
      </c>
      <c r="G1706" t="s">
        <v>9</v>
      </c>
      <c r="H1706" t="s">
        <v>8</v>
      </c>
      <c r="I1706" t="s">
        <v>1765</v>
      </c>
      <c r="J1706">
        <v>60016835</v>
      </c>
      <c r="K1706" t="s">
        <v>1165</v>
      </c>
      <c r="L1706" t="s">
        <v>260</v>
      </c>
      <c r="M1706" t="s">
        <v>87</v>
      </c>
      <c r="N1706">
        <v>3</v>
      </c>
      <c r="O1706" t="s">
        <v>1764</v>
      </c>
      <c r="P1706" t="s">
        <v>1763</v>
      </c>
      <c r="Q1706" t="s">
        <v>1164</v>
      </c>
      <c r="R1706" s="7">
        <v>39264</v>
      </c>
      <c r="S1706" s="8">
        <f t="shared" si="208"/>
        <v>2007</v>
      </c>
      <c r="T1706" s="8">
        <v>2007</v>
      </c>
      <c r="U1706" s="8">
        <f t="shared" si="209"/>
        <v>15</v>
      </c>
      <c r="V1706" s="7">
        <v>39264</v>
      </c>
      <c r="W1706" t="s">
        <v>2</v>
      </c>
      <c r="X1706" s="2">
        <v>0.90700000000000003</v>
      </c>
      <c r="Y1706" s="6">
        <f t="shared" si="210"/>
        <v>2.4211846987533703E-2</v>
      </c>
      <c r="AA1706">
        <v>1651684</v>
      </c>
      <c r="AB1706">
        <v>25548</v>
      </c>
      <c r="AD1706" t="s">
        <v>1</v>
      </c>
      <c r="AE1706">
        <v>87</v>
      </c>
      <c r="AF1706">
        <v>7</v>
      </c>
      <c r="AH1706" t="s">
        <v>1762</v>
      </c>
      <c r="AI1706" t="s">
        <v>1761</v>
      </c>
      <c r="AJ1706" t="s">
        <v>1760</v>
      </c>
      <c r="AK1706" t="s">
        <v>1759</v>
      </c>
      <c r="AL1706">
        <v>22</v>
      </c>
      <c r="AM1706" s="5">
        <f t="shared" si="211"/>
        <v>1.4666666666666666</v>
      </c>
      <c r="AN1706" s="4">
        <f t="shared" si="212"/>
        <v>2.2213807901047583E-3</v>
      </c>
      <c r="AO1706" s="3"/>
      <c r="AP1706">
        <v>0</v>
      </c>
      <c r="AQ1706" t="s">
        <v>1758</v>
      </c>
      <c r="AR1706">
        <v>20040007013</v>
      </c>
      <c r="AS1706" t="s">
        <v>1757</v>
      </c>
      <c r="AT1706" s="2">
        <v>4.6619999999999999</v>
      </c>
      <c r="AU1706" s="1">
        <f t="shared" si="213"/>
        <v>1.7614707128305016</v>
      </c>
      <c r="AV1706" s="1">
        <f t="shared" si="214"/>
        <v>1.3216613888819231</v>
      </c>
      <c r="AW1706" s="1">
        <f t="shared" si="215"/>
        <v>0.88185206493334412</v>
      </c>
    </row>
    <row r="1707" spans="1:49" x14ac:dyDescent="0.2">
      <c r="A1707">
        <v>1705</v>
      </c>
      <c r="B1707" t="s">
        <v>1756</v>
      </c>
      <c r="C1707" t="s">
        <v>1755</v>
      </c>
      <c r="E1707">
        <v>17558535</v>
      </c>
      <c r="F1707" t="s">
        <v>1754</v>
      </c>
      <c r="G1707" t="s">
        <v>9</v>
      </c>
      <c r="H1707" t="s">
        <v>8</v>
      </c>
      <c r="I1707" t="s">
        <v>1753</v>
      </c>
      <c r="J1707" t="s">
        <v>1752</v>
      </c>
      <c r="K1707" t="s">
        <v>1751</v>
      </c>
      <c r="L1707" t="s">
        <v>1750</v>
      </c>
      <c r="M1707" t="s">
        <v>1749</v>
      </c>
      <c r="N1707">
        <v>5</v>
      </c>
      <c r="O1707" t="s">
        <v>1748</v>
      </c>
      <c r="P1707" t="s">
        <v>1747</v>
      </c>
      <c r="Q1707" t="s">
        <v>1746</v>
      </c>
      <c r="R1707" s="7">
        <v>39264</v>
      </c>
      <c r="S1707" s="8">
        <f t="shared" si="208"/>
        <v>2007</v>
      </c>
      <c r="T1707" s="8">
        <v>2007</v>
      </c>
      <c r="U1707" s="8">
        <f t="shared" si="209"/>
        <v>15</v>
      </c>
      <c r="V1707" s="7">
        <v>39264</v>
      </c>
      <c r="W1707" t="s">
        <v>846</v>
      </c>
      <c r="X1707" s="2">
        <v>0.85499999999999998</v>
      </c>
      <c r="Y1707" s="6">
        <f t="shared" si="210"/>
        <v>2.28237366861536E-2</v>
      </c>
      <c r="AA1707">
        <v>980331</v>
      </c>
      <c r="AB1707">
        <v>23342</v>
      </c>
      <c r="AC1707">
        <v>15731561</v>
      </c>
      <c r="AD1707" t="s">
        <v>1</v>
      </c>
      <c r="AE1707">
        <v>33</v>
      </c>
      <c r="AF1707">
        <v>7</v>
      </c>
      <c r="AH1707" t="s">
        <v>1745</v>
      </c>
      <c r="AI1707" t="s">
        <v>1744</v>
      </c>
      <c r="AJ1707" t="s">
        <v>1743</v>
      </c>
      <c r="AK1707" t="s">
        <v>1742</v>
      </c>
      <c r="AL1707">
        <v>15</v>
      </c>
      <c r="AM1707" s="5">
        <f t="shared" si="211"/>
        <v>1</v>
      </c>
      <c r="AN1707" s="4">
        <f t="shared" si="212"/>
        <v>1.5145778114350624E-3</v>
      </c>
      <c r="AO1707" s="3"/>
      <c r="AP1707">
        <v>0</v>
      </c>
      <c r="AR1707" t="s">
        <v>845</v>
      </c>
      <c r="AS1707" t="s">
        <v>1741</v>
      </c>
      <c r="AT1707" s="2">
        <v>2.6259999999999999</v>
      </c>
      <c r="AU1707" s="1">
        <f t="shared" si="213"/>
        <v>1.6430989023738036</v>
      </c>
      <c r="AV1707" s="1">
        <f t="shared" si="214"/>
        <v>1.2169157248794331</v>
      </c>
      <c r="AW1707" s="1">
        <f t="shared" si="215"/>
        <v>0.79073254738506238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2021-11-09T16:43:26Z</dcterms:created>
  <dcterms:modified xsi:type="dcterms:W3CDTF">2022-01-19T20:38:11Z</dcterms:modified>
</cp:coreProperties>
</file>